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codeName="ThisWorkbook" hidePivotFieldList="1"/>
  <mc:AlternateContent xmlns:mc="http://schemas.openxmlformats.org/markup-compatibility/2006">
    <mc:Choice Requires="x15">
      <x15ac:absPath xmlns:x15ac="http://schemas.microsoft.com/office/spreadsheetml/2010/11/ac" url="C:\Users\Admin\Desktop\"/>
    </mc:Choice>
  </mc:AlternateContent>
  <xr:revisionPtr revIDLastSave="0" documentId="13_ncr:1_{12496A4A-D5CC-4BB0-B900-E93328FCAFD9}" xr6:coauthVersionLast="47" xr6:coauthVersionMax="47" xr10:uidLastSave="{00000000-0000-0000-0000-000000000000}"/>
  <workbookProtection workbookPassword="FEF8" lockStructure="1"/>
  <bookViews>
    <workbookView xWindow="-120" yWindow="-120" windowWidth="29040" windowHeight="15840" firstSheet="3" activeTab="3" xr2:uid="{00000000-000D-0000-FFFF-FFFF00000000}"/>
  </bookViews>
  <sheets>
    <sheet name="ԲՈՎԱՆԴԱԿՈՒԹՅՈՒՆ" sheetId="23" r:id="rId1"/>
    <sheet name="1. ՏԻՏՂՈՍԱԹԵՐԹ" sheetId="1" r:id="rId2"/>
    <sheet name="2. ՆԵՐԱԾՈՒԹՅՈՒՆ" sheetId="22" r:id="rId3"/>
    <sheet name="3. ԾՐԱԳՐԵՐ 1-14" sheetId="18" r:id="rId4"/>
    <sheet name="3. ԾՐԱԳՐԵՐ 15-25" sheetId="43" state="hidden" r:id="rId5"/>
    <sheet name="4. ԾՐԱԳՐԵՐԻ ԱՄՓՈՓԱԹԵՐԹ" sheetId="28" r:id="rId6"/>
    <sheet name="5. Առաջին կիսամյակի հաշվետվ." sheetId="31" r:id="rId7"/>
    <sheet name="6. Երկրորդ կիսամյակի հաշվետվ." sheetId="38" r:id="rId8"/>
    <sheet name="7. Տարեկան հաշվետվություն" sheetId="33" r:id="rId9"/>
    <sheet name="8. Մոնիթորինգի անձնագիր" sheetId="40" r:id="rId10"/>
    <sheet name="9. Մոնիթորինգի զեկույց_N1" sheetId="41" r:id="rId11"/>
    <sheet name="10. Մոնիթորինգի զեկույց_N2" sheetId="42" r:id="rId12"/>
    <sheet name="ՀԱՄԱՅՆՔՆԵՐ" sheetId="19" r:id="rId13"/>
  </sheets>
  <definedNames>
    <definedName name="Column1" localSheetId="11">#REF!</definedName>
    <definedName name="Column1" localSheetId="4">#REF!</definedName>
    <definedName name="Column1" localSheetId="6">#REF!</definedName>
    <definedName name="Column1" localSheetId="7">#REF!</definedName>
    <definedName name="Column1" localSheetId="8">#REF!</definedName>
    <definedName name="Column1" localSheetId="9">#REF!</definedName>
    <definedName name="Column1" localSheetId="10">#REF!</definedName>
    <definedName name="Column1">#REF!</definedName>
    <definedName name="cover" localSheetId="11">'1. ՏԻՏՂՈՍԱԹԵՐԹ'!#REF!</definedName>
    <definedName name="cover" localSheetId="2">'2. ՆԵՐԱԾՈՒԹՅՈՒՆ'!#REF!</definedName>
    <definedName name="cover" localSheetId="4">'1. ՏԻՏՂՈՍԱԹԵՐԹ'!#REF!</definedName>
    <definedName name="cover" localSheetId="5">'1. ՏԻՏՂՈՍԱԹԵՐԹ'!#REF!</definedName>
    <definedName name="cover" localSheetId="6">'1. ՏԻՏՂՈՍԱԹԵՐԹ'!#REF!</definedName>
    <definedName name="cover" localSheetId="7">'1. ՏԻՏՂՈՍԱԹԵՐԹ'!#REF!</definedName>
    <definedName name="cover" localSheetId="8">'1. ՏԻՏՂՈՍԱԹԵՐԹ'!#REF!</definedName>
    <definedName name="cover" localSheetId="9">'1. ՏԻՏՂՈՍԱԹԵՐԹ'!#REF!</definedName>
    <definedName name="cover" localSheetId="10">'1. ՏԻՏՂՈՍԱԹԵՐԹ'!#REF!</definedName>
    <definedName name="cover">'1. ՏԻՏՂՈՍԱԹԵՐԹ'!#REF!</definedName>
    <definedName name="_xlnm.Print_Titles" localSheetId="11">'10. Մոնիթորինգի զեկույց_N2'!$A:$A,'10. Մոնիթորինգի զեկույց_N2'!$12:$14</definedName>
    <definedName name="_xlnm.Print_Titles" localSheetId="3">'3. ԾՐԱԳՐԵՐ 1-14'!$A:$A,'3. ԾՐԱԳՐԵՐ 1-14'!$142:$144</definedName>
    <definedName name="_xlnm.Print_Titles" localSheetId="4">'3. ԾՐԱԳՐԵՐ 15-25'!$A:$A,'3. ԾՐԱԳՐԵՐ 15-25'!$142:$144</definedName>
    <definedName name="_xlnm.Print_Titles" localSheetId="5">'4. ԾՐԱԳՐԵՐԻ ԱՄՓՈՓԱԹԵՐԹ'!$A:$C,'4. ԾՐԱԳՐԵՐԻ ԱՄՓՈՓԱԹԵՐԹ'!$5:$6</definedName>
    <definedName name="_xlnm.Print_Titles" localSheetId="6">'5. Առաջին կիսամյակի հաշվետվ.'!$A:$A,'5. Առաջին կիսամյակի հաշվետվ.'!$8:$9</definedName>
    <definedName name="_xlnm.Print_Titles" localSheetId="7">'6. Երկրորդ կիսամյակի հաշվետվ.'!$A:$A,'6. Երկրորդ կիսամյակի հաշվետվ.'!$8:$9</definedName>
    <definedName name="_xlnm.Print_Titles" localSheetId="8">'7. Տարեկան հաշվետվություն'!$A:$A,'7. Տարեկան հաշվետվություն'!$8:$10</definedName>
    <definedName name="_xlnm.Print_Titles" localSheetId="9">'8. Մոնիթորինգի անձնագիր'!$A:$A,'8. Մոնիթորինգի անձնագիր'!$8:$10</definedName>
    <definedName name="_xlnm.Print_Titles" localSheetId="10">'9. Մոնիթորինգի զեկույց_N1'!$A:$A,'9. Մոնիթորինգի զեկույց_N1'!$12:$14</definedName>
    <definedName name="_xlnm.Print_Area" localSheetId="1">'1. ՏԻՏՂՈՍԱԹԵՐԹ'!$A$1:$C$33</definedName>
    <definedName name="_xlnm.Print_Area" localSheetId="11">'10. Մոնիթորինգի զեկույց_N2'!$A$1:$EN$48</definedName>
    <definedName name="_xlnm.Print_Area" localSheetId="2">'2. ՆԵՐԱԾՈՒԹՅՈՒՆ'!$A$1:$C$39</definedName>
    <definedName name="_xlnm.Print_Area" localSheetId="3">'3. ԾՐԱԳՐԵՐ 1-14'!$A$1:$IR$177</definedName>
    <definedName name="_xlnm.Print_Area" localSheetId="4">'3. ԾՐԱԳՐԵՐ 15-25'!$A$1:$GP$165</definedName>
    <definedName name="_xlnm.Print_Area" localSheetId="5">'4. ԾՐԱԳՐԵՐԻ ԱՄՓՈՓԱԹԵՐԹ'!$A$1:$AC$40</definedName>
    <definedName name="_xlnm.Print_Area" localSheetId="6">'5. Առաջին կիսամյակի հաշվետվ.'!$A$1:$CC$43</definedName>
    <definedName name="_xlnm.Print_Area" localSheetId="7">'6. Երկրորդ կիսամյակի հաշվետվ.'!$A$1:$CC$43</definedName>
    <definedName name="_xlnm.Print_Area" localSheetId="8">'7. Տարեկան հաշվետվություն'!$A$1:$FF$44</definedName>
    <definedName name="_xlnm.Print_Area" localSheetId="9">'8. Մոնիթորինգի անձնագիր'!#REF!</definedName>
    <definedName name="_xlnm.Print_Area" localSheetId="10">'9. Մոնիթորինգի զեկույց_N1'!$A$1:$ED$48</definedName>
    <definedName name="_xlnm.Print_Area" localSheetId="0">ԲՈՎԱՆԴԱԿՈՒԹՅՈՒՆ!$A$1:$D$56</definedName>
    <definedName name="Եղեգ_գյուղ" localSheetId="11">ՀԱՄԱՅՆՔՆԵՐ!#REF!</definedName>
    <definedName name="Եղեգ_գյուղ" localSheetId="2">ՀԱՄԱՅՆՔՆԵՐ!#REF!</definedName>
    <definedName name="Եղեգ_գյուղ" localSheetId="4">ՀԱՄԱՅՆՔՆԵՐ!#REF!</definedName>
    <definedName name="Եղեգ_գյուղ" localSheetId="5">ՀԱՄԱՅՆՔՆԵՐ!#REF!</definedName>
    <definedName name="Եղեգ_գյուղ" localSheetId="6">ՀԱՄԱՅՆՔՆԵՐ!#REF!</definedName>
    <definedName name="Եղեգ_գյուղ" localSheetId="7">ՀԱՄԱՅՆՔՆԵՐ!#REF!</definedName>
    <definedName name="Եղեգ_գյուղ" localSheetId="8">ՀԱՄԱՅՆՔՆԵՐ!#REF!</definedName>
    <definedName name="Եղեգ_գյուղ" localSheetId="9">ՀԱՄԱՅՆՔՆԵՐ!#REF!</definedName>
    <definedName name="Եղեգ_գյուղ" localSheetId="10">ՀԱՄԱՅՆՔՆԵՐ!#REF!</definedName>
    <definedName name="Եղեգ_գյուղ">ՀԱՄԱՅՆՔՆԵՐ!#REF!</definedName>
    <definedName name="Ընտրել_բնակավայրը" localSheetId="11">#REF!</definedName>
    <definedName name="Ընտրել_բնակավայրը" localSheetId="4">#REF!</definedName>
    <definedName name="Ընտրել_բնակավայրը" localSheetId="6">#REF!</definedName>
    <definedName name="Ընտրել_բնակավայրը" localSheetId="7">#REF!</definedName>
    <definedName name="Ընտրել_բնակավայրը" localSheetId="8">#REF!</definedName>
    <definedName name="Ընտրել_բնակավայրը" localSheetId="9">#REF!</definedName>
    <definedName name="Ընտրել_բնակավայրը" localSheetId="10">#REF!</definedName>
    <definedName name="Ընտրել_բնակավայրը">#REF!</definedName>
    <definedName name="Կապան_քաղաք" localSheetId="11">#REF!</definedName>
    <definedName name="Կապան_քաղաք" localSheetId="4">#REF!</definedName>
    <definedName name="Կապան_քաղաք" localSheetId="6">#REF!</definedName>
    <definedName name="Կապան_քաղաք" localSheetId="7">#REF!</definedName>
    <definedName name="Կապան_քաղաք" localSheetId="8">#REF!</definedName>
    <definedName name="Կապան_քաղաք" localSheetId="9">#REF!</definedName>
    <definedName name="Կապան_քաղաք" localSheetId="10">#REF!</definedName>
    <definedName name="Կապան_քաղաք" localSheetId="12">ՀԱՄԱՅՆՔՆԵՐ!#REF!</definedName>
    <definedName name="Կապան_քաղաք">#REF!</definedName>
    <definedName name="Շրվենանց_գյուղ" localSheetId="11">#REF!</definedName>
    <definedName name="Շրվենանց_գյուղ" localSheetId="4">#REF!</definedName>
    <definedName name="Շրվենանց_գյուղ" localSheetId="6">#REF!</definedName>
    <definedName name="Շրվենանց_գյուղ" localSheetId="7">#REF!</definedName>
    <definedName name="Շրվենանց_գյուղ" localSheetId="8">#REF!</definedName>
    <definedName name="Շրվենանց_գյուղ" localSheetId="9">#REF!</definedName>
    <definedName name="Շրվենանց_գյուղ" localSheetId="10">#REF!</definedName>
    <definedName name="Շրվենանց_գյուղ">#REF!</definedName>
  </definedNames>
  <calcPr calcId="181029"/>
  <customWorkbookViews>
    <customWorkbookView name="ArtakE - Personal View" guid="{94EF5902-26BC-4746-8F45-3DCA4548FF6C}" mergeInterval="0" personalView="1" maximized="1" xWindow="1" yWindow="1" windowWidth="1362" windowHeight="538"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H34" i="42" l="1"/>
  <c r="BH33" i="42"/>
  <c r="AS34" i="42"/>
  <c r="AS33" i="42"/>
  <c r="AN34" i="42"/>
  <c r="AN33" i="42"/>
  <c r="AI34" i="42"/>
  <c r="AI33" i="42"/>
  <c r="AD34" i="42"/>
  <c r="AD33" i="42"/>
  <c r="Y34" i="42"/>
  <c r="Y33" i="42"/>
  <c r="T34" i="42"/>
  <c r="T33" i="42"/>
  <c r="O34" i="42"/>
  <c r="O33" i="42"/>
  <c r="J34" i="42"/>
  <c r="J33" i="42"/>
  <c r="E34" i="42"/>
  <c r="E33" i="42"/>
  <c r="AI34" i="41"/>
  <c r="AI33" i="41"/>
  <c r="DZ30" i="40"/>
  <c r="DZ29" i="40"/>
  <c r="DP30" i="40"/>
  <c r="DP29" i="40"/>
  <c r="CG29" i="40"/>
  <c r="CL30" i="40"/>
  <c r="CL29" i="40"/>
  <c r="CB30" i="40"/>
  <c r="CB29" i="40"/>
  <c r="BR30" i="40"/>
  <c r="BR29" i="40"/>
  <c r="BM30" i="40"/>
  <c r="BM29" i="40"/>
  <c r="BH30" i="40"/>
  <c r="BH29" i="40"/>
  <c r="AX30" i="40"/>
  <c r="AX29" i="40"/>
  <c r="AN30" i="40"/>
  <c r="AN29" i="40"/>
  <c r="AD30" i="40"/>
  <c r="AD29" i="40"/>
  <c r="T30" i="40"/>
  <c r="T29" i="40"/>
  <c r="J30" i="40"/>
  <c r="J29" i="40"/>
  <c r="BM34" i="41"/>
  <c r="BM33" i="41"/>
  <c r="BC34" i="41"/>
  <c r="BC33" i="41"/>
  <c r="AX34" i="41"/>
  <c r="AX33" i="41"/>
  <c r="AS34" i="41"/>
  <c r="AS33" i="41"/>
  <c r="AN34" i="41"/>
  <c r="AN33" i="41"/>
  <c r="AD34" i="41"/>
  <c r="AD33" i="41"/>
  <c r="Y34" i="41"/>
  <c r="Y33" i="41"/>
  <c r="T34" i="41"/>
  <c r="T33" i="41"/>
  <c r="J34" i="41"/>
  <c r="J33" i="41"/>
  <c r="E34" i="41"/>
  <c r="E33" i="41"/>
  <c r="BH34" i="41"/>
  <c r="BH33" i="41"/>
  <c r="DU30" i="40"/>
  <c r="DU29" i="40"/>
  <c r="E30" i="40"/>
  <c r="CG30" i="40"/>
  <c r="Y29" i="40"/>
  <c r="J28" i="40"/>
  <c r="DK30" i="40"/>
  <c r="DK29" i="40"/>
  <c r="DA30" i="40"/>
  <c r="DA29" i="40"/>
  <c r="CQ30" i="40"/>
  <c r="CQ29" i="40"/>
  <c r="BW30" i="40"/>
  <c r="BW29" i="40"/>
  <c r="BC30" i="40"/>
  <c r="BC29" i="40"/>
  <c r="AS30" i="40"/>
  <c r="AS29" i="40"/>
  <c r="AI30" i="40"/>
  <c r="AI29" i="40"/>
  <c r="Y30" i="40"/>
  <c r="O30" i="40"/>
  <c r="O29" i="40"/>
  <c r="E29" i="40"/>
  <c r="DG30" i="40" l="1"/>
  <c r="DG29" i="40"/>
  <c r="CW30" i="40"/>
  <c r="CW29" i="40"/>
  <c r="AE29" i="40"/>
  <c r="AE33" i="41"/>
  <c r="P34" i="41"/>
  <c r="O34" i="41"/>
  <c r="O33" i="41"/>
  <c r="P33" i="41" s="1"/>
  <c r="AY34" i="42"/>
  <c r="AY33" i="42"/>
  <c r="BD34" i="42"/>
  <c r="BD33" i="42"/>
  <c r="AB160" i="18" l="1"/>
  <c r="AB152" i="18"/>
  <c r="AB149" i="18"/>
  <c r="J155" i="18"/>
  <c r="J154" i="18"/>
  <c r="J153" i="18"/>
  <c r="J152" i="18"/>
  <c r="J151" i="18"/>
  <c r="J149" i="18"/>
  <c r="J147" i="18"/>
  <c r="J146" i="18"/>
  <c r="J145" i="18"/>
  <c r="AT151" i="18" l="1"/>
  <c r="AT150" i="18"/>
  <c r="AT148" i="18"/>
  <c r="BJ145" i="18" l="1"/>
  <c r="CT177" i="18" l="1"/>
  <c r="CV176" i="18"/>
  <c r="CV175" i="18"/>
  <c r="CV174" i="18"/>
  <c r="CV173" i="18"/>
  <c r="CV172" i="18"/>
  <c r="CV171" i="18"/>
  <c r="CV170" i="18"/>
  <c r="CV169" i="18"/>
  <c r="CV168" i="18"/>
  <c r="CV166" i="18"/>
  <c r="GZ146" i="18" l="1"/>
  <c r="A1" i="19"/>
  <c r="C6" i="1" l="1"/>
  <c r="AI37" i="31"/>
  <c r="BC42" i="41" s="1"/>
  <c r="CD146" i="18"/>
  <c r="B11" i="28"/>
  <c r="B15" i="40" s="1"/>
  <c r="B10" i="28"/>
  <c r="B18" i="41" s="1"/>
  <c r="Q9" i="28"/>
  <c r="AQ12" i="31" s="1"/>
  <c r="Q8" i="28"/>
  <c r="Q7" i="28"/>
  <c r="R12" i="28"/>
  <c r="R8" i="28"/>
  <c r="AT11" i="31" s="1"/>
  <c r="R7" i="28"/>
  <c r="AB15" i="28"/>
  <c r="AB14" i="28"/>
  <c r="BX17" i="31" s="1"/>
  <c r="AB13" i="28"/>
  <c r="BX16" i="31" s="1"/>
  <c r="AB12" i="28"/>
  <c r="AB11" i="28"/>
  <c r="AB10" i="28"/>
  <c r="BX13" i="31" s="1"/>
  <c r="AA15" i="28"/>
  <c r="Z15" i="28"/>
  <c r="BR18" i="31" s="1"/>
  <c r="EF19" i="33" s="1"/>
  <c r="Y15" i="28"/>
  <c r="BO18" i="38" s="1"/>
  <c r="EC19" i="33" s="1"/>
  <c r="X15" i="28"/>
  <c r="BL18" i="31"/>
  <c r="W15" i="28"/>
  <c r="AA14" i="28"/>
  <c r="BU17" i="38" s="1"/>
  <c r="Z14" i="28"/>
  <c r="BR17" i="31"/>
  <c r="HP18" i="40" s="1"/>
  <c r="Y14" i="28"/>
  <c r="X14" i="28"/>
  <c r="BL17" i="38" s="1"/>
  <c r="W14" i="28"/>
  <c r="BI17" i="38" s="1"/>
  <c r="AA13" i="28"/>
  <c r="Z13" i="28"/>
  <c r="BR16" i="38" s="1"/>
  <c r="Y13" i="28"/>
  <c r="X13" i="28"/>
  <c r="BL16" i="31" s="1"/>
  <c r="W13" i="28"/>
  <c r="AA12" i="28"/>
  <c r="BU15" i="31" s="1"/>
  <c r="Z12" i="28"/>
  <c r="Y12" i="28"/>
  <c r="BO15" i="31"/>
  <c r="X12" i="28"/>
  <c r="BL15" i="31" s="1"/>
  <c r="W12" i="28"/>
  <c r="BI15" i="31"/>
  <c r="AA11" i="28"/>
  <c r="Z11" i="28"/>
  <c r="BR14" i="31" s="1"/>
  <c r="Y11" i="28"/>
  <c r="X11" i="28"/>
  <c r="BL14" i="31" s="1"/>
  <c r="W11" i="28"/>
  <c r="AA10" i="28"/>
  <c r="BU13" i="38" s="1"/>
  <c r="Z10" i="28"/>
  <c r="BR13" i="38" s="1"/>
  <c r="EI14" i="33" s="1"/>
  <c r="Y10" i="28"/>
  <c r="BO13" i="31" s="1"/>
  <c r="X10" i="28"/>
  <c r="W10" i="28"/>
  <c r="BI13" i="38" s="1"/>
  <c r="V10" i="28"/>
  <c r="V15" i="28"/>
  <c r="V14" i="28"/>
  <c r="V13" i="28"/>
  <c r="BF16" i="31" s="1"/>
  <c r="BF16" i="38"/>
  <c r="V12" i="28"/>
  <c r="BF15" i="31" s="1"/>
  <c r="V11" i="28"/>
  <c r="BF14" i="31" s="1"/>
  <c r="U15" i="28"/>
  <c r="U14" i="28"/>
  <c r="U13" i="28"/>
  <c r="BC16" i="38" s="1"/>
  <c r="U12" i="28"/>
  <c r="BC15" i="31" s="1"/>
  <c r="CK20" i="41" s="1"/>
  <c r="U10" i="28"/>
  <c r="U11" i="28"/>
  <c r="T15" i="28"/>
  <c r="T14" i="28"/>
  <c r="AZ17" i="31" s="1"/>
  <c r="T13" i="28"/>
  <c r="T12" i="28"/>
  <c r="T11" i="28"/>
  <c r="AZ14" i="38" s="1"/>
  <c r="T10" i="28"/>
  <c r="R15" i="28"/>
  <c r="R14" i="28"/>
  <c r="AT17" i="38" s="1"/>
  <c r="R13" i="28"/>
  <c r="R11" i="28"/>
  <c r="R10" i="28"/>
  <c r="R9" i="28"/>
  <c r="AT12" i="31" s="1"/>
  <c r="R20" i="28"/>
  <c r="R19" i="28"/>
  <c r="R18" i="28"/>
  <c r="AT21" i="31" s="1"/>
  <c r="R17" i="28"/>
  <c r="AB26" i="28"/>
  <c r="AB25" i="28"/>
  <c r="AB24" i="28"/>
  <c r="BX27" i="38"/>
  <c r="AB23" i="28"/>
  <c r="AB22" i="28"/>
  <c r="AB21" i="28"/>
  <c r="AB20" i="28"/>
  <c r="AB19" i="28"/>
  <c r="BX22" i="38" s="1"/>
  <c r="AB18" i="28"/>
  <c r="AB17" i="28"/>
  <c r="AB16" i="28"/>
  <c r="AB9" i="28"/>
  <c r="BX12" i="38" s="1"/>
  <c r="DT17" i="42" s="1"/>
  <c r="AB8" i="28"/>
  <c r="AB7" i="28"/>
  <c r="BX10" i="38" s="1"/>
  <c r="AB6" i="28"/>
  <c r="AA26" i="28"/>
  <c r="AA25" i="28"/>
  <c r="AA24" i="28"/>
  <c r="BU27" i="38"/>
  <c r="EO28" i="33" s="1"/>
  <c r="AA23" i="28"/>
  <c r="AA22" i="28"/>
  <c r="AA21" i="28"/>
  <c r="AA20" i="28"/>
  <c r="AA19" i="28"/>
  <c r="BU22" i="31" s="1"/>
  <c r="AA18" i="28"/>
  <c r="AA17" i="28"/>
  <c r="BU20" i="38" s="1"/>
  <c r="EO21" i="33" s="1"/>
  <c r="AA16" i="28"/>
  <c r="AA9" i="28"/>
  <c r="AA8" i="28"/>
  <c r="BU11" i="31"/>
  <c r="DO16" i="41"/>
  <c r="AA7" i="28"/>
  <c r="AA6" i="28"/>
  <c r="Z26" i="28"/>
  <c r="BR29" i="38"/>
  <c r="Z25" i="28"/>
  <c r="BR28" i="38" s="1"/>
  <c r="Z24" i="28"/>
  <c r="Z23" i="28"/>
  <c r="Z22" i="28"/>
  <c r="Z21" i="28"/>
  <c r="Z20" i="28"/>
  <c r="Z19" i="28"/>
  <c r="Z18" i="28"/>
  <c r="Z17" i="28"/>
  <c r="BR20" i="31" s="1"/>
  <c r="Z16" i="28"/>
  <c r="Z9" i="28"/>
  <c r="Z8" i="28"/>
  <c r="BR11" i="38" s="1"/>
  <c r="Z7" i="28"/>
  <c r="Z6" i="28"/>
  <c r="Y26" i="28"/>
  <c r="Y25" i="28"/>
  <c r="BO28" i="38" s="1"/>
  <c r="Y24" i="28"/>
  <c r="Y23" i="28"/>
  <c r="Y22" i="28"/>
  <c r="Y21" i="28"/>
  <c r="Y20" i="28"/>
  <c r="BO23" i="31" s="1"/>
  <c r="Y19" i="28"/>
  <c r="BO22" i="38"/>
  <c r="EC23" i="33" s="1"/>
  <c r="Y18" i="28"/>
  <c r="Y17" i="28"/>
  <c r="BO20" i="31" s="1"/>
  <c r="Y16" i="28"/>
  <c r="BO19" i="38" s="1"/>
  <c r="Y9" i="28"/>
  <c r="BO12" i="38" s="1"/>
  <c r="HK13" i="40" s="1"/>
  <c r="Y8" i="28"/>
  <c r="BO11" i="38" s="1"/>
  <c r="Y7" i="28"/>
  <c r="BO10" i="38" s="1"/>
  <c r="Y6" i="28"/>
  <c r="AB40" i="28"/>
  <c r="AA40" i="28"/>
  <c r="BU43" i="38" s="1"/>
  <c r="Z40" i="28"/>
  <c r="BR43" i="38" s="1"/>
  <c r="Y40" i="28"/>
  <c r="X40" i="28"/>
  <c r="X26" i="28"/>
  <c r="X25" i="28"/>
  <c r="BL28" i="31"/>
  <c r="X24" i="28"/>
  <c r="X23" i="28"/>
  <c r="X22" i="28"/>
  <c r="BL25" i="31"/>
  <c r="X21" i="28"/>
  <c r="X20" i="28"/>
  <c r="X19" i="28"/>
  <c r="BL22" i="31"/>
  <c r="X18" i="28"/>
  <c r="X17" i="28"/>
  <c r="BL20" i="38" s="1"/>
  <c r="HA21" i="40" s="1"/>
  <c r="X16" i="28"/>
  <c r="BL13" i="38"/>
  <c r="HA14" i="40" s="1"/>
  <c r="X9" i="28"/>
  <c r="X8" i="28"/>
  <c r="BL11" i="38" s="1"/>
  <c r="X7" i="28"/>
  <c r="X6" i="28"/>
  <c r="W40" i="28"/>
  <c r="BI43" i="31" s="1"/>
  <c r="W26" i="28"/>
  <c r="W25" i="28"/>
  <c r="BI28" i="31" s="1"/>
  <c r="W24" i="28"/>
  <c r="W23" i="28"/>
  <c r="W22" i="28"/>
  <c r="W21" i="28"/>
  <c r="W20" i="28"/>
  <c r="BI23" i="38"/>
  <c r="W19" i="28"/>
  <c r="W18" i="28"/>
  <c r="W17" i="28"/>
  <c r="BI20" i="31"/>
  <c r="W16" i="28"/>
  <c r="BI19" i="38" s="1"/>
  <c r="GQ20" i="40" s="1"/>
  <c r="W9" i="28"/>
  <c r="W8" i="28"/>
  <c r="W7" i="28"/>
  <c r="BI10" i="38" s="1"/>
  <c r="W6" i="28"/>
  <c r="V40" i="28"/>
  <c r="V26" i="28"/>
  <c r="BF29" i="38"/>
  <c r="CP34" i="42" s="1"/>
  <c r="V25" i="28"/>
  <c r="V24" i="28"/>
  <c r="V23" i="28"/>
  <c r="V22" i="28"/>
  <c r="BF25" i="38" s="1"/>
  <c r="V21" i="28"/>
  <c r="V20" i="28"/>
  <c r="BF23" i="31"/>
  <c r="V19" i="28"/>
  <c r="V18" i="28"/>
  <c r="BF21" i="38" s="1"/>
  <c r="CP26" i="42" s="1"/>
  <c r="V17" i="28"/>
  <c r="BF20" i="38" s="1"/>
  <c r="V16" i="28"/>
  <c r="BF19" i="31" s="1"/>
  <c r="CP24" i="41" s="1"/>
  <c r="V9" i="28"/>
  <c r="V8" i="28"/>
  <c r="BF11" i="38" s="1"/>
  <c r="BF15" i="38"/>
  <c r="DK16" i="33" s="1"/>
  <c r="V7" i="28"/>
  <c r="BF10" i="31" s="1"/>
  <c r="V6" i="28"/>
  <c r="U40" i="28"/>
  <c r="U26" i="28"/>
  <c r="U25" i="28"/>
  <c r="BC28" i="38" s="1"/>
  <c r="U24" i="28"/>
  <c r="U23" i="28"/>
  <c r="U22" i="28"/>
  <c r="U21" i="28"/>
  <c r="U20" i="28"/>
  <c r="BC23" i="38"/>
  <c r="U19" i="28"/>
  <c r="BC22" i="38" s="1"/>
  <c r="U18" i="28"/>
  <c r="U17" i="28"/>
  <c r="BC20" i="31" s="1"/>
  <c r="U16" i="28"/>
  <c r="BC19" i="38" s="1"/>
  <c r="BC17" i="38"/>
  <c r="DE18" i="33" s="1"/>
  <c r="BC13" i="38"/>
  <c r="U9" i="28"/>
  <c r="U8" i="28"/>
  <c r="BC11" i="38" s="1"/>
  <c r="DE12" i="33" s="1"/>
  <c r="S15" i="28"/>
  <c r="S14" i="28"/>
  <c r="AW17" i="31" s="1"/>
  <c r="S13" i="28"/>
  <c r="AW16" i="31" s="1"/>
  <c r="EX17" i="40" s="1"/>
  <c r="S12" i="28"/>
  <c r="S11" i="28"/>
  <c r="S10" i="28"/>
  <c r="S9" i="28"/>
  <c r="S8" i="28"/>
  <c r="AW11" i="38" s="1"/>
  <c r="CS12" i="33" s="1"/>
  <c r="U7" i="28"/>
  <c r="U6" i="28"/>
  <c r="T40" i="28"/>
  <c r="T26" i="28"/>
  <c r="AZ29" i="38" s="1"/>
  <c r="T25" i="28"/>
  <c r="T24" i="28"/>
  <c r="T23" i="28"/>
  <c r="T22" i="28"/>
  <c r="AZ25" i="31" s="1"/>
  <c r="T21" i="28"/>
  <c r="T20" i="28"/>
  <c r="T19" i="28"/>
  <c r="AZ22" i="31" s="1"/>
  <c r="CF27" i="41" s="1"/>
  <c r="T18" i="28"/>
  <c r="AZ21" i="31"/>
  <c r="T17" i="28"/>
  <c r="AZ20" i="38" s="1"/>
  <c r="T16" i="28"/>
  <c r="AZ19" i="38" s="1"/>
  <c r="CF24" i="42" s="1"/>
  <c r="AZ13" i="31"/>
  <c r="CV14" i="33"/>
  <c r="T9" i="28"/>
  <c r="AZ12" i="38" s="1"/>
  <c r="CF17" i="42" s="1"/>
  <c r="T8" i="28"/>
  <c r="AZ11" i="31" s="1"/>
  <c r="T7" i="28"/>
  <c r="AZ10" i="38" s="1"/>
  <c r="CY11" i="33" s="1"/>
  <c r="T6" i="28"/>
  <c r="S40" i="28"/>
  <c r="S26" i="28"/>
  <c r="AW29" i="31"/>
  <c r="CA34" i="41"/>
  <c r="S25" i="28"/>
  <c r="S24" i="28"/>
  <c r="S23" i="28"/>
  <c r="S22" i="28"/>
  <c r="AW25" i="31" s="1"/>
  <c r="S21" i="28"/>
  <c r="S20" i="28"/>
  <c r="S19" i="28"/>
  <c r="AW22" i="31" s="1"/>
  <c r="S18" i="28"/>
  <c r="S17" i="28"/>
  <c r="AW20" i="31" s="1"/>
  <c r="EX21" i="40" s="1"/>
  <c r="S16" i="28"/>
  <c r="AW13" i="31"/>
  <c r="S7" i="28"/>
  <c r="AW10" i="38" s="1"/>
  <c r="S6" i="28"/>
  <c r="R40" i="28"/>
  <c r="AR43" i="38" s="1"/>
  <c r="BR48" i="42" s="1"/>
  <c r="R26" i="28"/>
  <c r="R25" i="28"/>
  <c r="AT28" i="38" s="1"/>
  <c r="R24" i="28"/>
  <c r="R23" i="28"/>
  <c r="R22" i="28"/>
  <c r="AT25" i="38" s="1"/>
  <c r="R21" i="28"/>
  <c r="AT22" i="31"/>
  <c r="BV27" i="41" s="1"/>
  <c r="R16" i="28"/>
  <c r="R6" i="28"/>
  <c r="GM165" i="43"/>
  <c r="AB39" i="28"/>
  <c r="GL165" i="43"/>
  <c r="AB38" i="28" s="1"/>
  <c r="GK165" i="43"/>
  <c r="AB37" i="28"/>
  <c r="GJ165" i="43"/>
  <c r="AB36" i="28" s="1"/>
  <c r="GI165" i="43"/>
  <c r="AB35" i="28" s="1"/>
  <c r="GG165" i="43"/>
  <c r="AB33" i="28" s="1"/>
  <c r="BX36" i="31" s="1"/>
  <c r="GF165" i="43"/>
  <c r="AB32" i="28" s="1"/>
  <c r="GE165" i="43"/>
  <c r="AB31" i="28" s="1"/>
  <c r="BX34" i="38" s="1"/>
  <c r="GD165" i="43"/>
  <c r="AB30" i="28" s="1"/>
  <c r="GC165" i="43"/>
  <c r="AB29" i="28" s="1"/>
  <c r="BX32" i="38" s="1"/>
  <c r="GB165" i="43"/>
  <c r="AB28" i="28" s="1"/>
  <c r="GA165" i="43"/>
  <c r="AB27" i="28" s="1"/>
  <c r="BX30" i="31" s="1"/>
  <c r="FU165" i="43"/>
  <c r="AA39" i="28" s="1"/>
  <c r="FT165" i="43"/>
  <c r="AA38" i="28" s="1"/>
  <c r="FS165" i="43"/>
  <c r="AA37" i="28" s="1"/>
  <c r="FR165" i="43"/>
  <c r="AA36" i="28" s="1"/>
  <c r="FQ165" i="43"/>
  <c r="AA35" i="28"/>
  <c r="FO165" i="43"/>
  <c r="AA33" i="28" s="1"/>
  <c r="BU36" i="38" s="1"/>
  <c r="FN165" i="43"/>
  <c r="AA32" i="28"/>
  <c r="FM165" i="43"/>
  <c r="AA31" i="28"/>
  <c r="BU34" i="31" s="1"/>
  <c r="FL165" i="43"/>
  <c r="AA30" i="28" s="1"/>
  <c r="FK165" i="43"/>
  <c r="AA29" i="28"/>
  <c r="BU32" i="38" s="1"/>
  <c r="FJ165" i="43"/>
  <c r="AA28" i="28" s="1"/>
  <c r="FI165" i="43"/>
  <c r="AA27" i="28" s="1"/>
  <c r="FC165" i="43"/>
  <c r="Z39" i="28" s="1"/>
  <c r="FB165" i="43"/>
  <c r="Z38" i="28" s="1"/>
  <c r="FA165" i="43"/>
  <c r="Z37" i="28" s="1"/>
  <c r="EZ165" i="43"/>
  <c r="Z36" i="28" s="1"/>
  <c r="EY165" i="43"/>
  <c r="Z35" i="28" s="1"/>
  <c r="EW165" i="43"/>
  <c r="Z33" i="28" s="1"/>
  <c r="BR36" i="38" s="1"/>
  <c r="EV165" i="43"/>
  <c r="Z32" i="28"/>
  <c r="EU165" i="43"/>
  <c r="Z31" i="28" s="1"/>
  <c r="ET165" i="43"/>
  <c r="Z30" i="28" s="1"/>
  <c r="ES165" i="43"/>
  <c r="Z29" i="28" s="1"/>
  <c r="ER165" i="43"/>
  <c r="Z28" i="28"/>
  <c r="EQ165" i="43"/>
  <c r="Z27" i="28" s="1"/>
  <c r="EK165" i="43"/>
  <c r="Y39" i="28" s="1"/>
  <c r="EJ165" i="43"/>
  <c r="Y38" i="28" s="1"/>
  <c r="EI165" i="43"/>
  <c r="Y37" i="28" s="1"/>
  <c r="EH165" i="43"/>
  <c r="Y36" i="28" s="1"/>
  <c r="EG165" i="43"/>
  <c r="Y35" i="28" s="1"/>
  <c r="EE165" i="43"/>
  <c r="Y33" i="28" s="1"/>
  <c r="ED165" i="43"/>
  <c r="Y32" i="28" s="1"/>
  <c r="BO35" i="38" s="1"/>
  <c r="EC165" i="43"/>
  <c r="Y31" i="28"/>
  <c r="EB165" i="43"/>
  <c r="Y30" i="28" s="1"/>
  <c r="EA165" i="43"/>
  <c r="Y29" i="28"/>
  <c r="DZ165" i="43"/>
  <c r="Y28" i="28" s="1"/>
  <c r="DY165" i="43"/>
  <c r="Y27" i="28" s="1"/>
  <c r="DS165" i="43"/>
  <c r="X39" i="28" s="1"/>
  <c r="DR165" i="43"/>
  <c r="X38" i="28" s="1"/>
  <c r="DQ165" i="43"/>
  <c r="X37" i="28" s="1"/>
  <c r="DP165" i="43"/>
  <c r="X36" i="28" s="1"/>
  <c r="DO165" i="43"/>
  <c r="X35" i="28" s="1"/>
  <c r="DM165" i="43"/>
  <c r="X33" i="28" s="1"/>
  <c r="DL165" i="43"/>
  <c r="X32" i="28" s="1"/>
  <c r="DK165" i="43"/>
  <c r="X31" i="28" s="1"/>
  <c r="DJ165" i="43"/>
  <c r="X30" i="28" s="1"/>
  <c r="DI165" i="43"/>
  <c r="X29" i="28" s="1"/>
  <c r="DH165" i="43"/>
  <c r="X28" i="28" s="1"/>
  <c r="DG165" i="43"/>
  <c r="X27" i="28" s="1"/>
  <c r="DA165" i="43"/>
  <c r="W39" i="28" s="1"/>
  <c r="CZ165" i="43"/>
  <c r="W38" i="28" s="1"/>
  <c r="CY165" i="43"/>
  <c r="W37" i="28" s="1"/>
  <c r="CX165" i="43"/>
  <c r="W36" i="28" s="1"/>
  <c r="CW165" i="43"/>
  <c r="W35" i="28" s="1"/>
  <c r="CU165" i="43"/>
  <c r="W33" i="28" s="1"/>
  <c r="CT165" i="43"/>
  <c r="W32" i="28" s="1"/>
  <c r="BI35" i="31" s="1"/>
  <c r="CS165" i="43"/>
  <c r="W31" i="28" s="1"/>
  <c r="CR165" i="43"/>
  <c r="W30" i="28" s="1"/>
  <c r="BI33" i="38" s="1"/>
  <c r="CQ165" i="43"/>
  <c r="W29" i="28" s="1"/>
  <c r="BI32" i="38" s="1"/>
  <c r="CP165" i="43"/>
  <c r="W28" i="28" s="1"/>
  <c r="CO165" i="43"/>
  <c r="W27" i="28" s="1"/>
  <c r="CI165" i="43"/>
  <c r="V39" i="28" s="1"/>
  <c r="BF42" i="31" s="1"/>
  <c r="GB43" i="40" s="1"/>
  <c r="CH165" i="43"/>
  <c r="V38" i="28" s="1"/>
  <c r="CG165" i="43"/>
  <c r="V37" i="28" s="1"/>
  <c r="BF40" i="38" s="1"/>
  <c r="CF165" i="43"/>
  <c r="V36" i="28" s="1"/>
  <c r="CE165" i="43"/>
  <c r="V35" i="28" s="1"/>
  <c r="BF38" i="38" s="1"/>
  <c r="CC165" i="43"/>
  <c r="V33" i="28" s="1"/>
  <c r="CB165" i="43"/>
  <c r="V32" i="28" s="1"/>
  <c r="BF35" i="31" s="1"/>
  <c r="CA165" i="43"/>
  <c r="V31" i="28" s="1"/>
  <c r="BZ165" i="43"/>
  <c r="V30" i="28" s="1"/>
  <c r="BY165" i="43"/>
  <c r="V29" i="28" s="1"/>
  <c r="BF32" i="31" s="1"/>
  <c r="BX165" i="43"/>
  <c r="V28" i="28" s="1"/>
  <c r="BF31" i="38" s="1"/>
  <c r="BW165" i="43"/>
  <c r="V27" i="28" s="1"/>
  <c r="BQ165" i="43"/>
  <c r="U39" i="28" s="1"/>
  <c r="BP165" i="43"/>
  <c r="U38" i="28" s="1"/>
  <c r="BO165" i="43"/>
  <c r="U37" i="28" s="1"/>
  <c r="BN165" i="43"/>
  <c r="U36" i="28" s="1"/>
  <c r="BM165" i="43"/>
  <c r="U35" i="28" s="1"/>
  <c r="BK165" i="43"/>
  <c r="U33" i="28" s="1"/>
  <c r="BJ165" i="43"/>
  <c r="U32" i="28" s="1"/>
  <c r="BI165" i="43"/>
  <c r="U31" i="28" s="1"/>
  <c r="BC34" i="38" s="1"/>
  <c r="FW35" i="40" s="1"/>
  <c r="BH165" i="43"/>
  <c r="U30" i="28" s="1"/>
  <c r="BC33" i="31" s="1"/>
  <c r="DB34" i="33" s="1"/>
  <c r="BG165" i="43"/>
  <c r="U29" i="28" s="1"/>
  <c r="BC32" i="31" s="1"/>
  <c r="BF165" i="43"/>
  <c r="U28" i="28" s="1"/>
  <c r="BE165" i="43"/>
  <c r="U27" i="28" s="1"/>
  <c r="AY165" i="43"/>
  <c r="T39" i="28" s="1"/>
  <c r="AX165" i="43"/>
  <c r="T38" i="28" s="1"/>
  <c r="AW165" i="43"/>
  <c r="T37" i="28"/>
  <c r="AV165" i="43"/>
  <c r="T36" i="28" s="1"/>
  <c r="AU165" i="43"/>
  <c r="T35" i="28" s="1"/>
  <c r="AS165" i="43"/>
  <c r="T33" i="28" s="1"/>
  <c r="AR165" i="43"/>
  <c r="T32" i="28" s="1"/>
  <c r="AQ165" i="43"/>
  <c r="T31" i="28" s="1"/>
  <c r="AP165" i="43"/>
  <c r="T30" i="28"/>
  <c r="AO165" i="43"/>
  <c r="T29" i="28" s="1"/>
  <c r="AN165" i="43"/>
  <c r="T28" i="28" s="1"/>
  <c r="AM165" i="43"/>
  <c r="T27" i="28" s="1"/>
  <c r="AG165" i="43"/>
  <c r="S39" i="28" s="1"/>
  <c r="AF165" i="43"/>
  <c r="S38" i="28" s="1"/>
  <c r="AE165" i="43"/>
  <c r="S37" i="28" s="1"/>
  <c r="AD165" i="43"/>
  <c r="S36" i="28" s="1"/>
  <c r="AC165" i="43"/>
  <c r="S35" i="28" s="1"/>
  <c r="AW38" i="38" s="1"/>
  <c r="AA165" i="43"/>
  <c r="S33" i="28"/>
  <c r="Z165" i="43"/>
  <c r="S32" i="28" s="1"/>
  <c r="Y165" i="43"/>
  <c r="S31" i="28" s="1"/>
  <c r="X165" i="43"/>
  <c r="S30" i="28" s="1"/>
  <c r="W165" i="43"/>
  <c r="S29" i="28" s="1"/>
  <c r="V165" i="43"/>
  <c r="S28" i="28" s="1"/>
  <c r="U165" i="43"/>
  <c r="S27" i="28"/>
  <c r="O165" i="43"/>
  <c r="R39" i="28" s="1"/>
  <c r="N165" i="43"/>
  <c r="R38" i="28" s="1"/>
  <c r="M165" i="43"/>
  <c r="R37" i="28" s="1"/>
  <c r="L165" i="43"/>
  <c r="R36" i="28" s="1"/>
  <c r="K165" i="43"/>
  <c r="R35" i="28" s="1"/>
  <c r="AT38" i="31" s="1"/>
  <c r="I165" i="43"/>
  <c r="R33" i="28" s="1"/>
  <c r="H165" i="43"/>
  <c r="R32" i="28" s="1"/>
  <c r="AT35" i="31" s="1"/>
  <c r="CJ36" i="33" s="1"/>
  <c r="G165" i="43"/>
  <c r="R31" i="28" s="1"/>
  <c r="F165" i="43"/>
  <c r="R30" i="28" s="1"/>
  <c r="AT33" i="31" s="1"/>
  <c r="BV38" i="41" s="1"/>
  <c r="E165" i="43"/>
  <c r="R29" i="28" s="1"/>
  <c r="D165" i="43"/>
  <c r="R28" i="28" s="1"/>
  <c r="AT31" i="38" s="1"/>
  <c r="BV36" i="42" s="1"/>
  <c r="C165" i="43"/>
  <c r="R27" i="28" s="1"/>
  <c r="AT30" i="31" s="1"/>
  <c r="GH164" i="43"/>
  <c r="FP164" i="43"/>
  <c r="EX164" i="43"/>
  <c r="EF164" i="43"/>
  <c r="DN164" i="43"/>
  <c r="CV164" i="43"/>
  <c r="CD164" i="43"/>
  <c r="BL164" i="43"/>
  <c r="AT164" i="43"/>
  <c r="AB164" i="43"/>
  <c r="J164" i="43"/>
  <c r="GH163" i="43"/>
  <c r="FP163" i="43"/>
  <c r="EX163" i="43"/>
  <c r="EF163" i="43"/>
  <c r="DN163" i="43"/>
  <c r="CV163" i="43"/>
  <c r="CD163" i="43"/>
  <c r="BL163" i="43"/>
  <c r="AT163" i="43"/>
  <c r="AB163" i="43"/>
  <c r="J163" i="43"/>
  <c r="GH162" i="43"/>
  <c r="FP162" i="43"/>
  <c r="EX162" i="43"/>
  <c r="EF162" i="43"/>
  <c r="DN162" i="43"/>
  <c r="CV162" i="43"/>
  <c r="CD162" i="43"/>
  <c r="BL162" i="43"/>
  <c r="AT162" i="43"/>
  <c r="AB162" i="43"/>
  <c r="J162" i="43"/>
  <c r="GH161" i="43"/>
  <c r="FP161" i="43"/>
  <c r="EX161" i="43"/>
  <c r="EF161" i="43"/>
  <c r="DN161" i="43"/>
  <c r="CV161" i="43"/>
  <c r="CD161" i="43"/>
  <c r="BL161" i="43"/>
  <c r="AT161" i="43"/>
  <c r="AB161" i="43"/>
  <c r="J161" i="43"/>
  <c r="GH160" i="43"/>
  <c r="FP160" i="43"/>
  <c r="EX160" i="43"/>
  <c r="EF160" i="43"/>
  <c r="DN160" i="43"/>
  <c r="CV160" i="43"/>
  <c r="CD160" i="43"/>
  <c r="BL160" i="43"/>
  <c r="AT160" i="43"/>
  <c r="AB160" i="43"/>
  <c r="J160" i="43"/>
  <c r="GH159" i="43"/>
  <c r="FP159" i="43"/>
  <c r="EX159" i="43"/>
  <c r="EF159" i="43"/>
  <c r="DN159" i="43"/>
  <c r="CV159" i="43"/>
  <c r="CD159" i="43"/>
  <c r="BL159" i="43"/>
  <c r="AT159" i="43"/>
  <c r="AB159" i="43"/>
  <c r="J159" i="43"/>
  <c r="GH158" i="43"/>
  <c r="FP158" i="43"/>
  <c r="EX158" i="43"/>
  <c r="EF158" i="43"/>
  <c r="DN158" i="43"/>
  <c r="CV158" i="43"/>
  <c r="CD158" i="43"/>
  <c r="BL158" i="43"/>
  <c r="AT158" i="43"/>
  <c r="AB158" i="43"/>
  <c r="J158" i="43"/>
  <c r="GH157" i="43"/>
  <c r="FP157" i="43"/>
  <c r="EX157" i="43"/>
  <c r="EF157" i="43"/>
  <c r="DN157" i="43"/>
  <c r="CV157" i="43"/>
  <c r="CD157" i="43"/>
  <c r="BL157" i="43"/>
  <c r="AT157" i="43"/>
  <c r="AB157" i="43"/>
  <c r="J157" i="43"/>
  <c r="GH156" i="43"/>
  <c r="FP156" i="43"/>
  <c r="EX156" i="43"/>
  <c r="EF156" i="43"/>
  <c r="DN156" i="43"/>
  <c r="CV156" i="43"/>
  <c r="CD156" i="43"/>
  <c r="BL156" i="43"/>
  <c r="AT156" i="43"/>
  <c r="AB156" i="43"/>
  <c r="J156" i="43"/>
  <c r="GH155" i="43"/>
  <c r="FP155" i="43"/>
  <c r="EX155" i="43"/>
  <c r="EF155" i="43"/>
  <c r="DN155" i="43"/>
  <c r="CV155" i="43"/>
  <c r="CD155" i="43"/>
  <c r="BL155" i="43"/>
  <c r="AT155" i="43"/>
  <c r="AB155" i="43"/>
  <c r="J155" i="43"/>
  <c r="GH154" i="43"/>
  <c r="FP154" i="43"/>
  <c r="EX154" i="43"/>
  <c r="EF154" i="43"/>
  <c r="DN154" i="43"/>
  <c r="CV154" i="43"/>
  <c r="CD154" i="43"/>
  <c r="BL154" i="43"/>
  <c r="AT154" i="43"/>
  <c r="AB154" i="43"/>
  <c r="J154" i="43"/>
  <c r="GH153" i="43"/>
  <c r="FP153" i="43"/>
  <c r="EX153" i="43"/>
  <c r="EF153" i="43"/>
  <c r="DN153" i="43"/>
  <c r="CV153" i="43"/>
  <c r="CD153" i="43"/>
  <c r="BL153" i="43"/>
  <c r="AT153" i="43"/>
  <c r="AB153" i="43"/>
  <c r="J153" i="43"/>
  <c r="GH152" i="43"/>
  <c r="FP152" i="43"/>
  <c r="EX152" i="43"/>
  <c r="EF152" i="43"/>
  <c r="DN152" i="43"/>
  <c r="CV152" i="43"/>
  <c r="CD152" i="43"/>
  <c r="BL152" i="43"/>
  <c r="AT152" i="43"/>
  <c r="AB152" i="43"/>
  <c r="J152" i="43"/>
  <c r="GH151" i="43"/>
  <c r="FP151" i="43"/>
  <c r="EX151" i="43"/>
  <c r="EF151" i="43"/>
  <c r="DN151" i="43"/>
  <c r="CV151" i="43"/>
  <c r="CD151" i="43"/>
  <c r="BL151" i="43"/>
  <c r="AT151" i="43"/>
  <c r="AB151" i="43"/>
  <c r="J151" i="43"/>
  <c r="GH150" i="43"/>
  <c r="FP150" i="43"/>
  <c r="EX150" i="43"/>
  <c r="EF150" i="43"/>
  <c r="DN150" i="43"/>
  <c r="CV150" i="43"/>
  <c r="CD150" i="43"/>
  <c r="BL150" i="43"/>
  <c r="AT150" i="43"/>
  <c r="AB150" i="43"/>
  <c r="J150" i="43"/>
  <c r="GH149" i="43"/>
  <c r="FP149" i="43"/>
  <c r="EX149" i="43"/>
  <c r="EF149" i="43"/>
  <c r="DN149" i="43"/>
  <c r="CV149" i="43"/>
  <c r="CD149" i="43"/>
  <c r="BL149" i="43"/>
  <c r="AT149" i="43"/>
  <c r="AB149" i="43"/>
  <c r="J149" i="43"/>
  <c r="GH148" i="43"/>
  <c r="FP148" i="43"/>
  <c r="EX148" i="43"/>
  <c r="EF148" i="43"/>
  <c r="DN148" i="43"/>
  <c r="CV148" i="43"/>
  <c r="CD148" i="43"/>
  <c r="BL148" i="43"/>
  <c r="AT148" i="43"/>
  <c r="AB148" i="43"/>
  <c r="J148" i="43"/>
  <c r="GH147" i="43"/>
  <c r="FP147" i="43"/>
  <c r="EX147" i="43"/>
  <c r="EF147" i="43"/>
  <c r="DN147" i="43"/>
  <c r="CV147" i="43"/>
  <c r="CD147" i="43"/>
  <c r="BL147" i="43"/>
  <c r="AT147" i="43"/>
  <c r="AB147" i="43"/>
  <c r="J147" i="43"/>
  <c r="GH146" i="43"/>
  <c r="FP146" i="43"/>
  <c r="EX146" i="43"/>
  <c r="EF146" i="43"/>
  <c r="DN146" i="43"/>
  <c r="CV146" i="43"/>
  <c r="CD146" i="43"/>
  <c r="BL146" i="43"/>
  <c r="AT146" i="43"/>
  <c r="AB146" i="43"/>
  <c r="J146" i="43"/>
  <c r="GH145" i="43"/>
  <c r="FP145" i="43"/>
  <c r="EX145" i="43"/>
  <c r="EF145" i="43"/>
  <c r="DN145" i="43"/>
  <c r="CV145" i="43"/>
  <c r="CD145" i="43"/>
  <c r="BL145" i="43"/>
  <c r="AT145" i="43"/>
  <c r="AB145" i="43"/>
  <c r="J145" i="43"/>
  <c r="EF48" i="42"/>
  <c r="EE48" i="42"/>
  <c r="ED48" i="42"/>
  <c r="EA48" i="42"/>
  <c r="DZ48" i="42"/>
  <c r="DY48" i="42"/>
  <c r="DV48" i="42"/>
  <c r="DU48" i="42"/>
  <c r="DQ48" i="42"/>
  <c r="DP48" i="42"/>
  <c r="DL48" i="42"/>
  <c r="DK48" i="42"/>
  <c r="DG48" i="42"/>
  <c r="DF48" i="42"/>
  <c r="DB48" i="42"/>
  <c r="DA48" i="42"/>
  <c r="CW48" i="42"/>
  <c r="CV48" i="42"/>
  <c r="CR48" i="42"/>
  <c r="CQ48" i="42"/>
  <c r="CM48" i="42"/>
  <c r="CL48" i="42"/>
  <c r="CH48" i="42"/>
  <c r="CG48" i="42"/>
  <c r="CC48" i="42"/>
  <c r="CB48" i="42"/>
  <c r="BX48" i="42"/>
  <c r="BW48" i="42"/>
  <c r="BS48" i="42"/>
  <c r="BN48" i="42"/>
  <c r="BI48" i="42"/>
  <c r="BH48" i="42"/>
  <c r="BD48" i="42"/>
  <c r="AY48" i="42"/>
  <c r="AX48" i="42"/>
  <c r="AT48" i="42"/>
  <c r="AO48" i="42"/>
  <c r="AN48" i="42"/>
  <c r="AJ48" i="42"/>
  <c r="AI48" i="42"/>
  <c r="AE48" i="42"/>
  <c r="AD48" i="42"/>
  <c r="Z48" i="42"/>
  <c r="U48" i="42"/>
  <c r="P48" i="42"/>
  <c r="K48" i="42"/>
  <c r="F48" i="42"/>
  <c r="B48" i="42"/>
  <c r="DV47" i="42"/>
  <c r="DW47" i="42"/>
  <c r="DU47" i="42"/>
  <c r="DX47" i="42" s="1"/>
  <c r="DQ47" i="42"/>
  <c r="DR47" i="42" s="1"/>
  <c r="DP47" i="42"/>
  <c r="DS47" i="42"/>
  <c r="DL47" i="42"/>
  <c r="DM47" i="42" s="1"/>
  <c r="DK47" i="42"/>
  <c r="DN47" i="42" s="1"/>
  <c r="DG47" i="42"/>
  <c r="DH47" i="42" s="1"/>
  <c r="DF47" i="42"/>
  <c r="DI47" i="42"/>
  <c r="DB47" i="42"/>
  <c r="DC47" i="42" s="1"/>
  <c r="DA47" i="42"/>
  <c r="DD47" i="42"/>
  <c r="CW47" i="42"/>
  <c r="CX47" i="42" s="1"/>
  <c r="CV47" i="42"/>
  <c r="CY47" i="42"/>
  <c r="CR47" i="42"/>
  <c r="CS47" i="42" s="1"/>
  <c r="CQ47" i="42"/>
  <c r="CT47" i="42" s="1"/>
  <c r="CM47" i="42"/>
  <c r="CN47" i="42" s="1"/>
  <c r="CL47" i="42"/>
  <c r="CO47" i="42"/>
  <c r="CH47" i="42"/>
  <c r="CI47" i="42" s="1"/>
  <c r="CG47" i="42"/>
  <c r="CJ47" i="42"/>
  <c r="CC47" i="42"/>
  <c r="CD47" i="42" s="1"/>
  <c r="CB47" i="42"/>
  <c r="CE47" i="42"/>
  <c r="BX47" i="42"/>
  <c r="BY47" i="42" s="1"/>
  <c r="BW47" i="42"/>
  <c r="BZ47" i="42" s="1"/>
  <c r="BS47" i="42"/>
  <c r="BT47" i="42" s="1"/>
  <c r="BR47" i="42"/>
  <c r="BU47" i="42"/>
  <c r="BN47" i="42"/>
  <c r="BO47" i="42" s="1"/>
  <c r="BM47" i="42"/>
  <c r="BP47" i="42"/>
  <c r="BI47" i="42"/>
  <c r="BJ47" i="42" s="1"/>
  <c r="BH47" i="42"/>
  <c r="BK47" i="42"/>
  <c r="BD47" i="42"/>
  <c r="BE47" i="42" s="1"/>
  <c r="BC47" i="42"/>
  <c r="BF47" i="42" s="1"/>
  <c r="AY47" i="42"/>
  <c r="AZ47" i="42" s="1"/>
  <c r="AX47" i="42"/>
  <c r="BA47" i="42"/>
  <c r="AT47" i="42"/>
  <c r="AU47" i="42" s="1"/>
  <c r="AS47" i="42"/>
  <c r="AV47" i="42"/>
  <c r="AO47" i="42"/>
  <c r="AP47" i="42" s="1"/>
  <c r="AN47" i="42"/>
  <c r="AQ47" i="42"/>
  <c r="AJ47" i="42"/>
  <c r="AK47" i="42" s="1"/>
  <c r="AI47" i="42"/>
  <c r="AL47" i="42" s="1"/>
  <c r="AE47" i="42"/>
  <c r="AF47" i="42" s="1"/>
  <c r="AD47" i="42"/>
  <c r="AG47" i="42"/>
  <c r="Z47" i="42"/>
  <c r="AA47" i="42" s="1"/>
  <c r="Y47" i="42"/>
  <c r="AB47" i="42"/>
  <c r="U47" i="42"/>
  <c r="V47" i="42" s="1"/>
  <c r="T47" i="42"/>
  <c r="W47" i="42"/>
  <c r="P47" i="42"/>
  <c r="Q47" i="42" s="1"/>
  <c r="O47" i="42"/>
  <c r="R47" i="42" s="1"/>
  <c r="K47" i="42"/>
  <c r="L47" i="42" s="1"/>
  <c r="J47" i="42"/>
  <c r="M47" i="42"/>
  <c r="F47" i="42"/>
  <c r="G47" i="42" s="1"/>
  <c r="E47" i="42"/>
  <c r="H47" i="42"/>
  <c r="DV46" i="42"/>
  <c r="DW46" i="42" s="1"/>
  <c r="DU46" i="42"/>
  <c r="DX46" i="42"/>
  <c r="DQ46" i="42"/>
  <c r="DR46" i="42" s="1"/>
  <c r="DP46" i="42"/>
  <c r="DS46" i="42" s="1"/>
  <c r="DL46" i="42"/>
  <c r="DM46" i="42" s="1"/>
  <c r="DK46" i="42"/>
  <c r="DN46" i="42"/>
  <c r="DG46" i="42"/>
  <c r="DH46" i="42" s="1"/>
  <c r="DF46" i="42"/>
  <c r="DI46" i="42"/>
  <c r="DB46" i="42"/>
  <c r="DC46" i="42" s="1"/>
  <c r="DA46" i="42"/>
  <c r="DD46" i="42"/>
  <c r="CW46" i="42"/>
  <c r="CX46" i="42" s="1"/>
  <c r="CV46" i="42"/>
  <c r="CY46" i="42" s="1"/>
  <c r="CR46" i="42"/>
  <c r="CS46" i="42" s="1"/>
  <c r="CQ46" i="42"/>
  <c r="CT46" i="42"/>
  <c r="CM46" i="42"/>
  <c r="CN46" i="42" s="1"/>
  <c r="CL46" i="42"/>
  <c r="CO46" i="42"/>
  <c r="CH46" i="42"/>
  <c r="CI46" i="42" s="1"/>
  <c r="CG46" i="42"/>
  <c r="CJ46" i="42"/>
  <c r="CC46" i="42"/>
  <c r="CD46" i="42" s="1"/>
  <c r="CB46" i="42"/>
  <c r="CE46" i="42" s="1"/>
  <c r="BX46" i="42"/>
  <c r="BY46" i="42" s="1"/>
  <c r="BW46" i="42"/>
  <c r="BZ46" i="42"/>
  <c r="BS46" i="42"/>
  <c r="BT46" i="42" s="1"/>
  <c r="BR46" i="42"/>
  <c r="BU46" i="42"/>
  <c r="BN46" i="42"/>
  <c r="BO46" i="42" s="1"/>
  <c r="BM46" i="42"/>
  <c r="BP46" i="42"/>
  <c r="BI46" i="42"/>
  <c r="BJ46" i="42" s="1"/>
  <c r="BH46" i="42"/>
  <c r="BK46" i="42" s="1"/>
  <c r="BD46" i="42"/>
  <c r="BE46" i="42" s="1"/>
  <c r="BC46" i="42"/>
  <c r="BF46" i="42"/>
  <c r="AY46" i="42"/>
  <c r="AZ46" i="42" s="1"/>
  <c r="AX46" i="42"/>
  <c r="BA46" i="42"/>
  <c r="AT46" i="42"/>
  <c r="AU46" i="42" s="1"/>
  <c r="AS46" i="42"/>
  <c r="AV46" i="42"/>
  <c r="AO46" i="42"/>
  <c r="AP46" i="42" s="1"/>
  <c r="AN46" i="42"/>
  <c r="AQ46" i="42" s="1"/>
  <c r="AJ46" i="42"/>
  <c r="AK46" i="42" s="1"/>
  <c r="AI46" i="42"/>
  <c r="AL46" i="42"/>
  <c r="AE46" i="42"/>
  <c r="AF46" i="42" s="1"/>
  <c r="AD46" i="42"/>
  <c r="AG46" i="42"/>
  <c r="Z46" i="42"/>
  <c r="AA46" i="42" s="1"/>
  <c r="Y46" i="42"/>
  <c r="AB46" i="42"/>
  <c r="U46" i="42"/>
  <c r="V46" i="42" s="1"/>
  <c r="T46" i="42"/>
  <c r="W46" i="42" s="1"/>
  <c r="P46" i="42"/>
  <c r="Q46" i="42" s="1"/>
  <c r="O46" i="42"/>
  <c r="R46" i="42"/>
  <c r="K46" i="42"/>
  <c r="L46" i="42" s="1"/>
  <c r="J46" i="42"/>
  <c r="M46" i="42"/>
  <c r="F46" i="42"/>
  <c r="G46" i="42" s="1"/>
  <c r="E46" i="42"/>
  <c r="H46" i="42"/>
  <c r="DV45" i="42"/>
  <c r="DW45" i="42" s="1"/>
  <c r="DU45" i="42"/>
  <c r="DX45" i="42" s="1"/>
  <c r="DQ45" i="42"/>
  <c r="DR45" i="42"/>
  <c r="DP45" i="42"/>
  <c r="DS45" i="42" s="1"/>
  <c r="DL45" i="42"/>
  <c r="DM45" i="42" s="1"/>
  <c r="DK45" i="42"/>
  <c r="DN45" i="42" s="1"/>
  <c r="DG45" i="42"/>
  <c r="DH45" i="42" s="1"/>
  <c r="DF45" i="42"/>
  <c r="DI45" i="42" s="1"/>
  <c r="DB45" i="42"/>
  <c r="DC45" i="42" s="1"/>
  <c r="DA45" i="42"/>
  <c r="DD45" i="42" s="1"/>
  <c r="CW45" i="42"/>
  <c r="CX45" i="42" s="1"/>
  <c r="CV45" i="42"/>
  <c r="CY45" i="42" s="1"/>
  <c r="CR45" i="42"/>
  <c r="CS45" i="42" s="1"/>
  <c r="CQ45" i="42"/>
  <c r="CT45" i="42" s="1"/>
  <c r="CM45" i="42"/>
  <c r="CN45" i="42" s="1"/>
  <c r="CL45" i="42"/>
  <c r="CO45" i="42" s="1"/>
  <c r="CH45" i="42"/>
  <c r="CI45" i="42" s="1"/>
  <c r="CG45" i="42"/>
  <c r="CJ45" i="42" s="1"/>
  <c r="CC45" i="42"/>
  <c r="CD45" i="42" s="1"/>
  <c r="CB45" i="42"/>
  <c r="CE45" i="42" s="1"/>
  <c r="BX45" i="42"/>
  <c r="BY45" i="42" s="1"/>
  <c r="BW45" i="42"/>
  <c r="BZ45" i="42" s="1"/>
  <c r="BS45" i="42"/>
  <c r="BT45" i="42" s="1"/>
  <c r="BR45" i="42"/>
  <c r="BU45" i="42" s="1"/>
  <c r="BN45" i="42"/>
  <c r="BO45" i="42" s="1"/>
  <c r="BM45" i="42"/>
  <c r="BP45" i="42" s="1"/>
  <c r="BI45" i="42"/>
  <c r="BJ45" i="42" s="1"/>
  <c r="BH45" i="42"/>
  <c r="BK45" i="42" s="1"/>
  <c r="BD45" i="42"/>
  <c r="BE45" i="42"/>
  <c r="BC45" i="42"/>
  <c r="BF45" i="42" s="1"/>
  <c r="AY45" i="42"/>
  <c r="AZ45" i="42"/>
  <c r="AX45" i="42"/>
  <c r="BA45" i="42"/>
  <c r="AT45" i="42"/>
  <c r="AU45" i="42"/>
  <c r="AS45" i="42"/>
  <c r="AV45" i="42"/>
  <c r="AO45" i="42"/>
  <c r="AP45" i="42"/>
  <c r="AN45" i="42"/>
  <c r="AQ45" i="42" s="1"/>
  <c r="AJ45" i="42"/>
  <c r="AK45" i="42" s="1"/>
  <c r="AI45" i="42"/>
  <c r="AL45" i="42" s="1"/>
  <c r="AE45" i="42"/>
  <c r="AF45" i="42" s="1"/>
  <c r="AD45" i="42"/>
  <c r="AG45" i="42" s="1"/>
  <c r="Z45" i="42"/>
  <c r="AA45" i="42" s="1"/>
  <c r="Y45" i="42"/>
  <c r="AB45" i="42" s="1"/>
  <c r="U45" i="42"/>
  <c r="V45" i="42" s="1"/>
  <c r="T45" i="42"/>
  <c r="W45" i="42" s="1"/>
  <c r="P45" i="42"/>
  <c r="Q45" i="42" s="1"/>
  <c r="O45" i="42"/>
  <c r="R45" i="42" s="1"/>
  <c r="K45" i="42"/>
  <c r="L45" i="42" s="1"/>
  <c r="J45" i="42"/>
  <c r="M45" i="42" s="1"/>
  <c r="F45" i="42"/>
  <c r="G45" i="42" s="1"/>
  <c r="E45" i="42"/>
  <c r="H45" i="42" s="1"/>
  <c r="DV44" i="42"/>
  <c r="DW44" i="42" s="1"/>
  <c r="DU44" i="42"/>
  <c r="DX44" i="42" s="1"/>
  <c r="DQ44" i="42"/>
  <c r="DR44" i="42"/>
  <c r="DP44" i="42"/>
  <c r="DS44" i="42" s="1"/>
  <c r="DL44" i="42"/>
  <c r="DM44" i="42" s="1"/>
  <c r="DK44" i="42"/>
  <c r="DN44" i="42" s="1"/>
  <c r="DG44" i="42"/>
  <c r="DH44" i="42" s="1"/>
  <c r="DF44" i="42"/>
  <c r="DI44" i="42" s="1"/>
  <c r="DB44" i="42"/>
  <c r="DC44" i="42" s="1"/>
  <c r="DA44" i="42"/>
  <c r="DD44" i="42" s="1"/>
  <c r="CW44" i="42"/>
  <c r="CX44" i="42" s="1"/>
  <c r="CV44" i="42"/>
  <c r="CY44" i="42" s="1"/>
  <c r="CR44" i="42"/>
  <c r="CS44" i="42" s="1"/>
  <c r="CQ44" i="42"/>
  <c r="CT44" i="42" s="1"/>
  <c r="CM44" i="42"/>
  <c r="CN44" i="42" s="1"/>
  <c r="CL44" i="42"/>
  <c r="CO44" i="42"/>
  <c r="CH44" i="42"/>
  <c r="CI44" i="42" s="1"/>
  <c r="CG44" i="42"/>
  <c r="CJ44" i="42" s="1"/>
  <c r="CC44" i="42"/>
  <c r="CD44" i="42" s="1"/>
  <c r="CB44" i="42"/>
  <c r="CE44" i="42"/>
  <c r="BX44" i="42"/>
  <c r="BY44" i="42" s="1"/>
  <c r="BW44" i="42"/>
  <c r="BZ44" i="42"/>
  <c r="BS44" i="42"/>
  <c r="BT44" i="42" s="1"/>
  <c r="BR44" i="42"/>
  <c r="BU44" i="42"/>
  <c r="BN44" i="42"/>
  <c r="BO44" i="42" s="1"/>
  <c r="BM44" i="42"/>
  <c r="BP44" i="42"/>
  <c r="BI44" i="42"/>
  <c r="BJ44" i="42" s="1"/>
  <c r="BH44" i="42"/>
  <c r="BK44" i="42"/>
  <c r="BD44" i="42"/>
  <c r="BE44" i="42" s="1"/>
  <c r="BC44" i="42"/>
  <c r="BF44" i="42"/>
  <c r="AY44" i="42"/>
  <c r="AZ44" i="42" s="1"/>
  <c r="AX44" i="42"/>
  <c r="BA44" i="42"/>
  <c r="AT44" i="42"/>
  <c r="AU44" i="42" s="1"/>
  <c r="AS44" i="42"/>
  <c r="AV44" i="42"/>
  <c r="AO44" i="42"/>
  <c r="AP44" i="42" s="1"/>
  <c r="AN44" i="42"/>
  <c r="AQ44" i="42"/>
  <c r="AJ44" i="42"/>
  <c r="AK44" i="42" s="1"/>
  <c r="AI44" i="42"/>
  <c r="AL44" i="42"/>
  <c r="AE44" i="42"/>
  <c r="AF44" i="42" s="1"/>
  <c r="AD44" i="42"/>
  <c r="AG44" i="42"/>
  <c r="Z44" i="42"/>
  <c r="AA44" i="42" s="1"/>
  <c r="Y44" i="42"/>
  <c r="AB44" i="42"/>
  <c r="U44" i="42"/>
  <c r="V44" i="42" s="1"/>
  <c r="T44" i="42"/>
  <c r="W44" i="42"/>
  <c r="P44" i="42"/>
  <c r="Q44" i="42" s="1"/>
  <c r="O44" i="42"/>
  <c r="R44" i="42"/>
  <c r="K44" i="42"/>
  <c r="L44" i="42" s="1"/>
  <c r="J44" i="42"/>
  <c r="M44" i="42"/>
  <c r="F44" i="42"/>
  <c r="G44" i="42" s="1"/>
  <c r="E44" i="42"/>
  <c r="H44" i="42"/>
  <c r="DV43" i="42"/>
  <c r="DW43" i="42" s="1"/>
  <c r="DU43" i="42"/>
  <c r="DX43" i="42"/>
  <c r="DQ43" i="42"/>
  <c r="DR43" i="42" s="1"/>
  <c r="DP43" i="42"/>
  <c r="DS43" i="42"/>
  <c r="DL43" i="42"/>
  <c r="DM43" i="42" s="1"/>
  <c r="DK43" i="42"/>
  <c r="DN43" i="42"/>
  <c r="DG43" i="42"/>
  <c r="DH43" i="42" s="1"/>
  <c r="DF43" i="42"/>
  <c r="DB43" i="42"/>
  <c r="DC43" i="42" s="1"/>
  <c r="DA43" i="42"/>
  <c r="CW43" i="42"/>
  <c r="CX43" i="42" s="1"/>
  <c r="CV43" i="42"/>
  <c r="CY43" i="42"/>
  <c r="CR43" i="42"/>
  <c r="CS43" i="42" s="1"/>
  <c r="CQ43" i="42"/>
  <c r="CM43" i="42"/>
  <c r="CN43" i="42" s="1"/>
  <c r="CL43" i="42"/>
  <c r="CO43" i="42" s="1"/>
  <c r="CH43" i="42"/>
  <c r="CI43" i="42" s="1"/>
  <c r="CG43" i="42"/>
  <c r="CJ43" i="42" s="1"/>
  <c r="CC43" i="42"/>
  <c r="CD43" i="42"/>
  <c r="CB43" i="42"/>
  <c r="CE43" i="42" s="1"/>
  <c r="BX43" i="42"/>
  <c r="BY43" i="42" s="1"/>
  <c r="BW43" i="42"/>
  <c r="BZ43" i="42" s="1"/>
  <c r="BS43" i="42"/>
  <c r="BT43" i="42" s="1"/>
  <c r="BR43" i="42"/>
  <c r="BN43" i="42"/>
  <c r="BO43" i="42" s="1"/>
  <c r="BM43" i="42"/>
  <c r="BI43" i="42"/>
  <c r="BJ43" i="42" s="1"/>
  <c r="BH43" i="42"/>
  <c r="BD43" i="42"/>
  <c r="BE43" i="42"/>
  <c r="BC43" i="42"/>
  <c r="BF43" i="42" s="1"/>
  <c r="AY43" i="42"/>
  <c r="AZ43" i="42" s="1"/>
  <c r="AX43" i="42"/>
  <c r="AT43" i="42"/>
  <c r="AU43" i="42" s="1"/>
  <c r="AS43" i="42"/>
  <c r="AO43" i="42"/>
  <c r="AN43" i="42"/>
  <c r="AJ43" i="42"/>
  <c r="AK43" i="42" s="1"/>
  <c r="AI43" i="42"/>
  <c r="AE43" i="42"/>
  <c r="AF43" i="42" s="1"/>
  <c r="AD43" i="42"/>
  <c r="AG43" i="42" s="1"/>
  <c r="Z43" i="42"/>
  <c r="AA43" i="42" s="1"/>
  <c r="Y43" i="42"/>
  <c r="AB43" i="42" s="1"/>
  <c r="U43" i="42"/>
  <c r="V43" i="42" s="1"/>
  <c r="T43" i="42"/>
  <c r="W43" i="42" s="1"/>
  <c r="P43" i="42"/>
  <c r="Q43" i="42" s="1"/>
  <c r="O43" i="42"/>
  <c r="R43" i="42" s="1"/>
  <c r="K43" i="42"/>
  <c r="L43" i="42" s="1"/>
  <c r="J43" i="42"/>
  <c r="M43" i="42" s="1"/>
  <c r="F43" i="42"/>
  <c r="G43" i="42" s="1"/>
  <c r="E43" i="42"/>
  <c r="H43" i="42" s="1"/>
  <c r="C42" i="42"/>
  <c r="DV41" i="42"/>
  <c r="DW41" i="42" s="1"/>
  <c r="DU41" i="42"/>
  <c r="DX41" i="42" s="1"/>
  <c r="DQ41" i="42"/>
  <c r="DR41" i="42" s="1"/>
  <c r="DP41" i="42"/>
  <c r="DS41" i="42" s="1"/>
  <c r="DL41" i="42"/>
  <c r="DK41" i="42"/>
  <c r="DG41" i="42"/>
  <c r="DH41" i="42" s="1"/>
  <c r="DF41" i="42"/>
  <c r="DI41" i="42" s="1"/>
  <c r="DB41" i="42"/>
  <c r="DC41" i="42" s="1"/>
  <c r="DA41" i="42"/>
  <c r="DD41" i="42" s="1"/>
  <c r="CW41" i="42"/>
  <c r="CX41" i="42" s="1"/>
  <c r="CV41" i="42"/>
  <c r="CY41" i="42" s="1"/>
  <c r="CR41" i="42"/>
  <c r="CS41" i="42" s="1"/>
  <c r="CQ41" i="42"/>
  <c r="CT41" i="42" s="1"/>
  <c r="CM41" i="42"/>
  <c r="CN41" i="42" s="1"/>
  <c r="CL41" i="42"/>
  <c r="CO41" i="42" s="1"/>
  <c r="CH41" i="42"/>
  <c r="CG41" i="42"/>
  <c r="CJ41" i="42"/>
  <c r="CC41" i="42"/>
  <c r="CD41" i="42" s="1"/>
  <c r="CB41" i="42"/>
  <c r="CE41" i="42"/>
  <c r="BX41" i="42"/>
  <c r="BW41" i="42"/>
  <c r="BS41" i="42"/>
  <c r="BT41" i="42"/>
  <c r="BR41" i="42"/>
  <c r="BU41" i="42" s="1"/>
  <c r="BN41" i="42"/>
  <c r="BM41" i="42"/>
  <c r="BP41" i="42" s="1"/>
  <c r="BI41" i="42"/>
  <c r="BJ41" i="42" s="1"/>
  <c r="BH41" i="42"/>
  <c r="BK41" i="42" s="1"/>
  <c r="BD41" i="42"/>
  <c r="BE41" i="42" s="1"/>
  <c r="BC41" i="42"/>
  <c r="BF41" i="42" s="1"/>
  <c r="AY41" i="42"/>
  <c r="AZ41" i="42" s="1"/>
  <c r="AX41" i="42"/>
  <c r="BA41" i="42" s="1"/>
  <c r="AT41" i="42"/>
  <c r="AU41" i="42" s="1"/>
  <c r="AS41" i="42"/>
  <c r="AV41" i="42" s="1"/>
  <c r="AO41" i="42"/>
  <c r="AP41" i="42" s="1"/>
  <c r="AN41" i="42"/>
  <c r="AQ41" i="42" s="1"/>
  <c r="AJ41" i="42"/>
  <c r="AK41" i="42" s="1"/>
  <c r="AI41" i="42"/>
  <c r="AL41" i="42" s="1"/>
  <c r="AE41" i="42"/>
  <c r="AF41" i="42" s="1"/>
  <c r="AD41" i="42"/>
  <c r="AG41" i="42" s="1"/>
  <c r="Z41" i="42"/>
  <c r="Y41" i="42"/>
  <c r="U41" i="42"/>
  <c r="V41" i="42"/>
  <c r="T41" i="42"/>
  <c r="P41" i="42"/>
  <c r="Q41" i="42" s="1"/>
  <c r="O41" i="42"/>
  <c r="R41" i="42" s="1"/>
  <c r="K41" i="42"/>
  <c r="L41" i="42" s="1"/>
  <c r="J41" i="42"/>
  <c r="M41" i="42" s="1"/>
  <c r="F41" i="42"/>
  <c r="G41" i="42" s="1"/>
  <c r="E41" i="42"/>
  <c r="B41" i="42"/>
  <c r="DV40" i="42"/>
  <c r="DW40" i="42"/>
  <c r="DU40" i="42"/>
  <c r="DQ40" i="42"/>
  <c r="DR40" i="42" s="1"/>
  <c r="DP40" i="42"/>
  <c r="DL40" i="42"/>
  <c r="DM40" i="42"/>
  <c r="DK40" i="42"/>
  <c r="DN40" i="42" s="1"/>
  <c r="DG40" i="42"/>
  <c r="DH40" i="42"/>
  <c r="DF40" i="42"/>
  <c r="DB40" i="42"/>
  <c r="DC40" i="42" s="1"/>
  <c r="DA40" i="42"/>
  <c r="DD40" i="42" s="1"/>
  <c r="CW40" i="42"/>
  <c r="CX40" i="42" s="1"/>
  <c r="CV40" i="42"/>
  <c r="CY40" i="42" s="1"/>
  <c r="CR40" i="42"/>
  <c r="CQ40" i="42"/>
  <c r="CT40" i="42"/>
  <c r="CM40" i="42"/>
  <c r="CN40" i="42" s="1"/>
  <c r="CL40" i="42"/>
  <c r="CO40" i="42" s="1"/>
  <c r="CH40" i="42"/>
  <c r="CI40" i="42" s="1"/>
  <c r="CG40" i="42"/>
  <c r="CJ40" i="42" s="1"/>
  <c r="CC40" i="42"/>
  <c r="CD40" i="42" s="1"/>
  <c r="CB40" i="42"/>
  <c r="CE40" i="42" s="1"/>
  <c r="BX40" i="42"/>
  <c r="BY40" i="42" s="1"/>
  <c r="BW40" i="42"/>
  <c r="BZ40" i="42" s="1"/>
  <c r="BS40" i="42"/>
  <c r="BT40" i="42" s="1"/>
  <c r="BR40" i="42"/>
  <c r="BU40" i="42" s="1"/>
  <c r="BN40" i="42"/>
  <c r="BO40" i="42" s="1"/>
  <c r="BM40" i="42"/>
  <c r="BP40" i="42" s="1"/>
  <c r="BI40" i="42"/>
  <c r="BJ40" i="42" s="1"/>
  <c r="BH40" i="42"/>
  <c r="BK40" i="42" s="1"/>
  <c r="BD40" i="42"/>
  <c r="BC40" i="42"/>
  <c r="AY40" i="42"/>
  <c r="AZ40" i="42" s="1"/>
  <c r="AX40" i="42"/>
  <c r="AT40" i="42"/>
  <c r="AU40" i="42"/>
  <c r="AS40" i="42"/>
  <c r="AO40" i="42"/>
  <c r="AN40" i="42"/>
  <c r="AJ40" i="42"/>
  <c r="AI40" i="42"/>
  <c r="AE40" i="42"/>
  <c r="AF40" i="42" s="1"/>
  <c r="AD40" i="42"/>
  <c r="Z40" i="42"/>
  <c r="AB40" i="42" s="1"/>
  <c r="Y40" i="42"/>
  <c r="U40" i="42"/>
  <c r="V40" i="42" s="1"/>
  <c r="T40" i="42"/>
  <c r="W40" i="42"/>
  <c r="P40" i="42"/>
  <c r="O40" i="42"/>
  <c r="K40" i="42"/>
  <c r="L40" i="42" s="1"/>
  <c r="J40" i="42"/>
  <c r="M40" i="42" s="1"/>
  <c r="F40" i="42"/>
  <c r="G40" i="42" s="1"/>
  <c r="E40" i="42"/>
  <c r="H40" i="42" s="1"/>
  <c r="DV39" i="42"/>
  <c r="DW39" i="42" s="1"/>
  <c r="DU39" i="42"/>
  <c r="DX39" i="42" s="1"/>
  <c r="DQ39" i="42"/>
  <c r="DR39" i="42" s="1"/>
  <c r="DP39" i="42"/>
  <c r="DS39" i="42" s="1"/>
  <c r="DL39" i="42"/>
  <c r="DM39" i="42" s="1"/>
  <c r="DK39" i="42"/>
  <c r="DN39" i="42" s="1"/>
  <c r="DG39" i="42"/>
  <c r="DH39" i="42" s="1"/>
  <c r="DF39" i="42"/>
  <c r="DI39" i="42" s="1"/>
  <c r="DB39" i="42"/>
  <c r="DC39" i="42" s="1"/>
  <c r="DA39" i="42"/>
  <c r="DD39" i="42" s="1"/>
  <c r="CW39" i="42"/>
  <c r="CX39" i="42" s="1"/>
  <c r="CV39" i="42"/>
  <c r="CY39" i="42" s="1"/>
  <c r="CR39" i="42"/>
  <c r="CS39" i="42" s="1"/>
  <c r="CQ39" i="42"/>
  <c r="CT39" i="42" s="1"/>
  <c r="CM39" i="42"/>
  <c r="CN39" i="42" s="1"/>
  <c r="CL39" i="42"/>
  <c r="CO39" i="42" s="1"/>
  <c r="CH39" i="42"/>
  <c r="CI39" i="42" s="1"/>
  <c r="CG39" i="42"/>
  <c r="CJ39" i="42" s="1"/>
  <c r="CC39" i="42"/>
  <c r="CD39" i="42" s="1"/>
  <c r="CB39" i="42"/>
  <c r="CE39" i="42" s="1"/>
  <c r="BX39" i="42"/>
  <c r="BY39" i="42" s="1"/>
  <c r="BW39" i="42"/>
  <c r="BZ39" i="42" s="1"/>
  <c r="BS39" i="42"/>
  <c r="BT39" i="42" s="1"/>
  <c r="BR39" i="42"/>
  <c r="BU39" i="42" s="1"/>
  <c r="BN39" i="42"/>
  <c r="BO39" i="42" s="1"/>
  <c r="BM39" i="42"/>
  <c r="BP39" i="42" s="1"/>
  <c r="BI39" i="42"/>
  <c r="BJ39" i="42" s="1"/>
  <c r="BH39" i="42"/>
  <c r="BK39" i="42" s="1"/>
  <c r="BD39" i="42"/>
  <c r="BE39" i="42" s="1"/>
  <c r="BC39" i="42"/>
  <c r="BF39" i="42" s="1"/>
  <c r="AY39" i="42"/>
  <c r="AZ39" i="42" s="1"/>
  <c r="AX39" i="42"/>
  <c r="BA39" i="42" s="1"/>
  <c r="AT39" i="42"/>
  <c r="AU39" i="42" s="1"/>
  <c r="AS39" i="42"/>
  <c r="AV39" i="42" s="1"/>
  <c r="AO39" i="42"/>
  <c r="AP39" i="42" s="1"/>
  <c r="AN39" i="42"/>
  <c r="AQ39" i="42" s="1"/>
  <c r="AJ39" i="42"/>
  <c r="AK39" i="42" s="1"/>
  <c r="AI39" i="42"/>
  <c r="AL39" i="42" s="1"/>
  <c r="AE39" i="42"/>
  <c r="AF39" i="42" s="1"/>
  <c r="AD39" i="42"/>
  <c r="AG39" i="42" s="1"/>
  <c r="Z39" i="42"/>
  <c r="AA39" i="42" s="1"/>
  <c r="Y39" i="42"/>
  <c r="AB39" i="42" s="1"/>
  <c r="U39" i="42"/>
  <c r="V39" i="42" s="1"/>
  <c r="T39" i="42"/>
  <c r="W39" i="42" s="1"/>
  <c r="P39" i="42"/>
  <c r="Q39" i="42" s="1"/>
  <c r="O39" i="42"/>
  <c r="R39" i="42" s="1"/>
  <c r="K39" i="42"/>
  <c r="L39" i="42" s="1"/>
  <c r="J39" i="42"/>
  <c r="M39" i="42" s="1"/>
  <c r="F39" i="42"/>
  <c r="G39" i="42" s="1"/>
  <c r="E39" i="42"/>
  <c r="H39" i="42" s="1"/>
  <c r="DV38" i="42"/>
  <c r="DW38" i="42" s="1"/>
  <c r="DU38" i="42"/>
  <c r="DX38" i="42" s="1"/>
  <c r="DQ38" i="42"/>
  <c r="DR38" i="42" s="1"/>
  <c r="DP38" i="42"/>
  <c r="DS38" i="42" s="1"/>
  <c r="DL38" i="42"/>
  <c r="DM38" i="42" s="1"/>
  <c r="DK38" i="42"/>
  <c r="DN38" i="42" s="1"/>
  <c r="DG38" i="42"/>
  <c r="DH38" i="42" s="1"/>
  <c r="DF38" i="42"/>
  <c r="DI38" i="42" s="1"/>
  <c r="DB38" i="42"/>
  <c r="DC38" i="42" s="1"/>
  <c r="DA38" i="42"/>
  <c r="DD38" i="42" s="1"/>
  <c r="CW38" i="42"/>
  <c r="CX38" i="42" s="1"/>
  <c r="CV38" i="42"/>
  <c r="CY38" i="42" s="1"/>
  <c r="CR38" i="42"/>
  <c r="CS38" i="42" s="1"/>
  <c r="CQ38" i="42"/>
  <c r="CT38" i="42" s="1"/>
  <c r="CM38" i="42"/>
  <c r="CN38" i="42" s="1"/>
  <c r="CL38" i="42"/>
  <c r="CO38" i="42" s="1"/>
  <c r="CH38" i="42"/>
  <c r="CI38" i="42" s="1"/>
  <c r="CG38" i="42"/>
  <c r="CJ38" i="42" s="1"/>
  <c r="CC38" i="42"/>
  <c r="CD38" i="42" s="1"/>
  <c r="CB38" i="42"/>
  <c r="CE38" i="42" s="1"/>
  <c r="BX38" i="42"/>
  <c r="BY38" i="42" s="1"/>
  <c r="BW38" i="42"/>
  <c r="BZ38" i="42" s="1"/>
  <c r="BS38" i="42"/>
  <c r="BT38" i="42" s="1"/>
  <c r="BR38" i="42"/>
  <c r="BU38" i="42" s="1"/>
  <c r="BN38" i="42"/>
  <c r="BO38" i="42" s="1"/>
  <c r="BM38" i="42"/>
  <c r="BP38" i="42" s="1"/>
  <c r="BI38" i="42"/>
  <c r="BJ38" i="42" s="1"/>
  <c r="BH38" i="42"/>
  <c r="BK38" i="42" s="1"/>
  <c r="BD38" i="42"/>
  <c r="BE38" i="42" s="1"/>
  <c r="BC38" i="42"/>
  <c r="BF38" i="42" s="1"/>
  <c r="AY38" i="42"/>
  <c r="AZ38" i="42" s="1"/>
  <c r="AX38" i="42"/>
  <c r="BA38" i="42" s="1"/>
  <c r="AT38" i="42"/>
  <c r="AU38" i="42" s="1"/>
  <c r="AS38" i="42"/>
  <c r="AV38" i="42" s="1"/>
  <c r="AO38" i="42"/>
  <c r="AP38" i="42" s="1"/>
  <c r="AN38" i="42"/>
  <c r="AQ38" i="42" s="1"/>
  <c r="AJ38" i="42"/>
  <c r="AK38" i="42" s="1"/>
  <c r="AI38" i="42"/>
  <c r="AL38" i="42" s="1"/>
  <c r="AE38" i="42"/>
  <c r="AF38" i="42" s="1"/>
  <c r="AD38" i="42"/>
  <c r="AG38" i="42" s="1"/>
  <c r="Z38" i="42"/>
  <c r="AA38" i="42" s="1"/>
  <c r="Y38" i="42"/>
  <c r="AB38" i="42" s="1"/>
  <c r="U38" i="42"/>
  <c r="V38" i="42" s="1"/>
  <c r="T38" i="42"/>
  <c r="W38" i="42" s="1"/>
  <c r="P38" i="42"/>
  <c r="Q38" i="42" s="1"/>
  <c r="O38" i="42"/>
  <c r="R38" i="42" s="1"/>
  <c r="K38" i="42"/>
  <c r="L38" i="42" s="1"/>
  <c r="J38" i="42"/>
  <c r="M38" i="42" s="1"/>
  <c r="F38" i="42"/>
  <c r="G38" i="42" s="1"/>
  <c r="E38" i="42"/>
  <c r="H38" i="42" s="1"/>
  <c r="C38" i="42"/>
  <c r="DV37" i="42"/>
  <c r="DW37" i="42" s="1"/>
  <c r="DU37" i="42"/>
  <c r="DX37" i="42" s="1"/>
  <c r="DQ37" i="42"/>
  <c r="DR37" i="42" s="1"/>
  <c r="DP37" i="42"/>
  <c r="DS37" i="42" s="1"/>
  <c r="DL37" i="42"/>
  <c r="DM37" i="42" s="1"/>
  <c r="DK37" i="42"/>
  <c r="DN37" i="42"/>
  <c r="DG37" i="42"/>
  <c r="DH37" i="42" s="1"/>
  <c r="DF37" i="42"/>
  <c r="DI37" i="42"/>
  <c r="DB37" i="42"/>
  <c r="DC37" i="42" s="1"/>
  <c r="DA37" i="42"/>
  <c r="DD37" i="42"/>
  <c r="CW37" i="42"/>
  <c r="CX37" i="42" s="1"/>
  <c r="CV37" i="42"/>
  <c r="CY37" i="42" s="1"/>
  <c r="CR37" i="42"/>
  <c r="CS37" i="42" s="1"/>
  <c r="CQ37" i="42"/>
  <c r="CT37" i="42"/>
  <c r="CM37" i="42"/>
  <c r="CN37" i="42" s="1"/>
  <c r="CL37" i="42"/>
  <c r="CO37" i="42"/>
  <c r="CH37" i="42"/>
  <c r="CI37" i="42" s="1"/>
  <c r="CG37" i="42"/>
  <c r="CJ37" i="42"/>
  <c r="CC37" i="42"/>
  <c r="CD37" i="42" s="1"/>
  <c r="CB37" i="42"/>
  <c r="CE37" i="42" s="1"/>
  <c r="BX37" i="42"/>
  <c r="BY37" i="42" s="1"/>
  <c r="BW37" i="42"/>
  <c r="BZ37" i="42"/>
  <c r="BS37" i="42"/>
  <c r="BT37" i="42" s="1"/>
  <c r="BR37" i="42"/>
  <c r="BU37" i="42" s="1"/>
  <c r="BN37" i="42"/>
  <c r="BO37" i="42" s="1"/>
  <c r="BM37" i="42"/>
  <c r="BP37" i="42" s="1"/>
  <c r="BI37" i="42"/>
  <c r="BJ37" i="42" s="1"/>
  <c r="BH37" i="42"/>
  <c r="BK37" i="42" s="1"/>
  <c r="BD37" i="42"/>
  <c r="BE37" i="42" s="1"/>
  <c r="BC37" i="42"/>
  <c r="BF37" i="42" s="1"/>
  <c r="AY37" i="42"/>
  <c r="AZ37" i="42" s="1"/>
  <c r="AX37" i="42"/>
  <c r="BA37" i="42" s="1"/>
  <c r="AT37" i="42"/>
  <c r="AU37" i="42" s="1"/>
  <c r="AS37" i="42"/>
  <c r="AV37" i="42" s="1"/>
  <c r="AO37" i="42"/>
  <c r="AP37" i="42" s="1"/>
  <c r="AN37" i="42"/>
  <c r="AQ37" i="42" s="1"/>
  <c r="AJ37" i="42"/>
  <c r="AK37" i="42" s="1"/>
  <c r="AI37" i="42"/>
  <c r="AL37" i="42" s="1"/>
  <c r="AE37" i="42"/>
  <c r="AF37" i="42" s="1"/>
  <c r="AD37" i="42"/>
  <c r="AG37" i="42" s="1"/>
  <c r="Z37" i="42"/>
  <c r="AA37" i="42" s="1"/>
  <c r="Y37" i="42"/>
  <c r="AB37" i="42" s="1"/>
  <c r="U37" i="42"/>
  <c r="V37" i="42" s="1"/>
  <c r="T37" i="42"/>
  <c r="W37" i="42" s="1"/>
  <c r="P37" i="42"/>
  <c r="Q37" i="42" s="1"/>
  <c r="O37" i="42"/>
  <c r="R37" i="42" s="1"/>
  <c r="K37" i="42"/>
  <c r="L37" i="42" s="1"/>
  <c r="J37" i="42"/>
  <c r="M37" i="42" s="1"/>
  <c r="F37" i="42"/>
  <c r="G37" i="42" s="1"/>
  <c r="E37" i="42"/>
  <c r="H37" i="42" s="1"/>
  <c r="DV36" i="42"/>
  <c r="DW36" i="42" s="1"/>
  <c r="DU36" i="42"/>
  <c r="DX36" i="42" s="1"/>
  <c r="DQ36" i="42"/>
  <c r="DR36" i="42" s="1"/>
  <c r="DP36" i="42"/>
  <c r="DS36" i="42" s="1"/>
  <c r="DL36" i="42"/>
  <c r="DM36" i="42" s="1"/>
  <c r="DK36" i="42"/>
  <c r="DN36" i="42" s="1"/>
  <c r="DG36" i="42"/>
  <c r="DH36" i="42" s="1"/>
  <c r="DF36" i="42"/>
  <c r="DI36" i="42" s="1"/>
  <c r="DB36" i="42"/>
  <c r="DA36" i="42"/>
  <c r="CW36" i="42"/>
  <c r="CX36" i="42" s="1"/>
  <c r="CV36" i="42"/>
  <c r="CY36" i="42" s="1"/>
  <c r="CR36" i="42"/>
  <c r="CQ36" i="42"/>
  <c r="CM36" i="42"/>
  <c r="CN36" i="42" s="1"/>
  <c r="CL36" i="42"/>
  <c r="CO36" i="42" s="1"/>
  <c r="CH36" i="42"/>
  <c r="CI36" i="42" s="1"/>
  <c r="CG36" i="42"/>
  <c r="CJ36" i="42" s="1"/>
  <c r="CC36" i="42"/>
  <c r="CD36" i="42" s="1"/>
  <c r="CB36" i="42"/>
  <c r="BX36" i="42"/>
  <c r="BY36" i="42" s="1"/>
  <c r="BW36" i="42"/>
  <c r="BZ36" i="42" s="1"/>
  <c r="BS36" i="42"/>
  <c r="BT36" i="42"/>
  <c r="BR36" i="42"/>
  <c r="BU36" i="42" s="1"/>
  <c r="BN36" i="42"/>
  <c r="BO36" i="42" s="1"/>
  <c r="BM36" i="42"/>
  <c r="BP36" i="42" s="1"/>
  <c r="BI36" i="42"/>
  <c r="BJ36" i="42" s="1"/>
  <c r="BH36" i="42"/>
  <c r="BK36" i="42" s="1"/>
  <c r="BD36" i="42"/>
  <c r="BE36" i="42"/>
  <c r="BC36" i="42"/>
  <c r="BF36" i="42" s="1"/>
  <c r="AY36" i="42"/>
  <c r="AZ36" i="42" s="1"/>
  <c r="AX36" i="42"/>
  <c r="AT36" i="42"/>
  <c r="AU36" i="42" s="1"/>
  <c r="AS36" i="42"/>
  <c r="AO36" i="42"/>
  <c r="AP36" i="42" s="1"/>
  <c r="AN36" i="42"/>
  <c r="AQ36" i="42" s="1"/>
  <c r="AJ36" i="42"/>
  <c r="AK36" i="42" s="1"/>
  <c r="AI36" i="42"/>
  <c r="AL36" i="42" s="1"/>
  <c r="AE36" i="42"/>
  <c r="AF36" i="42" s="1"/>
  <c r="AD36" i="42"/>
  <c r="Z36" i="42"/>
  <c r="AA36" i="42" s="1"/>
  <c r="Y36" i="42"/>
  <c r="U36" i="42"/>
  <c r="V36" i="42" s="1"/>
  <c r="T36" i="42"/>
  <c r="W36" i="42" s="1"/>
  <c r="P36" i="42"/>
  <c r="Q36" i="42" s="1"/>
  <c r="O36" i="42"/>
  <c r="K36" i="42"/>
  <c r="L36" i="42" s="1"/>
  <c r="J36" i="42"/>
  <c r="M36" i="42" s="1"/>
  <c r="F36" i="42"/>
  <c r="G36" i="42" s="1"/>
  <c r="E36" i="42"/>
  <c r="H36" i="42" s="1"/>
  <c r="DV35" i="42"/>
  <c r="DW35" i="42" s="1"/>
  <c r="DU35" i="42"/>
  <c r="DX35" i="42" s="1"/>
  <c r="DQ35" i="42"/>
  <c r="DR35" i="42" s="1"/>
  <c r="DP35" i="42"/>
  <c r="DS35" i="42" s="1"/>
  <c r="DL35" i="42"/>
  <c r="DM35" i="42" s="1"/>
  <c r="DK35" i="42"/>
  <c r="DN35" i="42" s="1"/>
  <c r="DG35" i="42"/>
  <c r="DH35" i="42" s="1"/>
  <c r="DF35" i="42"/>
  <c r="DI35" i="42" s="1"/>
  <c r="DB35" i="42"/>
  <c r="DC35" i="42" s="1"/>
  <c r="DA35" i="42"/>
  <c r="DD35" i="42" s="1"/>
  <c r="CW35" i="42"/>
  <c r="CX35" i="42" s="1"/>
  <c r="CV35" i="42"/>
  <c r="CY35" i="42" s="1"/>
  <c r="CR35" i="42"/>
  <c r="CS35" i="42" s="1"/>
  <c r="CQ35" i="42"/>
  <c r="CT35" i="42" s="1"/>
  <c r="CM35" i="42"/>
  <c r="CN35" i="42" s="1"/>
  <c r="CL35" i="42"/>
  <c r="CO35" i="42" s="1"/>
  <c r="CH35" i="42"/>
  <c r="CI35" i="42" s="1"/>
  <c r="CG35" i="42"/>
  <c r="CJ35" i="42" s="1"/>
  <c r="CC35" i="42"/>
  <c r="CD35" i="42" s="1"/>
  <c r="CB35" i="42"/>
  <c r="CE35" i="42" s="1"/>
  <c r="BX35" i="42"/>
  <c r="BY35" i="42" s="1"/>
  <c r="BW35" i="42"/>
  <c r="BZ35" i="42" s="1"/>
  <c r="BS35" i="42"/>
  <c r="BT35" i="42" s="1"/>
  <c r="BR35" i="42"/>
  <c r="BU35" i="42" s="1"/>
  <c r="BN35" i="42"/>
  <c r="BO35" i="42" s="1"/>
  <c r="BM35" i="42"/>
  <c r="BP35" i="42" s="1"/>
  <c r="BI35" i="42"/>
  <c r="BJ35" i="42" s="1"/>
  <c r="BH35" i="42"/>
  <c r="BK35" i="42" s="1"/>
  <c r="BD35" i="42"/>
  <c r="BE35" i="42" s="1"/>
  <c r="BC35" i="42"/>
  <c r="BF35" i="42" s="1"/>
  <c r="AY35" i="42"/>
  <c r="AZ35" i="42" s="1"/>
  <c r="AX35" i="42"/>
  <c r="BA35" i="42" s="1"/>
  <c r="AT35" i="42"/>
  <c r="AU35" i="42" s="1"/>
  <c r="AS35" i="42"/>
  <c r="AV35" i="42" s="1"/>
  <c r="AO35" i="42"/>
  <c r="AP35" i="42" s="1"/>
  <c r="AN35" i="42"/>
  <c r="AQ35" i="42" s="1"/>
  <c r="AJ35" i="42"/>
  <c r="AK35" i="42" s="1"/>
  <c r="AI35" i="42"/>
  <c r="AL35" i="42" s="1"/>
  <c r="AE35" i="42"/>
  <c r="AF35" i="42" s="1"/>
  <c r="AD35" i="42"/>
  <c r="AG35" i="42" s="1"/>
  <c r="Z35" i="42"/>
  <c r="AA35" i="42" s="1"/>
  <c r="Y35" i="42"/>
  <c r="AB35" i="42" s="1"/>
  <c r="U35" i="42"/>
  <c r="V35" i="42" s="1"/>
  <c r="T35" i="42"/>
  <c r="W35" i="42" s="1"/>
  <c r="P35" i="42"/>
  <c r="Q35" i="42" s="1"/>
  <c r="O35" i="42"/>
  <c r="R35" i="42" s="1"/>
  <c r="K35" i="42"/>
  <c r="L35" i="42" s="1"/>
  <c r="J35" i="42"/>
  <c r="M35" i="42" s="1"/>
  <c r="F35" i="42"/>
  <c r="G35" i="42" s="1"/>
  <c r="E35" i="42"/>
  <c r="H35" i="42" s="1"/>
  <c r="EF34" i="42"/>
  <c r="EE34" i="42"/>
  <c r="ED34" i="42"/>
  <c r="EA34" i="42"/>
  <c r="DZ34" i="42"/>
  <c r="DY34" i="42"/>
  <c r="DV34" i="42"/>
  <c r="DU34" i="42"/>
  <c r="DQ34" i="42"/>
  <c r="DP34" i="42"/>
  <c r="DL34" i="42"/>
  <c r="DK34" i="42"/>
  <c r="DN34" i="42" s="1"/>
  <c r="DG34" i="42"/>
  <c r="DF34" i="42"/>
  <c r="DB34" i="42"/>
  <c r="DA34" i="42"/>
  <c r="DD34" i="42" s="1"/>
  <c r="CW34" i="42"/>
  <c r="CV34" i="42"/>
  <c r="CR34" i="42"/>
  <c r="CQ34" i="42"/>
  <c r="CM34" i="42"/>
  <c r="CL34" i="42"/>
  <c r="CH34" i="42"/>
  <c r="CG34" i="42"/>
  <c r="CC34" i="42"/>
  <c r="CB34" i="42"/>
  <c r="BX34" i="42"/>
  <c r="BW34" i="42"/>
  <c r="BS34" i="42"/>
  <c r="BR34" i="42"/>
  <c r="BN34" i="42"/>
  <c r="BM34" i="42"/>
  <c r="BI34" i="42"/>
  <c r="BK34" i="42" s="1"/>
  <c r="BC34" i="42"/>
  <c r="AX34" i="42"/>
  <c r="AT34" i="42"/>
  <c r="AO34" i="42"/>
  <c r="AJ34" i="42"/>
  <c r="AE34" i="42"/>
  <c r="Z34" i="42"/>
  <c r="P34" i="42"/>
  <c r="K34" i="42"/>
  <c r="F34" i="42"/>
  <c r="H34" i="42" s="1"/>
  <c r="B34" i="42"/>
  <c r="EF33" i="42"/>
  <c r="EE33" i="42"/>
  <c r="ED33" i="42"/>
  <c r="EA33" i="42"/>
  <c r="DZ33" i="42"/>
  <c r="DY33" i="42"/>
  <c r="DV33" i="42"/>
  <c r="DU33" i="42"/>
  <c r="DQ33" i="42"/>
  <c r="DP33" i="42"/>
  <c r="DL33" i="42"/>
  <c r="DK33" i="42"/>
  <c r="DG33" i="42"/>
  <c r="DF33" i="42"/>
  <c r="DB33" i="42"/>
  <c r="DA33" i="42"/>
  <c r="CW33" i="42"/>
  <c r="CV33" i="42"/>
  <c r="CR33" i="42"/>
  <c r="CQ33" i="42"/>
  <c r="CM33" i="42"/>
  <c r="CL33" i="42"/>
  <c r="CH33" i="42"/>
  <c r="CG33" i="42"/>
  <c r="CC33" i="42"/>
  <c r="CB33" i="42"/>
  <c r="BX33" i="42"/>
  <c r="BW33" i="42"/>
  <c r="BS33" i="42"/>
  <c r="BR33" i="42"/>
  <c r="BN33" i="42"/>
  <c r="BP33" i="42"/>
  <c r="BM33" i="42"/>
  <c r="BI33" i="42"/>
  <c r="BC33" i="42"/>
  <c r="AX33" i="42"/>
  <c r="AT33" i="42"/>
  <c r="AJ33" i="42"/>
  <c r="AL33" i="42" s="1"/>
  <c r="AE33" i="42"/>
  <c r="Z33" i="42"/>
  <c r="U33" i="42"/>
  <c r="P33" i="42"/>
  <c r="K33" i="42"/>
  <c r="F33" i="42"/>
  <c r="B33" i="42"/>
  <c r="EF32" i="42"/>
  <c r="EE32" i="42"/>
  <c r="ED32" i="42"/>
  <c r="EA32" i="42"/>
  <c r="DZ32" i="42"/>
  <c r="DY32" i="42"/>
  <c r="DV32" i="42"/>
  <c r="DU32" i="42"/>
  <c r="DQ32" i="42"/>
  <c r="DP32" i="42"/>
  <c r="DL32" i="42"/>
  <c r="DK32" i="42"/>
  <c r="DG32" i="42"/>
  <c r="DF32" i="42"/>
  <c r="DB32" i="42"/>
  <c r="DA32" i="42"/>
  <c r="CW32" i="42"/>
  <c r="CV32" i="42"/>
  <c r="CR32" i="42"/>
  <c r="CQ32" i="42"/>
  <c r="CM32" i="42"/>
  <c r="CL32" i="42"/>
  <c r="CH32" i="42"/>
  <c r="CG32" i="42"/>
  <c r="CC32" i="42"/>
  <c r="CB32" i="42"/>
  <c r="BX32" i="42"/>
  <c r="BW32" i="42"/>
  <c r="BS32" i="42"/>
  <c r="BR32" i="42"/>
  <c r="BN32" i="42"/>
  <c r="BM32" i="42"/>
  <c r="BI32" i="42"/>
  <c r="BH32" i="42"/>
  <c r="BD32" i="42"/>
  <c r="BC32" i="42"/>
  <c r="AY32" i="42"/>
  <c r="AX32" i="42"/>
  <c r="AT32" i="42"/>
  <c r="AS32" i="42"/>
  <c r="AO32" i="42"/>
  <c r="AN32" i="42"/>
  <c r="AJ32" i="42"/>
  <c r="AI32" i="42"/>
  <c r="AE32" i="42"/>
  <c r="AD32" i="42"/>
  <c r="Z32" i="42"/>
  <c r="Y32" i="42"/>
  <c r="U32" i="42"/>
  <c r="T32" i="42"/>
  <c r="P32" i="42"/>
  <c r="O32" i="42"/>
  <c r="K32" i="42"/>
  <c r="J32" i="42"/>
  <c r="F32" i="42"/>
  <c r="E32" i="42"/>
  <c r="B32" i="42"/>
  <c r="DV31" i="42"/>
  <c r="DW31" i="42" s="1"/>
  <c r="DU31" i="42"/>
  <c r="DX31" i="42" s="1"/>
  <c r="DQ31" i="42"/>
  <c r="DR31" i="42" s="1"/>
  <c r="DP31" i="42"/>
  <c r="DS31" i="42" s="1"/>
  <c r="DL31" i="42"/>
  <c r="DM31" i="42" s="1"/>
  <c r="DK31" i="42"/>
  <c r="DN31" i="42" s="1"/>
  <c r="DG31" i="42"/>
  <c r="DH31" i="42" s="1"/>
  <c r="DF31" i="42"/>
  <c r="DI31" i="42" s="1"/>
  <c r="DB31" i="42"/>
  <c r="DC31" i="42" s="1"/>
  <c r="DA31" i="42"/>
  <c r="DD31" i="42" s="1"/>
  <c r="CW31" i="42"/>
  <c r="CX31" i="42" s="1"/>
  <c r="CV31" i="42"/>
  <c r="CY31" i="42" s="1"/>
  <c r="CR31" i="42"/>
  <c r="CS31" i="42" s="1"/>
  <c r="CQ31" i="42"/>
  <c r="CT31" i="42" s="1"/>
  <c r="CM31" i="42"/>
  <c r="CN31" i="42" s="1"/>
  <c r="CL31" i="42"/>
  <c r="CO31" i="42" s="1"/>
  <c r="CH31" i="42"/>
  <c r="CI31" i="42" s="1"/>
  <c r="CG31" i="42"/>
  <c r="CJ31" i="42" s="1"/>
  <c r="CC31" i="42"/>
  <c r="CD31" i="42" s="1"/>
  <c r="CB31" i="42"/>
  <c r="CE31" i="42" s="1"/>
  <c r="BX31" i="42"/>
  <c r="BY31" i="42" s="1"/>
  <c r="BW31" i="42"/>
  <c r="BZ31" i="42" s="1"/>
  <c r="BS31" i="42"/>
  <c r="BT31" i="42" s="1"/>
  <c r="BR31" i="42"/>
  <c r="BU31" i="42" s="1"/>
  <c r="BN31" i="42"/>
  <c r="BO31" i="42" s="1"/>
  <c r="BM31" i="42"/>
  <c r="BP31" i="42" s="1"/>
  <c r="BI31" i="42"/>
  <c r="BJ31" i="42" s="1"/>
  <c r="BH31" i="42"/>
  <c r="BK31" i="42" s="1"/>
  <c r="BD31" i="42"/>
  <c r="BE31" i="42" s="1"/>
  <c r="BC31" i="42"/>
  <c r="BF31" i="42" s="1"/>
  <c r="AY31" i="42"/>
  <c r="AZ31" i="42" s="1"/>
  <c r="AX31" i="42"/>
  <c r="BA31" i="42" s="1"/>
  <c r="AT31" i="42"/>
  <c r="AU31" i="42" s="1"/>
  <c r="AS31" i="42"/>
  <c r="AV31" i="42" s="1"/>
  <c r="AO31" i="42"/>
  <c r="AP31" i="42" s="1"/>
  <c r="AN31" i="42"/>
  <c r="AQ31" i="42" s="1"/>
  <c r="AJ31" i="42"/>
  <c r="AK31" i="42" s="1"/>
  <c r="AI31" i="42"/>
  <c r="AL31" i="42" s="1"/>
  <c r="AE31" i="42"/>
  <c r="AF31" i="42" s="1"/>
  <c r="AD31" i="42"/>
  <c r="AG31" i="42" s="1"/>
  <c r="Z31" i="42"/>
  <c r="Y31" i="42"/>
  <c r="U31" i="42"/>
  <c r="V31" i="42" s="1"/>
  <c r="T31" i="42"/>
  <c r="W31" i="42" s="1"/>
  <c r="P31" i="42"/>
  <c r="Q31" i="42" s="1"/>
  <c r="O31" i="42"/>
  <c r="R31" i="42" s="1"/>
  <c r="K31" i="42"/>
  <c r="L31" i="42" s="1"/>
  <c r="J31" i="42"/>
  <c r="M31" i="42" s="1"/>
  <c r="F31" i="42"/>
  <c r="G31" i="42" s="1"/>
  <c r="E31" i="42"/>
  <c r="H31" i="42" s="1"/>
  <c r="C31" i="42"/>
  <c r="DV30" i="42"/>
  <c r="DW30" i="42"/>
  <c r="DU30" i="42"/>
  <c r="DQ30" i="42"/>
  <c r="DR30" i="42" s="1"/>
  <c r="DP30" i="42"/>
  <c r="DS30" i="42" s="1"/>
  <c r="DL30" i="42"/>
  <c r="DM30" i="42" s="1"/>
  <c r="DK30" i="42"/>
  <c r="DN30" i="42" s="1"/>
  <c r="DG30" i="42"/>
  <c r="DH30" i="42" s="1"/>
  <c r="DF30" i="42"/>
  <c r="DI30" i="42" s="1"/>
  <c r="DB30" i="42"/>
  <c r="DA30" i="42"/>
  <c r="CW30" i="42"/>
  <c r="CX30" i="42" s="1"/>
  <c r="CV30" i="42"/>
  <c r="CY30" i="42" s="1"/>
  <c r="CR30" i="42"/>
  <c r="CS30" i="42" s="1"/>
  <c r="CQ30" i="42"/>
  <c r="CT30" i="42" s="1"/>
  <c r="CM30" i="42"/>
  <c r="CN30" i="42" s="1"/>
  <c r="CL30" i="42"/>
  <c r="CO30" i="42" s="1"/>
  <c r="CH30" i="42"/>
  <c r="CI30" i="42" s="1"/>
  <c r="CG30" i="42"/>
  <c r="CJ30" i="42" s="1"/>
  <c r="CC30" i="42"/>
  <c r="CD30" i="42" s="1"/>
  <c r="CB30" i="42"/>
  <c r="CE30" i="42" s="1"/>
  <c r="BX30" i="42"/>
  <c r="BY30" i="42" s="1"/>
  <c r="BW30" i="42"/>
  <c r="BZ30" i="42" s="1"/>
  <c r="BS30" i="42"/>
  <c r="BT30" i="42" s="1"/>
  <c r="BR30" i="42"/>
  <c r="BU30" i="42" s="1"/>
  <c r="BN30" i="42"/>
  <c r="BO30" i="42" s="1"/>
  <c r="BM30" i="42"/>
  <c r="BI30" i="42"/>
  <c r="BJ30" i="42"/>
  <c r="BH30" i="42"/>
  <c r="BK30" i="42" s="1"/>
  <c r="BD30" i="42"/>
  <c r="BE30" i="42" s="1"/>
  <c r="BC30" i="42"/>
  <c r="AY30" i="42"/>
  <c r="AZ30" i="42" s="1"/>
  <c r="AX30" i="42"/>
  <c r="BA30" i="42" s="1"/>
  <c r="AT30" i="42"/>
  <c r="AU30" i="42" s="1"/>
  <c r="AS30" i="42"/>
  <c r="AO30" i="42"/>
  <c r="AP30" i="42"/>
  <c r="AN30" i="42"/>
  <c r="AQ30" i="42"/>
  <c r="AJ30" i="42"/>
  <c r="AI30" i="42"/>
  <c r="AE30" i="42"/>
  <c r="AF30" i="42"/>
  <c r="AD30" i="42"/>
  <c r="AG30" i="42"/>
  <c r="Z30" i="42"/>
  <c r="Y30" i="42"/>
  <c r="U30" i="42"/>
  <c r="W30" i="42" s="1"/>
  <c r="V30" i="42"/>
  <c r="T30" i="42"/>
  <c r="P30" i="42"/>
  <c r="R30" i="42" s="1"/>
  <c r="Q30" i="42"/>
  <c r="O30" i="42"/>
  <c r="K30" i="42"/>
  <c r="M30" i="42" s="1"/>
  <c r="L30" i="42"/>
  <c r="J30" i="42"/>
  <c r="F30" i="42"/>
  <c r="G30" i="42"/>
  <c r="E30" i="42"/>
  <c r="H30" i="42"/>
  <c r="C30" i="42"/>
  <c r="B30" i="42"/>
  <c r="EF29" i="42"/>
  <c r="EE29" i="42"/>
  <c r="ED29" i="42"/>
  <c r="EA29" i="42"/>
  <c r="DZ29" i="42"/>
  <c r="DY29" i="42"/>
  <c r="DV29" i="42"/>
  <c r="DU29" i="42"/>
  <c r="DQ29" i="42"/>
  <c r="DP29" i="42"/>
  <c r="DL29" i="42"/>
  <c r="DK29" i="42"/>
  <c r="DG29" i="42"/>
  <c r="DF29" i="42"/>
  <c r="DB29" i="42"/>
  <c r="DA29" i="42"/>
  <c r="CW29" i="42"/>
  <c r="CV29" i="42"/>
  <c r="CR29" i="42"/>
  <c r="CQ29" i="42"/>
  <c r="CM29" i="42"/>
  <c r="CL29" i="42"/>
  <c r="CH29" i="42"/>
  <c r="CG29" i="42"/>
  <c r="CC29" i="42"/>
  <c r="CB29" i="42"/>
  <c r="BX29" i="42"/>
  <c r="BW29" i="42"/>
  <c r="BS29" i="42"/>
  <c r="BR29" i="42"/>
  <c r="BN29" i="42"/>
  <c r="BM29" i="42"/>
  <c r="BI29" i="42"/>
  <c r="BH29" i="42"/>
  <c r="BD29" i="42"/>
  <c r="BC29" i="42"/>
  <c r="AY29" i="42"/>
  <c r="AX29" i="42"/>
  <c r="AT29" i="42"/>
  <c r="AS29" i="42"/>
  <c r="AO29" i="42"/>
  <c r="AN29" i="42"/>
  <c r="AJ29" i="42"/>
  <c r="AI29" i="42"/>
  <c r="AE29" i="42"/>
  <c r="AD29" i="42"/>
  <c r="Z29" i="42"/>
  <c r="Y29" i="42"/>
  <c r="U29" i="42"/>
  <c r="T29" i="42"/>
  <c r="P29" i="42"/>
  <c r="O29" i="42"/>
  <c r="K29" i="42"/>
  <c r="J29" i="42"/>
  <c r="F29" i="42"/>
  <c r="E29" i="42"/>
  <c r="B29" i="42"/>
  <c r="EF28" i="42"/>
  <c r="EE28" i="42"/>
  <c r="ED28" i="42"/>
  <c r="EA28" i="42"/>
  <c r="DZ28" i="42"/>
  <c r="DY28" i="42"/>
  <c r="DV28" i="42"/>
  <c r="DU28" i="42"/>
  <c r="DQ28" i="42"/>
  <c r="DP28" i="42"/>
  <c r="DL28" i="42"/>
  <c r="DK28" i="42"/>
  <c r="DG28" i="42"/>
  <c r="DF28" i="42"/>
  <c r="DB28" i="42"/>
  <c r="DA28" i="42"/>
  <c r="CW28" i="42"/>
  <c r="CV28" i="42"/>
  <c r="CR28" i="42"/>
  <c r="CQ28" i="42"/>
  <c r="CM28" i="42"/>
  <c r="CL28" i="42"/>
  <c r="CH28" i="42"/>
  <c r="CG28" i="42"/>
  <c r="CC28" i="42"/>
  <c r="CB28" i="42"/>
  <c r="BX28" i="42"/>
  <c r="BW28" i="42"/>
  <c r="BS28" i="42"/>
  <c r="BR28" i="42"/>
  <c r="BN28" i="42"/>
  <c r="BM28" i="42"/>
  <c r="BI28" i="42"/>
  <c r="BH28" i="42"/>
  <c r="BD28" i="42"/>
  <c r="BC28" i="42"/>
  <c r="AY28" i="42"/>
  <c r="AX28" i="42"/>
  <c r="AT28" i="42"/>
  <c r="AS28" i="42"/>
  <c r="AO28" i="42"/>
  <c r="AN28" i="42"/>
  <c r="AJ28" i="42"/>
  <c r="AI28" i="42"/>
  <c r="AE28" i="42"/>
  <c r="AD28" i="42"/>
  <c r="Z28" i="42"/>
  <c r="Y28" i="42"/>
  <c r="U28" i="42"/>
  <c r="T28" i="42"/>
  <c r="P28" i="42"/>
  <c r="O28" i="42"/>
  <c r="K28" i="42"/>
  <c r="J28" i="42"/>
  <c r="F28" i="42"/>
  <c r="E28" i="42"/>
  <c r="C28" i="42"/>
  <c r="EF27" i="42"/>
  <c r="EE27" i="42"/>
  <c r="ED27" i="42"/>
  <c r="EA27" i="42"/>
  <c r="DZ27" i="42"/>
  <c r="DY27" i="42"/>
  <c r="DV27" i="42"/>
  <c r="DU27" i="42"/>
  <c r="DQ27" i="42"/>
  <c r="DP27" i="42"/>
  <c r="DL27" i="42"/>
  <c r="DK27" i="42"/>
  <c r="DG27" i="42"/>
  <c r="DF27" i="42"/>
  <c r="DB27" i="42"/>
  <c r="DA27" i="42"/>
  <c r="CW27" i="42"/>
  <c r="CV27" i="42"/>
  <c r="CR27" i="42"/>
  <c r="CQ27" i="42"/>
  <c r="CM27" i="42"/>
  <c r="CL27" i="42"/>
  <c r="CH27" i="42"/>
  <c r="CG27" i="42"/>
  <c r="CC27" i="42"/>
  <c r="CB27" i="42"/>
  <c r="BX27" i="42"/>
  <c r="BW27" i="42"/>
  <c r="BS27" i="42"/>
  <c r="BR27" i="42"/>
  <c r="BN27" i="42"/>
  <c r="BM27" i="42"/>
  <c r="BI27" i="42"/>
  <c r="BH27" i="42"/>
  <c r="BD27" i="42"/>
  <c r="BC27" i="42"/>
  <c r="AY27" i="42"/>
  <c r="AX27" i="42"/>
  <c r="AT27" i="42"/>
  <c r="AS27" i="42"/>
  <c r="AO27" i="42"/>
  <c r="AN27" i="42"/>
  <c r="AJ27" i="42"/>
  <c r="AI27" i="42"/>
  <c r="AE27" i="42"/>
  <c r="AD27" i="42"/>
  <c r="Z27" i="42"/>
  <c r="Y27" i="42"/>
  <c r="U27" i="42"/>
  <c r="T27" i="42"/>
  <c r="P27" i="42"/>
  <c r="O27" i="42"/>
  <c r="K27" i="42"/>
  <c r="J27" i="42"/>
  <c r="F27" i="42"/>
  <c r="E27" i="42"/>
  <c r="C27" i="42"/>
  <c r="EF26" i="42"/>
  <c r="EE26" i="42"/>
  <c r="ED26" i="42"/>
  <c r="EA26" i="42"/>
  <c r="DZ26" i="42"/>
  <c r="DY26" i="42"/>
  <c r="DV26" i="42"/>
  <c r="DU26" i="42"/>
  <c r="DQ26" i="42"/>
  <c r="DP26" i="42"/>
  <c r="DL26" i="42"/>
  <c r="DK26" i="42"/>
  <c r="DG26" i="42"/>
  <c r="DF26" i="42"/>
  <c r="DB26" i="42"/>
  <c r="DA26" i="42"/>
  <c r="CW26" i="42"/>
  <c r="CV26" i="42"/>
  <c r="CR26" i="42"/>
  <c r="CQ26" i="42"/>
  <c r="CM26" i="42"/>
  <c r="CL26" i="42"/>
  <c r="CH26" i="42"/>
  <c r="CG26" i="42"/>
  <c r="CC26" i="42"/>
  <c r="CB26" i="42"/>
  <c r="BX26" i="42"/>
  <c r="BW26" i="42"/>
  <c r="BS26" i="42"/>
  <c r="BR26" i="42"/>
  <c r="BN26" i="42"/>
  <c r="BM26" i="42"/>
  <c r="BI26" i="42"/>
  <c r="BH26" i="42"/>
  <c r="BD26" i="42"/>
  <c r="BC26" i="42"/>
  <c r="AY26" i="42"/>
  <c r="AX26" i="42"/>
  <c r="AT26" i="42"/>
  <c r="AS26" i="42"/>
  <c r="AO26" i="42"/>
  <c r="AN26" i="42"/>
  <c r="AJ26" i="42"/>
  <c r="AI26" i="42"/>
  <c r="AE26" i="42"/>
  <c r="AD26" i="42"/>
  <c r="Z26" i="42"/>
  <c r="Y26" i="42"/>
  <c r="U26" i="42"/>
  <c r="T26" i="42"/>
  <c r="P26" i="42"/>
  <c r="O26" i="42"/>
  <c r="K26" i="42"/>
  <c r="J26" i="42"/>
  <c r="F26" i="42"/>
  <c r="E26" i="42"/>
  <c r="C26" i="42"/>
  <c r="EF25" i="42"/>
  <c r="EE25" i="42"/>
  <c r="ED25" i="42"/>
  <c r="EA25" i="42"/>
  <c r="DZ25" i="42"/>
  <c r="DY25" i="42"/>
  <c r="DV25" i="42"/>
  <c r="DU25" i="42"/>
  <c r="DQ25" i="42"/>
  <c r="DP25" i="42"/>
  <c r="DL25" i="42"/>
  <c r="DK25" i="42"/>
  <c r="DG25" i="42"/>
  <c r="DF25" i="42"/>
  <c r="DB25" i="42"/>
  <c r="DA25" i="42"/>
  <c r="CW25" i="42"/>
  <c r="CV25" i="42"/>
  <c r="CR25" i="42"/>
  <c r="CQ25" i="42"/>
  <c r="CM25" i="42"/>
  <c r="CL25" i="42"/>
  <c r="CH25" i="42"/>
  <c r="CG25" i="42"/>
  <c r="CC25" i="42"/>
  <c r="CB25" i="42"/>
  <c r="BX25" i="42"/>
  <c r="BW25" i="42"/>
  <c r="BS25" i="42"/>
  <c r="BR25" i="42"/>
  <c r="BN25" i="42"/>
  <c r="BM25" i="42"/>
  <c r="BI25" i="42"/>
  <c r="BH25" i="42"/>
  <c r="BD25" i="42"/>
  <c r="BC25" i="42"/>
  <c r="AY25" i="42"/>
  <c r="AX25" i="42"/>
  <c r="AT25" i="42"/>
  <c r="AS25" i="42"/>
  <c r="AO25" i="42"/>
  <c r="AN25" i="42"/>
  <c r="AJ25" i="42"/>
  <c r="AI25" i="42"/>
  <c r="AE25" i="42"/>
  <c r="AD25" i="42"/>
  <c r="Z25" i="42"/>
  <c r="Y25" i="42"/>
  <c r="U25" i="42"/>
  <c r="T25" i="42"/>
  <c r="P25" i="42"/>
  <c r="O25" i="42"/>
  <c r="K25" i="42"/>
  <c r="J25" i="42"/>
  <c r="F25" i="42"/>
  <c r="E25" i="42"/>
  <c r="C25" i="42"/>
  <c r="EF24" i="42"/>
  <c r="EE24" i="42"/>
  <c r="ED24" i="42"/>
  <c r="EA24" i="42"/>
  <c r="DZ24" i="42"/>
  <c r="DY24" i="42"/>
  <c r="DV24" i="42"/>
  <c r="DU24" i="42"/>
  <c r="DQ24" i="42"/>
  <c r="DP24" i="42"/>
  <c r="DL24" i="42"/>
  <c r="DK24" i="42"/>
  <c r="DG24" i="42"/>
  <c r="DF24" i="42"/>
  <c r="DB24" i="42"/>
  <c r="DA24" i="42"/>
  <c r="CW24" i="42"/>
  <c r="CV24" i="42"/>
  <c r="CR24" i="42"/>
  <c r="CQ24" i="42"/>
  <c r="CM24" i="42"/>
  <c r="CL24" i="42"/>
  <c r="CH24" i="42"/>
  <c r="CG24" i="42"/>
  <c r="CC24" i="42"/>
  <c r="CB24" i="42"/>
  <c r="BX24" i="42"/>
  <c r="BW24" i="42"/>
  <c r="BS24" i="42"/>
  <c r="BR24" i="42"/>
  <c r="BN24" i="42"/>
  <c r="BM24" i="42"/>
  <c r="BI24" i="42"/>
  <c r="BH24" i="42"/>
  <c r="BD24" i="42"/>
  <c r="BC24" i="42"/>
  <c r="AY24" i="42"/>
  <c r="AX24" i="42"/>
  <c r="AT24" i="42"/>
  <c r="AS24" i="42"/>
  <c r="AO24" i="42"/>
  <c r="AN24" i="42"/>
  <c r="AJ24" i="42"/>
  <c r="AI24" i="42"/>
  <c r="AE24" i="42"/>
  <c r="AD24" i="42"/>
  <c r="Z24" i="42"/>
  <c r="Y24" i="42"/>
  <c r="U24" i="42"/>
  <c r="T24" i="42"/>
  <c r="P24" i="42"/>
  <c r="O24" i="42"/>
  <c r="K24" i="42"/>
  <c r="J24" i="42"/>
  <c r="F24" i="42"/>
  <c r="E24" i="42"/>
  <c r="C24" i="42"/>
  <c r="EF23" i="42"/>
  <c r="EE23" i="42"/>
  <c r="ED23" i="42"/>
  <c r="EA23" i="42"/>
  <c r="DZ23" i="42"/>
  <c r="DY23" i="42"/>
  <c r="DV23" i="42"/>
  <c r="DU23" i="42"/>
  <c r="DQ23" i="42"/>
  <c r="DP23" i="42"/>
  <c r="DL23" i="42"/>
  <c r="DK23" i="42"/>
  <c r="DG23" i="42"/>
  <c r="DF23" i="42"/>
  <c r="DB23" i="42"/>
  <c r="DA23" i="42"/>
  <c r="CW23" i="42"/>
  <c r="CV23" i="42"/>
  <c r="CR23" i="42"/>
  <c r="CQ23" i="42"/>
  <c r="CM23" i="42"/>
  <c r="CL23" i="42"/>
  <c r="CH23" i="42"/>
  <c r="CG23" i="42"/>
  <c r="CC23" i="42"/>
  <c r="CB23" i="42"/>
  <c r="BX23" i="42"/>
  <c r="BW23" i="42"/>
  <c r="BS23" i="42"/>
  <c r="BR23" i="42"/>
  <c r="BN23" i="42"/>
  <c r="BM23" i="42"/>
  <c r="BI23" i="42"/>
  <c r="BH23" i="42"/>
  <c r="BD23" i="42"/>
  <c r="BC23" i="42"/>
  <c r="AY23" i="42"/>
  <c r="AX23" i="42"/>
  <c r="AT23" i="42"/>
  <c r="AS23" i="42"/>
  <c r="AO23" i="42"/>
  <c r="AN23" i="42"/>
  <c r="AJ23" i="42"/>
  <c r="AI23" i="42"/>
  <c r="AE23" i="42"/>
  <c r="AD23" i="42"/>
  <c r="Z23" i="42"/>
  <c r="Y23" i="42"/>
  <c r="U23" i="42"/>
  <c r="T23" i="42"/>
  <c r="P23" i="42"/>
  <c r="O23" i="42"/>
  <c r="K23" i="42"/>
  <c r="J23" i="42"/>
  <c r="F23" i="42"/>
  <c r="E23" i="42"/>
  <c r="B23" i="42"/>
  <c r="EF22" i="42"/>
  <c r="EE22" i="42"/>
  <c r="ED22" i="42"/>
  <c r="EA22" i="42"/>
  <c r="DZ22" i="42"/>
  <c r="DY22" i="42"/>
  <c r="DV22" i="42"/>
  <c r="DU22" i="42"/>
  <c r="DQ22" i="42"/>
  <c r="DP22" i="42"/>
  <c r="DL22" i="42"/>
  <c r="DK22" i="42"/>
  <c r="DG22" i="42"/>
  <c r="DF22" i="42"/>
  <c r="DB22" i="42"/>
  <c r="DA22" i="42"/>
  <c r="CW22" i="42"/>
  <c r="CV22" i="42"/>
  <c r="CR22" i="42"/>
  <c r="CQ22" i="42"/>
  <c r="CM22" i="42"/>
  <c r="CL22" i="42"/>
  <c r="CH22" i="42"/>
  <c r="CG22" i="42"/>
  <c r="CC22" i="42"/>
  <c r="CB22" i="42"/>
  <c r="BX22" i="42"/>
  <c r="BW22" i="42"/>
  <c r="BS22" i="42"/>
  <c r="BR22" i="42"/>
  <c r="BN22" i="42"/>
  <c r="BM22" i="42"/>
  <c r="BI22" i="42"/>
  <c r="BH22" i="42"/>
  <c r="BD22" i="42"/>
  <c r="BC22" i="42"/>
  <c r="AY22" i="42"/>
  <c r="AX22" i="42"/>
  <c r="AT22" i="42"/>
  <c r="AS22" i="42"/>
  <c r="AO22" i="42"/>
  <c r="AN22" i="42"/>
  <c r="AJ22" i="42"/>
  <c r="AI22" i="42"/>
  <c r="AE22" i="42"/>
  <c r="AD22" i="42"/>
  <c r="Z22" i="42"/>
  <c r="Y22" i="42"/>
  <c r="U22" i="42"/>
  <c r="T22" i="42"/>
  <c r="P22" i="42"/>
  <c r="O22" i="42"/>
  <c r="K22" i="42"/>
  <c r="J22" i="42"/>
  <c r="F22" i="42"/>
  <c r="E22" i="42"/>
  <c r="B22" i="42"/>
  <c r="DV21" i="42"/>
  <c r="DW21" i="42" s="1"/>
  <c r="DU21" i="42"/>
  <c r="DX21" i="42" s="1"/>
  <c r="DQ21" i="42"/>
  <c r="DR21" i="42" s="1"/>
  <c r="DP21" i="42"/>
  <c r="DL21" i="42"/>
  <c r="DM21" i="42" s="1"/>
  <c r="DK21" i="42"/>
  <c r="DN21" i="42" s="1"/>
  <c r="DG21" i="42"/>
  <c r="DH21" i="42" s="1"/>
  <c r="DF21" i="42"/>
  <c r="DI21" i="42" s="1"/>
  <c r="DB21" i="42"/>
  <c r="DC21" i="42" s="1"/>
  <c r="DA21" i="42"/>
  <c r="DD21" i="42" s="1"/>
  <c r="CW21" i="42"/>
  <c r="CX21" i="42" s="1"/>
  <c r="CV21" i="42"/>
  <c r="CY21" i="42" s="1"/>
  <c r="CR21" i="42"/>
  <c r="CS21" i="42" s="1"/>
  <c r="CQ21" i="42"/>
  <c r="CT21" i="42" s="1"/>
  <c r="CM21" i="42"/>
  <c r="CN21" i="42" s="1"/>
  <c r="CL21" i="42"/>
  <c r="CO21" i="42" s="1"/>
  <c r="CH21" i="42"/>
  <c r="CI21" i="42" s="1"/>
  <c r="CG21" i="42"/>
  <c r="CC21" i="42"/>
  <c r="CD21" i="42"/>
  <c r="CB21" i="42"/>
  <c r="CE21" i="42"/>
  <c r="BX21" i="42"/>
  <c r="BY21" i="42"/>
  <c r="BW21" i="42"/>
  <c r="BZ21" i="42"/>
  <c r="BS21" i="42"/>
  <c r="BT21" i="42"/>
  <c r="BR21" i="42"/>
  <c r="BU21" i="42"/>
  <c r="BN21" i="42"/>
  <c r="BP21" i="42" s="1"/>
  <c r="BO21" i="42"/>
  <c r="BM21" i="42"/>
  <c r="BI21" i="42"/>
  <c r="BJ21" i="42"/>
  <c r="BH21" i="42"/>
  <c r="BD21" i="42"/>
  <c r="BC21" i="42"/>
  <c r="AY21" i="42"/>
  <c r="BA21" i="42" s="1"/>
  <c r="AX21" i="42"/>
  <c r="AT21" i="42"/>
  <c r="AU21" i="42"/>
  <c r="AS21" i="42"/>
  <c r="AO21" i="42"/>
  <c r="AP21" i="42"/>
  <c r="AN21" i="42"/>
  <c r="AQ21" i="42"/>
  <c r="AJ21" i="42"/>
  <c r="AK21" i="42"/>
  <c r="AI21" i="42"/>
  <c r="AE21" i="42"/>
  <c r="AF21" i="42" s="1"/>
  <c r="AD21" i="42"/>
  <c r="AG21" i="42"/>
  <c r="Z21" i="42"/>
  <c r="AB21" i="42" s="1"/>
  <c r="Y21" i="42"/>
  <c r="U21" i="42"/>
  <c r="W21" i="42" s="1"/>
  <c r="T21" i="42"/>
  <c r="P21" i="42"/>
  <c r="Q21" i="42"/>
  <c r="O21" i="42"/>
  <c r="K21" i="42"/>
  <c r="L21" i="42" s="1"/>
  <c r="J21" i="42"/>
  <c r="F21" i="42"/>
  <c r="G21" i="42" s="1"/>
  <c r="E21" i="42"/>
  <c r="B21" i="42"/>
  <c r="EF20" i="42"/>
  <c r="EE20" i="42"/>
  <c r="ED20" i="42"/>
  <c r="EA20" i="42"/>
  <c r="DZ20" i="42"/>
  <c r="DY20" i="42"/>
  <c r="DV20" i="42"/>
  <c r="DU20" i="42"/>
  <c r="DQ20" i="42"/>
  <c r="DP20" i="42"/>
  <c r="DL20" i="42"/>
  <c r="DK20" i="42"/>
  <c r="DG20" i="42"/>
  <c r="DF20" i="42"/>
  <c r="DB20" i="42"/>
  <c r="DA20" i="42"/>
  <c r="CW20" i="42"/>
  <c r="CV20" i="42"/>
  <c r="CR20" i="42"/>
  <c r="CQ20" i="42"/>
  <c r="CM20" i="42"/>
  <c r="CL20" i="42"/>
  <c r="CH20" i="42"/>
  <c r="CG20" i="42"/>
  <c r="CC20" i="42"/>
  <c r="CB20" i="42"/>
  <c r="BX20" i="42"/>
  <c r="BW20" i="42"/>
  <c r="BS20" i="42"/>
  <c r="BR20" i="42"/>
  <c r="BN20" i="42"/>
  <c r="BM20" i="42"/>
  <c r="BI20" i="42"/>
  <c r="BH20" i="42"/>
  <c r="BD20" i="42"/>
  <c r="BC20" i="42"/>
  <c r="AY20" i="42"/>
  <c r="AX20" i="42"/>
  <c r="AT20" i="42"/>
  <c r="AS20" i="42"/>
  <c r="AO20" i="42"/>
  <c r="AN20" i="42"/>
  <c r="AJ20" i="42"/>
  <c r="AI20" i="42"/>
  <c r="AE20" i="42"/>
  <c r="AD20" i="42"/>
  <c r="Z20" i="42"/>
  <c r="Y20" i="42"/>
  <c r="U20" i="42"/>
  <c r="T20" i="42"/>
  <c r="P20" i="42"/>
  <c r="O20" i="42"/>
  <c r="K20" i="42"/>
  <c r="J20" i="42"/>
  <c r="F20" i="42"/>
  <c r="E20" i="42"/>
  <c r="B20" i="42"/>
  <c r="EF19" i="42"/>
  <c r="EE19" i="42"/>
  <c r="ED19" i="42"/>
  <c r="EA19" i="42"/>
  <c r="DZ19" i="42"/>
  <c r="DY19" i="42"/>
  <c r="DV19" i="42"/>
  <c r="DU19" i="42"/>
  <c r="DQ19" i="42"/>
  <c r="DP19" i="42"/>
  <c r="DL19" i="42"/>
  <c r="DK19" i="42"/>
  <c r="DG19" i="42"/>
  <c r="DF19" i="42"/>
  <c r="DB19" i="42"/>
  <c r="DA19" i="42"/>
  <c r="CW19" i="42"/>
  <c r="CV19" i="42"/>
  <c r="CR19" i="42"/>
  <c r="CQ19" i="42"/>
  <c r="CM19" i="42"/>
  <c r="CL19" i="42"/>
  <c r="CH19" i="42"/>
  <c r="CG19" i="42"/>
  <c r="CC19" i="42"/>
  <c r="CB19" i="42"/>
  <c r="BX19" i="42"/>
  <c r="BW19" i="42"/>
  <c r="BS19" i="42"/>
  <c r="BR19" i="42"/>
  <c r="BN19" i="42"/>
  <c r="BM19" i="42"/>
  <c r="BI19" i="42"/>
  <c r="BH19" i="42"/>
  <c r="BD19" i="42"/>
  <c r="BC19" i="42"/>
  <c r="AY19" i="42"/>
  <c r="AX19" i="42"/>
  <c r="AT19" i="42"/>
  <c r="AS19" i="42"/>
  <c r="AO19" i="42"/>
  <c r="AN19" i="42"/>
  <c r="AJ19" i="42"/>
  <c r="AI19" i="42"/>
  <c r="AE19" i="42"/>
  <c r="AD19" i="42"/>
  <c r="Z19" i="42"/>
  <c r="Y19" i="42"/>
  <c r="U19" i="42"/>
  <c r="T19" i="42"/>
  <c r="P19" i="42"/>
  <c r="O19" i="42"/>
  <c r="K19" i="42"/>
  <c r="J19" i="42"/>
  <c r="F19" i="42"/>
  <c r="E19" i="42"/>
  <c r="EF18" i="42"/>
  <c r="EE18" i="42"/>
  <c r="ED18" i="42"/>
  <c r="EA18" i="42"/>
  <c r="DZ18" i="42"/>
  <c r="DY18" i="42"/>
  <c r="DV18" i="42"/>
  <c r="DU18" i="42"/>
  <c r="DQ18" i="42"/>
  <c r="DP18" i="42"/>
  <c r="DL18" i="42"/>
  <c r="DK18" i="42"/>
  <c r="DG18" i="42"/>
  <c r="DF18" i="42"/>
  <c r="DB18" i="42"/>
  <c r="DA18" i="42"/>
  <c r="CW18" i="42"/>
  <c r="CV18" i="42"/>
  <c r="CR18" i="42"/>
  <c r="CQ18" i="42"/>
  <c r="CM18" i="42"/>
  <c r="CL18" i="42"/>
  <c r="CH18" i="42"/>
  <c r="CG18" i="42"/>
  <c r="CC18" i="42"/>
  <c r="CB18" i="42"/>
  <c r="BX18" i="42"/>
  <c r="BW18" i="42"/>
  <c r="BS18" i="42"/>
  <c r="BR18" i="42"/>
  <c r="BN18" i="42"/>
  <c r="BM18" i="42"/>
  <c r="BI18" i="42"/>
  <c r="BH18" i="42"/>
  <c r="BD18" i="42"/>
  <c r="BC18" i="42"/>
  <c r="AY18" i="42"/>
  <c r="AX18" i="42"/>
  <c r="AT18" i="42"/>
  <c r="AS18" i="42"/>
  <c r="AO18" i="42"/>
  <c r="AN18" i="42"/>
  <c r="AJ18" i="42"/>
  <c r="AI18" i="42"/>
  <c r="AE18" i="42"/>
  <c r="AD18" i="42"/>
  <c r="Z18" i="42"/>
  <c r="Y18" i="42"/>
  <c r="U18" i="42"/>
  <c r="T18" i="42"/>
  <c r="P18" i="42"/>
  <c r="O18" i="42"/>
  <c r="K18" i="42"/>
  <c r="J18" i="42"/>
  <c r="F18" i="42"/>
  <c r="E18" i="42"/>
  <c r="EF17" i="42"/>
  <c r="EE17" i="42"/>
  <c r="ED17" i="42"/>
  <c r="EA17" i="42"/>
  <c r="DZ17" i="42"/>
  <c r="DY17" i="42"/>
  <c r="DV17" i="42"/>
  <c r="DU17" i="42"/>
  <c r="DQ17" i="42"/>
  <c r="DP17" i="42"/>
  <c r="DL17" i="42"/>
  <c r="DK17" i="42"/>
  <c r="DG17" i="42"/>
  <c r="DF17" i="42"/>
  <c r="DB17" i="42"/>
  <c r="DA17" i="42"/>
  <c r="CW17" i="42"/>
  <c r="CV17" i="42"/>
  <c r="CR17" i="42"/>
  <c r="CQ17" i="42"/>
  <c r="CM17" i="42"/>
  <c r="CL17" i="42"/>
  <c r="CH17" i="42"/>
  <c r="CG17" i="42"/>
  <c r="CC17" i="42"/>
  <c r="CB17" i="42"/>
  <c r="BX17" i="42"/>
  <c r="BW17" i="42"/>
  <c r="BS17" i="42"/>
  <c r="BR17" i="42"/>
  <c r="BN17" i="42"/>
  <c r="BM17" i="42"/>
  <c r="BI17" i="42"/>
  <c r="BH17" i="42"/>
  <c r="BD17" i="42"/>
  <c r="BC17" i="42"/>
  <c r="AY17" i="42"/>
  <c r="AX17" i="42"/>
  <c r="AT17" i="42"/>
  <c r="AS17" i="42"/>
  <c r="AO17" i="42"/>
  <c r="AN17" i="42"/>
  <c r="AJ17" i="42"/>
  <c r="AI17" i="42"/>
  <c r="AE17" i="42"/>
  <c r="AD17" i="42"/>
  <c r="Z17" i="42"/>
  <c r="Y17" i="42"/>
  <c r="U17" i="42"/>
  <c r="T17" i="42"/>
  <c r="P17" i="42"/>
  <c r="O17" i="42"/>
  <c r="K17" i="42"/>
  <c r="J17" i="42"/>
  <c r="F17" i="42"/>
  <c r="E17" i="42"/>
  <c r="B17" i="42"/>
  <c r="EF16" i="42"/>
  <c r="EE16" i="42"/>
  <c r="ED16" i="42"/>
  <c r="EA16" i="42"/>
  <c r="DZ16" i="42"/>
  <c r="DY16" i="42"/>
  <c r="DV16" i="42"/>
  <c r="DU16" i="42"/>
  <c r="DQ16" i="42"/>
  <c r="DP16" i="42"/>
  <c r="DL16" i="42"/>
  <c r="DK16" i="42"/>
  <c r="DG16" i="42"/>
  <c r="DF16" i="42"/>
  <c r="DB16" i="42"/>
  <c r="DA16" i="42"/>
  <c r="CW16" i="42"/>
  <c r="CV16" i="42"/>
  <c r="CR16" i="42"/>
  <c r="CQ16" i="42"/>
  <c r="CM16" i="42"/>
  <c r="CL16" i="42"/>
  <c r="CH16" i="42"/>
  <c r="CG16" i="42"/>
  <c r="CC16" i="42"/>
  <c r="CB16" i="42"/>
  <c r="BX16" i="42"/>
  <c r="BW16" i="42"/>
  <c r="BS16" i="42"/>
  <c r="BR16" i="42"/>
  <c r="BN16" i="42"/>
  <c r="BM16" i="42"/>
  <c r="BI16" i="42"/>
  <c r="BH16" i="42"/>
  <c r="BD16" i="42"/>
  <c r="BC16" i="42"/>
  <c r="AY16" i="42"/>
  <c r="AX16" i="42"/>
  <c r="AT16" i="42"/>
  <c r="AS16" i="42"/>
  <c r="AO16" i="42"/>
  <c r="AN16" i="42"/>
  <c r="AJ16" i="42"/>
  <c r="AI16" i="42"/>
  <c r="AE16" i="42"/>
  <c r="AD16" i="42"/>
  <c r="Z16" i="42"/>
  <c r="Y16" i="42"/>
  <c r="U16" i="42"/>
  <c r="T16" i="42"/>
  <c r="P16" i="42"/>
  <c r="O16" i="42"/>
  <c r="K16" i="42"/>
  <c r="J16" i="42"/>
  <c r="F16" i="42"/>
  <c r="E16" i="42"/>
  <c r="B16" i="42"/>
  <c r="EF15" i="42"/>
  <c r="EE15" i="42"/>
  <c r="ED15" i="42"/>
  <c r="EA15" i="42"/>
  <c r="DZ15" i="42"/>
  <c r="DY15" i="42"/>
  <c r="DV15" i="42"/>
  <c r="DU15" i="42"/>
  <c r="DQ15" i="42"/>
  <c r="DP15" i="42"/>
  <c r="DL15" i="42"/>
  <c r="DK15" i="42"/>
  <c r="DG15" i="42"/>
  <c r="DF15" i="42"/>
  <c r="DB15" i="42"/>
  <c r="DA15" i="42"/>
  <c r="CW15" i="42"/>
  <c r="CV15" i="42"/>
  <c r="CR15" i="42"/>
  <c r="CQ15" i="42"/>
  <c r="CM15" i="42"/>
  <c r="CL15" i="42"/>
  <c r="CH15" i="42"/>
  <c r="CG15" i="42"/>
  <c r="CC15" i="42"/>
  <c r="CB15" i="42"/>
  <c r="BX15" i="42"/>
  <c r="BW15" i="42"/>
  <c r="BS15" i="42"/>
  <c r="BR15" i="42"/>
  <c r="BN15" i="42"/>
  <c r="BM15" i="42"/>
  <c r="BI15" i="42"/>
  <c r="BH15" i="42"/>
  <c r="BD15" i="42"/>
  <c r="BC15" i="42"/>
  <c r="AY15" i="42"/>
  <c r="AX15" i="42"/>
  <c r="AT15" i="42"/>
  <c r="AS15" i="42"/>
  <c r="AO15" i="42"/>
  <c r="AN15" i="42"/>
  <c r="AJ15" i="42"/>
  <c r="AI15" i="42"/>
  <c r="AE15" i="42"/>
  <c r="AD15" i="42"/>
  <c r="Z15" i="42"/>
  <c r="Y15" i="42"/>
  <c r="U15" i="42"/>
  <c r="T15" i="42"/>
  <c r="P15" i="42"/>
  <c r="O15" i="42"/>
  <c r="K15" i="42"/>
  <c r="J15" i="42"/>
  <c r="F15" i="42"/>
  <c r="E15" i="42"/>
  <c r="B15" i="42"/>
  <c r="EG13" i="42"/>
  <c r="EB13" i="42"/>
  <c r="DW13" i="42"/>
  <c r="DR13" i="42"/>
  <c r="DM13" i="42"/>
  <c r="DH13" i="42"/>
  <c r="DC13" i="42"/>
  <c r="CX13" i="42"/>
  <c r="CS13" i="42"/>
  <c r="CN13" i="42"/>
  <c r="CI13" i="42"/>
  <c r="CD13" i="42"/>
  <c r="BY13" i="42"/>
  <c r="BT13" i="42"/>
  <c r="BO13" i="42"/>
  <c r="BJ13" i="42"/>
  <c r="BE13" i="42"/>
  <c r="AZ13" i="42"/>
  <c r="AU13" i="42"/>
  <c r="AP13" i="42"/>
  <c r="AK13" i="42"/>
  <c r="AF13" i="42"/>
  <c r="AA13" i="42"/>
  <c r="V13" i="42"/>
  <c r="Q13" i="42"/>
  <c r="L13" i="42"/>
  <c r="G13" i="42"/>
  <c r="EL12" i="42"/>
  <c r="ED12" i="42"/>
  <c r="EG12" i="42" s="1"/>
  <c r="EB12" i="42"/>
  <c r="EA48" i="41"/>
  <c r="DZ48" i="41"/>
  <c r="DY48" i="41"/>
  <c r="DV48" i="41"/>
  <c r="DU48" i="41"/>
  <c r="DQ48" i="41"/>
  <c r="DP48" i="41"/>
  <c r="DL48" i="41"/>
  <c r="DK48" i="41"/>
  <c r="DG48" i="41"/>
  <c r="DF48" i="41"/>
  <c r="DB48" i="41"/>
  <c r="DA48" i="41"/>
  <c r="CW48" i="41"/>
  <c r="CV48" i="41"/>
  <c r="CR48" i="41"/>
  <c r="CQ48" i="41"/>
  <c r="CM48" i="41"/>
  <c r="CL48" i="41"/>
  <c r="CH48" i="41"/>
  <c r="CG48" i="41"/>
  <c r="CC48" i="41"/>
  <c r="CB48" i="41"/>
  <c r="BX48" i="41"/>
  <c r="BW48" i="41"/>
  <c r="BS48" i="41"/>
  <c r="BR48" i="41"/>
  <c r="BN48" i="41"/>
  <c r="BM48" i="41"/>
  <c r="BI48" i="41"/>
  <c r="BH48" i="41"/>
  <c r="BD48" i="41"/>
  <c r="BC48" i="41"/>
  <c r="AY48" i="41"/>
  <c r="AX48" i="41"/>
  <c r="AT48" i="41"/>
  <c r="AS48" i="41"/>
  <c r="AO48" i="41"/>
  <c r="AN48" i="41"/>
  <c r="AJ48" i="41"/>
  <c r="AI48" i="41"/>
  <c r="AE48" i="41"/>
  <c r="Z48" i="41"/>
  <c r="Y48" i="41"/>
  <c r="U48" i="41"/>
  <c r="T48" i="41"/>
  <c r="P48" i="41"/>
  <c r="K48" i="41"/>
  <c r="J48" i="41"/>
  <c r="F48" i="41"/>
  <c r="E48" i="41"/>
  <c r="B48" i="41"/>
  <c r="DV47" i="41"/>
  <c r="DW47" i="41"/>
  <c r="DU47" i="41"/>
  <c r="DX47" i="41"/>
  <c r="DQ47" i="41"/>
  <c r="DR47" i="41"/>
  <c r="DP47" i="41"/>
  <c r="DS47" i="41"/>
  <c r="DL47" i="41"/>
  <c r="DM47" i="41"/>
  <c r="DK47" i="41"/>
  <c r="DN47" i="41"/>
  <c r="DG47" i="41"/>
  <c r="DH47" i="41"/>
  <c r="DF47" i="41"/>
  <c r="DI47" i="41"/>
  <c r="DB47" i="41"/>
  <c r="DC47" i="41"/>
  <c r="DA47" i="41"/>
  <c r="DD47" i="41"/>
  <c r="CW47" i="41"/>
  <c r="CX47" i="41"/>
  <c r="CV47" i="41"/>
  <c r="CY47" i="41"/>
  <c r="CR47" i="41"/>
  <c r="CS47" i="41"/>
  <c r="CQ47" i="41"/>
  <c r="CT47" i="41"/>
  <c r="CM47" i="41"/>
  <c r="CN47" i="41"/>
  <c r="CL47" i="41"/>
  <c r="CO47" i="41"/>
  <c r="CH47" i="41"/>
  <c r="CI47" i="41"/>
  <c r="CG47" i="41"/>
  <c r="CJ47" i="41"/>
  <c r="CC47" i="41"/>
  <c r="CD47" i="41"/>
  <c r="CB47" i="41"/>
  <c r="CE47" i="41"/>
  <c r="BX47" i="41"/>
  <c r="BY47" i="41"/>
  <c r="BW47" i="41"/>
  <c r="BZ47" i="41"/>
  <c r="BS47" i="41"/>
  <c r="BT47" i="41"/>
  <c r="BR47" i="41"/>
  <c r="BU47" i="41"/>
  <c r="BN47" i="41"/>
  <c r="BO47" i="41"/>
  <c r="BM47" i="41"/>
  <c r="BP47" i="41"/>
  <c r="BI47" i="41"/>
  <c r="BJ47" i="41"/>
  <c r="BH47" i="41"/>
  <c r="BK47" i="41"/>
  <c r="BD47" i="41"/>
  <c r="BE47" i="41"/>
  <c r="BC47" i="41"/>
  <c r="BF47" i="41"/>
  <c r="AY47" i="41"/>
  <c r="AZ47" i="41"/>
  <c r="AX47" i="41"/>
  <c r="BA47" i="41"/>
  <c r="AT47" i="41"/>
  <c r="AU47" i="41"/>
  <c r="AS47" i="41"/>
  <c r="AV47" i="41"/>
  <c r="AO47" i="41"/>
  <c r="AP47" i="41"/>
  <c r="AN47" i="41"/>
  <c r="AQ47" i="41"/>
  <c r="AJ47" i="41"/>
  <c r="AK47" i="41"/>
  <c r="AI47" i="41"/>
  <c r="AL47" i="41"/>
  <c r="AE47" i="41"/>
  <c r="AF47" i="41"/>
  <c r="AD47" i="41"/>
  <c r="AG47" i="41"/>
  <c r="Z47" i="41"/>
  <c r="AA47" i="41"/>
  <c r="Y47" i="41"/>
  <c r="AB47" i="41"/>
  <c r="U47" i="41"/>
  <c r="V47" i="41"/>
  <c r="T47" i="41"/>
  <c r="W47" i="41"/>
  <c r="P47" i="41"/>
  <c r="Q47" i="41"/>
  <c r="O47" i="41"/>
  <c r="R47" i="41"/>
  <c r="K47" i="41"/>
  <c r="L47" i="41"/>
  <c r="J47" i="41"/>
  <c r="M47" i="41"/>
  <c r="F47" i="41"/>
  <c r="G47" i="41"/>
  <c r="E47" i="41"/>
  <c r="H47" i="41"/>
  <c r="DV46" i="41"/>
  <c r="DW46" i="41"/>
  <c r="DU46" i="41"/>
  <c r="DX46" i="41"/>
  <c r="DQ46" i="41"/>
  <c r="DR46" i="41"/>
  <c r="DP46" i="41"/>
  <c r="DS46" i="41"/>
  <c r="DL46" i="41"/>
  <c r="DM46" i="41"/>
  <c r="DK46" i="41"/>
  <c r="DN46" i="41"/>
  <c r="DG46" i="41"/>
  <c r="DH46" i="41"/>
  <c r="DF46" i="41"/>
  <c r="DI46" i="41"/>
  <c r="DB46" i="41"/>
  <c r="DC46" i="41"/>
  <c r="DA46" i="41"/>
  <c r="DD46" i="41"/>
  <c r="CW46" i="41"/>
  <c r="CX46" i="41"/>
  <c r="CV46" i="41"/>
  <c r="CY46" i="41"/>
  <c r="CR46" i="41"/>
  <c r="CS46" i="41"/>
  <c r="CQ46" i="41"/>
  <c r="CT46" i="41"/>
  <c r="CM46" i="41"/>
  <c r="CN46" i="41"/>
  <c r="CL46" i="41"/>
  <c r="CO46" i="41"/>
  <c r="CH46" i="41"/>
  <c r="CI46" i="41"/>
  <c r="CG46" i="41"/>
  <c r="CJ46" i="41"/>
  <c r="CC46" i="41"/>
  <c r="CD46" i="41"/>
  <c r="CB46" i="41"/>
  <c r="CE46" i="41"/>
  <c r="BX46" i="41"/>
  <c r="BY46" i="41"/>
  <c r="BW46" i="41"/>
  <c r="BZ46" i="41"/>
  <c r="BS46" i="41"/>
  <c r="BT46" i="41"/>
  <c r="BR46" i="41"/>
  <c r="BU46" i="41"/>
  <c r="BN46" i="41"/>
  <c r="BO46" i="41"/>
  <c r="BM46" i="41"/>
  <c r="BP46" i="41"/>
  <c r="BI46" i="41"/>
  <c r="BJ46" i="41"/>
  <c r="BH46" i="41"/>
  <c r="BK46" i="41"/>
  <c r="BD46" i="41"/>
  <c r="BE46" i="41"/>
  <c r="BC46" i="41"/>
  <c r="BF46" i="41"/>
  <c r="AY46" i="41"/>
  <c r="AX46" i="41"/>
  <c r="BA46" i="41" s="1"/>
  <c r="AT46" i="41"/>
  <c r="AU46" i="41" s="1"/>
  <c r="AS46" i="41"/>
  <c r="AV46" i="41" s="1"/>
  <c r="AO46" i="41"/>
  <c r="AP46" i="41" s="1"/>
  <c r="AN46" i="41"/>
  <c r="AQ46" i="41" s="1"/>
  <c r="AJ46" i="41"/>
  <c r="AK46" i="41" s="1"/>
  <c r="AI46" i="41"/>
  <c r="AL46" i="41" s="1"/>
  <c r="AE46" i="41"/>
  <c r="AF46" i="41" s="1"/>
  <c r="AD46" i="41"/>
  <c r="AG46" i="41" s="1"/>
  <c r="Z46" i="41"/>
  <c r="AA46" i="41" s="1"/>
  <c r="Y46" i="41"/>
  <c r="AB46" i="41" s="1"/>
  <c r="U46" i="41"/>
  <c r="V46" i="41" s="1"/>
  <c r="T46" i="41"/>
  <c r="W46" i="41" s="1"/>
  <c r="P46" i="41"/>
  <c r="Q46" i="41" s="1"/>
  <c r="O46" i="41"/>
  <c r="R46" i="41" s="1"/>
  <c r="K46" i="41"/>
  <c r="L46" i="41" s="1"/>
  <c r="J46" i="41"/>
  <c r="M46" i="41" s="1"/>
  <c r="F46" i="41"/>
  <c r="G46" i="41" s="1"/>
  <c r="E46" i="41"/>
  <c r="H46" i="41" s="1"/>
  <c r="DV45" i="41"/>
  <c r="DW45" i="41" s="1"/>
  <c r="DU45" i="41"/>
  <c r="DX45" i="41" s="1"/>
  <c r="DQ45" i="41"/>
  <c r="DR45" i="41" s="1"/>
  <c r="DP45" i="41"/>
  <c r="DS45" i="41" s="1"/>
  <c r="DL45" i="41"/>
  <c r="DM45" i="41" s="1"/>
  <c r="DK45" i="41"/>
  <c r="DN45" i="41" s="1"/>
  <c r="DG45" i="41"/>
  <c r="DH45" i="41" s="1"/>
  <c r="DF45" i="41"/>
  <c r="DI45" i="41" s="1"/>
  <c r="DB45" i="41"/>
  <c r="DC45" i="41" s="1"/>
  <c r="DA45" i="41"/>
  <c r="DD45" i="41" s="1"/>
  <c r="CW45" i="41"/>
  <c r="CX45" i="41" s="1"/>
  <c r="CV45" i="41"/>
  <c r="CY45" i="41" s="1"/>
  <c r="CR45" i="41"/>
  <c r="CS45" i="41" s="1"/>
  <c r="CQ45" i="41"/>
  <c r="CT45" i="41" s="1"/>
  <c r="CM45" i="41"/>
  <c r="CN45" i="41" s="1"/>
  <c r="CL45" i="41"/>
  <c r="CO45" i="41" s="1"/>
  <c r="CH45" i="41"/>
  <c r="CI45" i="41" s="1"/>
  <c r="CG45" i="41"/>
  <c r="CJ45" i="41" s="1"/>
  <c r="CC45" i="41"/>
  <c r="CD45" i="41" s="1"/>
  <c r="CB45" i="41"/>
  <c r="CE45" i="41" s="1"/>
  <c r="BX45" i="41"/>
  <c r="BY45" i="41" s="1"/>
  <c r="BW45" i="41"/>
  <c r="BZ45" i="41" s="1"/>
  <c r="BS45" i="41"/>
  <c r="BT45" i="41" s="1"/>
  <c r="BR45" i="41"/>
  <c r="BU45" i="41" s="1"/>
  <c r="BN45" i="41"/>
  <c r="BO45" i="41" s="1"/>
  <c r="BM45" i="41"/>
  <c r="BP45" i="41" s="1"/>
  <c r="BI45" i="41"/>
  <c r="BJ45" i="41" s="1"/>
  <c r="BH45" i="41"/>
  <c r="BK45" i="41" s="1"/>
  <c r="BD45" i="41"/>
  <c r="BE45" i="41" s="1"/>
  <c r="BC45" i="41"/>
  <c r="BF45" i="41" s="1"/>
  <c r="AY45" i="41"/>
  <c r="AZ45" i="41" s="1"/>
  <c r="AX45" i="41"/>
  <c r="BA45" i="41" s="1"/>
  <c r="AT45" i="41"/>
  <c r="AU45" i="41" s="1"/>
  <c r="AS45" i="41"/>
  <c r="AV45" i="41" s="1"/>
  <c r="AO45" i="41"/>
  <c r="AP45" i="41" s="1"/>
  <c r="AN45" i="41"/>
  <c r="AQ45" i="41" s="1"/>
  <c r="AJ45" i="41"/>
  <c r="AK45" i="41" s="1"/>
  <c r="AI45" i="41"/>
  <c r="AL45" i="41" s="1"/>
  <c r="AE45" i="41"/>
  <c r="AF45" i="41" s="1"/>
  <c r="AD45" i="41"/>
  <c r="AG45" i="41" s="1"/>
  <c r="Z45" i="41"/>
  <c r="AA45" i="41" s="1"/>
  <c r="Y45" i="41"/>
  <c r="AB45" i="41" s="1"/>
  <c r="U45" i="41"/>
  <c r="V45" i="41" s="1"/>
  <c r="T45" i="41"/>
  <c r="W45" i="41" s="1"/>
  <c r="P45" i="41"/>
  <c r="Q45" i="41" s="1"/>
  <c r="O45" i="41"/>
  <c r="R45" i="41" s="1"/>
  <c r="K45" i="41"/>
  <c r="L45" i="41" s="1"/>
  <c r="J45" i="41"/>
  <c r="M45" i="41" s="1"/>
  <c r="F45" i="41"/>
  <c r="G45" i="41" s="1"/>
  <c r="E45" i="41"/>
  <c r="H45" i="41" s="1"/>
  <c r="DV44" i="41"/>
  <c r="DW44" i="41" s="1"/>
  <c r="DU44" i="41"/>
  <c r="DX44" i="41" s="1"/>
  <c r="DQ44" i="41"/>
  <c r="DR44" i="41" s="1"/>
  <c r="DP44" i="41"/>
  <c r="DS44" i="41" s="1"/>
  <c r="DL44" i="41"/>
  <c r="DM44" i="41" s="1"/>
  <c r="DK44" i="41"/>
  <c r="DN44" i="41" s="1"/>
  <c r="DG44" i="41"/>
  <c r="DH44" i="41" s="1"/>
  <c r="DF44" i="41"/>
  <c r="DI44" i="41" s="1"/>
  <c r="DB44" i="41"/>
  <c r="DC44" i="41" s="1"/>
  <c r="DA44" i="41"/>
  <c r="DD44" i="41" s="1"/>
  <c r="CW44" i="41"/>
  <c r="CX44" i="41" s="1"/>
  <c r="CV44" i="41"/>
  <c r="CY44" i="41" s="1"/>
  <c r="CR44" i="41"/>
  <c r="CS44" i="41" s="1"/>
  <c r="CQ44" i="41"/>
  <c r="CT44" i="41" s="1"/>
  <c r="CM44" i="41"/>
  <c r="CN44" i="41" s="1"/>
  <c r="CL44" i="41"/>
  <c r="CO44" i="41" s="1"/>
  <c r="CH44" i="41"/>
  <c r="CI44" i="41" s="1"/>
  <c r="CG44" i="41"/>
  <c r="CJ44" i="41" s="1"/>
  <c r="CC44" i="41"/>
  <c r="CD44" i="41" s="1"/>
  <c r="CB44" i="41"/>
  <c r="CE44" i="41" s="1"/>
  <c r="BX44" i="41"/>
  <c r="BY44" i="41" s="1"/>
  <c r="BW44" i="41"/>
  <c r="BZ44" i="41" s="1"/>
  <c r="BS44" i="41"/>
  <c r="BT44" i="41" s="1"/>
  <c r="BR44" i="41"/>
  <c r="BU44" i="41" s="1"/>
  <c r="BN44" i="41"/>
  <c r="BO44" i="41" s="1"/>
  <c r="BM44" i="41"/>
  <c r="BP44" i="41" s="1"/>
  <c r="BI44" i="41"/>
  <c r="BJ44" i="41" s="1"/>
  <c r="BH44" i="41"/>
  <c r="BK44" i="41" s="1"/>
  <c r="BD44" i="41"/>
  <c r="BE44" i="41" s="1"/>
  <c r="BC44" i="41"/>
  <c r="BF44" i="41" s="1"/>
  <c r="AY44" i="41"/>
  <c r="AZ44" i="41" s="1"/>
  <c r="AX44" i="41"/>
  <c r="BA44" i="41" s="1"/>
  <c r="AT44" i="41"/>
  <c r="AU44" i="41" s="1"/>
  <c r="AS44" i="41"/>
  <c r="AV44" i="41" s="1"/>
  <c r="AO44" i="41"/>
  <c r="AP44" i="41" s="1"/>
  <c r="AN44" i="41"/>
  <c r="AQ44" i="41" s="1"/>
  <c r="AJ44" i="41"/>
  <c r="AK44" i="41" s="1"/>
  <c r="AI44" i="41"/>
  <c r="AL44" i="41" s="1"/>
  <c r="AE44" i="41"/>
  <c r="AF44" i="41" s="1"/>
  <c r="AD44" i="41"/>
  <c r="AG44" i="41" s="1"/>
  <c r="Z44" i="41"/>
  <c r="AA44" i="41" s="1"/>
  <c r="Y44" i="41"/>
  <c r="AB44" i="41" s="1"/>
  <c r="U44" i="41"/>
  <c r="V44" i="41" s="1"/>
  <c r="T44" i="41"/>
  <c r="W44" i="41" s="1"/>
  <c r="P44" i="41"/>
  <c r="Q44" i="41" s="1"/>
  <c r="O44" i="41"/>
  <c r="R44" i="41" s="1"/>
  <c r="K44" i="41"/>
  <c r="L44" i="41" s="1"/>
  <c r="J44" i="41"/>
  <c r="M44" i="41" s="1"/>
  <c r="F44" i="41"/>
  <c r="G44" i="41" s="1"/>
  <c r="E44" i="41"/>
  <c r="H44" i="41" s="1"/>
  <c r="DV43" i="41"/>
  <c r="DW43" i="41" s="1"/>
  <c r="DU43" i="41"/>
  <c r="DX43" i="41" s="1"/>
  <c r="DQ43" i="41"/>
  <c r="DR43" i="41" s="1"/>
  <c r="DP43" i="41"/>
  <c r="DS43" i="41" s="1"/>
  <c r="DL43" i="41"/>
  <c r="DM43" i="41" s="1"/>
  <c r="DK43" i="41"/>
  <c r="DN43" i="41" s="1"/>
  <c r="DG43" i="41"/>
  <c r="DH43" i="41" s="1"/>
  <c r="DF43" i="41"/>
  <c r="DI43" i="41" s="1"/>
  <c r="DB43" i="41"/>
  <c r="DC43" i="41" s="1"/>
  <c r="DA43" i="41"/>
  <c r="CW43" i="41"/>
  <c r="CX43" i="41" s="1"/>
  <c r="CV43" i="41"/>
  <c r="CY43" i="41" s="1"/>
  <c r="CR43" i="41"/>
  <c r="CQ43" i="41"/>
  <c r="CM43" i="41"/>
  <c r="CN43" i="41" s="1"/>
  <c r="CL43" i="41"/>
  <c r="CO43" i="41" s="1"/>
  <c r="CH43" i="41"/>
  <c r="CI43" i="41"/>
  <c r="CG43" i="41"/>
  <c r="CJ43" i="41"/>
  <c r="CC43" i="41"/>
  <c r="CD43" i="41"/>
  <c r="CB43" i="41"/>
  <c r="CE43" i="41"/>
  <c r="BX43" i="41"/>
  <c r="BY43" i="41"/>
  <c r="BW43" i="41"/>
  <c r="BZ43" i="41"/>
  <c r="BS43" i="41"/>
  <c r="BT43" i="41"/>
  <c r="BR43" i="41"/>
  <c r="BU43" i="41"/>
  <c r="BN43" i="41"/>
  <c r="BO43" i="41"/>
  <c r="BM43" i="41"/>
  <c r="BP43" i="41"/>
  <c r="BI43" i="41"/>
  <c r="BH43" i="41"/>
  <c r="BD43" i="41"/>
  <c r="BC43" i="41"/>
  <c r="BF43" i="41" s="1"/>
  <c r="AY43" i="41"/>
  <c r="AZ43" i="41" s="1"/>
  <c r="AX43" i="41"/>
  <c r="BA43" i="41" s="1"/>
  <c r="AT43" i="41"/>
  <c r="AU43" i="41" s="1"/>
  <c r="AS43" i="41"/>
  <c r="AO43" i="41"/>
  <c r="AP43" i="41" s="1"/>
  <c r="AN43" i="41"/>
  <c r="AQ43" i="41" s="1"/>
  <c r="AJ43" i="41"/>
  <c r="AI43" i="41"/>
  <c r="AL43" i="41" s="1"/>
  <c r="AE43" i="41"/>
  <c r="AF43" i="41" s="1"/>
  <c r="AD43" i="41"/>
  <c r="AG43" i="41" s="1"/>
  <c r="Z43" i="41"/>
  <c r="Y43" i="41"/>
  <c r="U43" i="41"/>
  <c r="T43" i="41"/>
  <c r="P43" i="41"/>
  <c r="O43" i="41"/>
  <c r="R43" i="41" s="1"/>
  <c r="K43" i="41"/>
  <c r="J43" i="41"/>
  <c r="M43" i="41" s="1"/>
  <c r="F43" i="41"/>
  <c r="E43" i="41"/>
  <c r="H43" i="41" s="1"/>
  <c r="C42" i="41"/>
  <c r="DV41" i="41"/>
  <c r="DW41" i="41" s="1"/>
  <c r="DU41" i="41"/>
  <c r="DX41" i="41" s="1"/>
  <c r="DQ41" i="41"/>
  <c r="DR41" i="41" s="1"/>
  <c r="DP41" i="41"/>
  <c r="DS41" i="41" s="1"/>
  <c r="DL41" i="41"/>
  <c r="DM41" i="41" s="1"/>
  <c r="DK41" i="41"/>
  <c r="DN41" i="41" s="1"/>
  <c r="DG41" i="41"/>
  <c r="DH41" i="41" s="1"/>
  <c r="DF41" i="41"/>
  <c r="DI41" i="41" s="1"/>
  <c r="DB41" i="41"/>
  <c r="DA41" i="41"/>
  <c r="DD41" i="41" s="1"/>
  <c r="CW41" i="41"/>
  <c r="CX41" i="41" s="1"/>
  <c r="CV41" i="41"/>
  <c r="CY41" i="41" s="1"/>
  <c r="CR41" i="41"/>
  <c r="CS41" i="41" s="1"/>
  <c r="CQ41" i="41"/>
  <c r="CT41" i="41" s="1"/>
  <c r="CM41" i="41"/>
  <c r="CN41" i="41" s="1"/>
  <c r="CL41" i="41"/>
  <c r="CO41" i="41" s="1"/>
  <c r="CH41" i="41"/>
  <c r="CI41" i="41" s="1"/>
  <c r="CG41" i="41"/>
  <c r="CJ41" i="41" s="1"/>
  <c r="CC41" i="41"/>
  <c r="CD41" i="41" s="1"/>
  <c r="CB41" i="41"/>
  <c r="CE41" i="41" s="1"/>
  <c r="BX41" i="41"/>
  <c r="BY41" i="41" s="1"/>
  <c r="BZ41" i="41"/>
  <c r="BW41" i="41"/>
  <c r="BS41" i="41"/>
  <c r="BR41" i="41"/>
  <c r="BN41" i="41"/>
  <c r="BO41" i="41" s="1"/>
  <c r="BM41" i="41"/>
  <c r="BI41" i="41"/>
  <c r="BJ41" i="41" s="1"/>
  <c r="BH41" i="41"/>
  <c r="BK41" i="41" s="1"/>
  <c r="BD41" i="41"/>
  <c r="BE41" i="41" s="1"/>
  <c r="BC41" i="41"/>
  <c r="BF41" i="41" s="1"/>
  <c r="AY41" i="41"/>
  <c r="AZ41" i="41" s="1"/>
  <c r="AX41" i="41"/>
  <c r="BA41" i="41" s="1"/>
  <c r="AT41" i="41"/>
  <c r="AU41" i="41" s="1"/>
  <c r="AS41" i="41"/>
  <c r="AV41" i="41" s="1"/>
  <c r="AO41" i="41"/>
  <c r="AP41" i="41" s="1"/>
  <c r="AN41" i="41"/>
  <c r="AQ41" i="41" s="1"/>
  <c r="AJ41" i="41"/>
  <c r="AK41" i="41" s="1"/>
  <c r="AI41" i="41"/>
  <c r="AL41" i="41" s="1"/>
  <c r="AE41" i="41"/>
  <c r="AF41" i="41" s="1"/>
  <c r="AD41" i="41"/>
  <c r="AG41" i="41" s="1"/>
  <c r="Z41" i="41"/>
  <c r="AA41" i="41" s="1"/>
  <c r="Y41" i="41"/>
  <c r="AB41" i="41" s="1"/>
  <c r="U41" i="41"/>
  <c r="V41" i="41" s="1"/>
  <c r="T41" i="41"/>
  <c r="W41" i="41" s="1"/>
  <c r="P41" i="41"/>
  <c r="Q41" i="41" s="1"/>
  <c r="O41" i="41"/>
  <c r="R41" i="41" s="1"/>
  <c r="K41" i="41"/>
  <c r="L41" i="41" s="1"/>
  <c r="J41" i="41"/>
  <c r="M41" i="41" s="1"/>
  <c r="F41" i="41"/>
  <c r="G41" i="41" s="1"/>
  <c r="E41" i="41"/>
  <c r="B41" i="41"/>
  <c r="DV40" i="41"/>
  <c r="DW40" i="41" s="1"/>
  <c r="DU40" i="41"/>
  <c r="DX40" i="41" s="1"/>
  <c r="DQ40" i="41"/>
  <c r="DR40" i="41" s="1"/>
  <c r="DP40" i="41"/>
  <c r="DS40" i="41" s="1"/>
  <c r="DL40" i="41"/>
  <c r="DM40" i="41" s="1"/>
  <c r="DK40" i="41"/>
  <c r="DN40" i="41" s="1"/>
  <c r="DG40" i="41"/>
  <c r="DH40" i="41" s="1"/>
  <c r="DF40" i="41"/>
  <c r="DI40" i="41" s="1"/>
  <c r="DB40" i="41"/>
  <c r="DA40" i="41"/>
  <c r="CW40" i="41"/>
  <c r="CV40" i="41"/>
  <c r="CR40" i="41"/>
  <c r="CS40" i="41" s="1"/>
  <c r="CQ40" i="41"/>
  <c r="CT40" i="41" s="1"/>
  <c r="CM40" i="41"/>
  <c r="CL40" i="41"/>
  <c r="CH40" i="41"/>
  <c r="CI40" i="41" s="1"/>
  <c r="CG40" i="41"/>
  <c r="CJ40" i="41" s="1"/>
  <c r="CC40" i="41"/>
  <c r="CD40" i="41" s="1"/>
  <c r="CB40" i="41"/>
  <c r="CE40" i="41" s="1"/>
  <c r="BX40" i="41"/>
  <c r="BY40" i="41" s="1"/>
  <c r="BW40" i="41"/>
  <c r="BZ40" i="41" s="1"/>
  <c r="BS40" i="41"/>
  <c r="BT40" i="41"/>
  <c r="BR40" i="41"/>
  <c r="BU40" i="41" s="1"/>
  <c r="BN40" i="41"/>
  <c r="BO40" i="41" s="1"/>
  <c r="BM40" i="41"/>
  <c r="BP40" i="41" s="1"/>
  <c r="BI40" i="41"/>
  <c r="BH40" i="41"/>
  <c r="BD40" i="41"/>
  <c r="BC40" i="41"/>
  <c r="AY40" i="41"/>
  <c r="AZ40" i="41" s="1"/>
  <c r="AX40" i="41"/>
  <c r="BA40" i="41" s="1"/>
  <c r="AT40" i="41"/>
  <c r="AS40" i="41"/>
  <c r="AO40" i="41"/>
  <c r="AP40" i="41" s="1"/>
  <c r="AN40" i="41"/>
  <c r="AQ40" i="41" s="1"/>
  <c r="AJ40" i="41"/>
  <c r="AI40" i="41"/>
  <c r="AE40" i="41"/>
  <c r="AF40" i="41" s="1"/>
  <c r="AD40" i="41"/>
  <c r="AG40" i="41" s="1"/>
  <c r="Z40" i="41"/>
  <c r="AA40" i="41" s="1"/>
  <c r="Y40" i="41"/>
  <c r="U40" i="41"/>
  <c r="T40" i="41"/>
  <c r="P40" i="41"/>
  <c r="O40" i="41"/>
  <c r="R40" i="41"/>
  <c r="K40" i="41"/>
  <c r="J40" i="41"/>
  <c r="M40" i="41"/>
  <c r="F40" i="41"/>
  <c r="E40" i="41"/>
  <c r="DV39" i="41"/>
  <c r="DW39" i="41"/>
  <c r="DU39" i="41"/>
  <c r="DX39" i="41" s="1"/>
  <c r="DQ39" i="41"/>
  <c r="DR39" i="41" s="1"/>
  <c r="DP39" i="41"/>
  <c r="DS39" i="41" s="1"/>
  <c r="DL39" i="41"/>
  <c r="DM39" i="41" s="1"/>
  <c r="DK39" i="41"/>
  <c r="DN39" i="41" s="1"/>
  <c r="DG39" i="41"/>
  <c r="DH39" i="41"/>
  <c r="DF39" i="41"/>
  <c r="DI39" i="41" s="1"/>
  <c r="DB39" i="41"/>
  <c r="DC39" i="41" s="1"/>
  <c r="DA39" i="41"/>
  <c r="DD39" i="41" s="1"/>
  <c r="CW39" i="41"/>
  <c r="CX39" i="41" s="1"/>
  <c r="CV39" i="41"/>
  <c r="CY39" i="41" s="1"/>
  <c r="CR39" i="41"/>
  <c r="CS39" i="41" s="1"/>
  <c r="CQ39" i="41"/>
  <c r="CT39" i="41" s="1"/>
  <c r="CM39" i="41"/>
  <c r="CN39" i="41"/>
  <c r="CL39" i="41"/>
  <c r="CO39" i="41" s="1"/>
  <c r="CH39" i="41"/>
  <c r="CI39" i="41" s="1"/>
  <c r="CG39" i="41"/>
  <c r="CJ39" i="41" s="1"/>
  <c r="CC39" i="41"/>
  <c r="CD39" i="41" s="1"/>
  <c r="CB39" i="41"/>
  <c r="CE39" i="41" s="1"/>
  <c r="BX39" i="41"/>
  <c r="BY39" i="41" s="1"/>
  <c r="BW39" i="41"/>
  <c r="BZ39" i="41" s="1"/>
  <c r="BS39" i="41"/>
  <c r="BT39" i="41" s="1"/>
  <c r="BR39" i="41"/>
  <c r="BU39" i="41" s="1"/>
  <c r="BN39" i="41"/>
  <c r="BO39" i="41"/>
  <c r="BM39" i="41"/>
  <c r="BP39" i="41" s="1"/>
  <c r="BI39" i="41"/>
  <c r="BJ39" i="41" s="1"/>
  <c r="BH39" i="41"/>
  <c r="BK39" i="41" s="1"/>
  <c r="BD39" i="41"/>
  <c r="BE39" i="41" s="1"/>
  <c r="BC39" i="41"/>
  <c r="BF39" i="41" s="1"/>
  <c r="AY39" i="41"/>
  <c r="AZ39" i="41" s="1"/>
  <c r="AX39" i="41"/>
  <c r="BA39" i="41" s="1"/>
  <c r="AT39" i="41"/>
  <c r="AU39" i="41"/>
  <c r="AS39" i="41"/>
  <c r="AV39" i="41" s="1"/>
  <c r="AO39" i="41"/>
  <c r="AP39" i="41" s="1"/>
  <c r="AN39" i="41"/>
  <c r="AQ39" i="41" s="1"/>
  <c r="AJ39" i="41"/>
  <c r="AK39" i="41" s="1"/>
  <c r="AI39" i="41"/>
  <c r="AL39" i="41" s="1"/>
  <c r="AE39" i="41"/>
  <c r="AF39" i="41" s="1"/>
  <c r="AD39" i="41"/>
  <c r="AG39" i="41" s="1"/>
  <c r="Z39" i="41"/>
  <c r="AA39" i="41" s="1"/>
  <c r="Y39" i="41"/>
  <c r="AB39" i="41" s="1"/>
  <c r="U39" i="41"/>
  <c r="V39" i="41" s="1"/>
  <c r="T39" i="41"/>
  <c r="W39" i="41" s="1"/>
  <c r="P39" i="41"/>
  <c r="Q39" i="41" s="1"/>
  <c r="O39" i="41"/>
  <c r="R39" i="41" s="1"/>
  <c r="K39" i="41"/>
  <c r="L39" i="41"/>
  <c r="J39" i="41"/>
  <c r="M39" i="41" s="1"/>
  <c r="F39" i="41"/>
  <c r="G39" i="41"/>
  <c r="E39" i="41"/>
  <c r="H39" i="41" s="1"/>
  <c r="DV38" i="41"/>
  <c r="DW38" i="41" s="1"/>
  <c r="DU38" i="41"/>
  <c r="DX38" i="41" s="1"/>
  <c r="DQ38" i="41"/>
  <c r="DR38" i="41" s="1"/>
  <c r="DP38" i="41"/>
  <c r="DS38" i="41" s="1"/>
  <c r="DL38" i="41"/>
  <c r="DM38" i="41" s="1"/>
  <c r="DK38" i="41"/>
  <c r="DN38" i="41" s="1"/>
  <c r="DG38" i="41"/>
  <c r="DH38" i="41"/>
  <c r="DF38" i="41"/>
  <c r="DI38" i="41" s="1"/>
  <c r="DB38" i="41"/>
  <c r="DC38" i="41" s="1"/>
  <c r="DA38" i="41"/>
  <c r="DD38" i="41" s="1"/>
  <c r="CW38" i="41"/>
  <c r="CX38" i="41" s="1"/>
  <c r="CV38" i="41"/>
  <c r="CY38" i="41" s="1"/>
  <c r="CR38" i="41"/>
  <c r="CS38" i="41"/>
  <c r="CQ38" i="41"/>
  <c r="CT38" i="41" s="1"/>
  <c r="CM38" i="41"/>
  <c r="CN38" i="41" s="1"/>
  <c r="CL38" i="41"/>
  <c r="CO38" i="41" s="1"/>
  <c r="CH38" i="41"/>
  <c r="CI38" i="41" s="1"/>
  <c r="CG38" i="41"/>
  <c r="CJ38" i="41" s="1"/>
  <c r="CC38" i="41"/>
  <c r="CD38" i="41" s="1"/>
  <c r="CB38" i="41"/>
  <c r="CE38" i="41" s="1"/>
  <c r="BX38" i="41"/>
  <c r="BY38" i="41"/>
  <c r="BW38" i="41"/>
  <c r="BZ38" i="41" s="1"/>
  <c r="BS38" i="41"/>
  <c r="BT38" i="41" s="1"/>
  <c r="BR38" i="41"/>
  <c r="BU38" i="41" s="1"/>
  <c r="BN38" i="41"/>
  <c r="BO38" i="41" s="1"/>
  <c r="BM38" i="41"/>
  <c r="BP38" i="41" s="1"/>
  <c r="BI38" i="41"/>
  <c r="BJ38" i="41" s="1"/>
  <c r="BH38" i="41"/>
  <c r="BK38" i="41" s="1"/>
  <c r="BD38" i="41"/>
  <c r="BE38" i="41" s="1"/>
  <c r="BC38" i="41"/>
  <c r="BF38" i="41" s="1"/>
  <c r="AY38" i="41"/>
  <c r="AZ38" i="41" s="1"/>
  <c r="AX38" i="41"/>
  <c r="BA38" i="41" s="1"/>
  <c r="AT38" i="41"/>
  <c r="AU38" i="41" s="1"/>
  <c r="AS38" i="41"/>
  <c r="AV38" i="41" s="1"/>
  <c r="AO38" i="41"/>
  <c r="AP38" i="41" s="1"/>
  <c r="AN38" i="41"/>
  <c r="AQ38" i="41" s="1"/>
  <c r="AJ38" i="41"/>
  <c r="AK38" i="41"/>
  <c r="AI38" i="41"/>
  <c r="AL38" i="41" s="1"/>
  <c r="AE38" i="41"/>
  <c r="AF38" i="41" s="1"/>
  <c r="AD38" i="41"/>
  <c r="AG38" i="41" s="1"/>
  <c r="Z38" i="41"/>
  <c r="AA38" i="41" s="1"/>
  <c r="Y38" i="41"/>
  <c r="AB38" i="41" s="1"/>
  <c r="U38" i="41"/>
  <c r="V38" i="41" s="1"/>
  <c r="T38" i="41"/>
  <c r="W38" i="41" s="1"/>
  <c r="P38" i="41"/>
  <c r="Q38" i="41"/>
  <c r="O38" i="41"/>
  <c r="R38" i="41" s="1"/>
  <c r="K38" i="41"/>
  <c r="L38" i="41"/>
  <c r="J38" i="41"/>
  <c r="M38" i="41" s="1"/>
  <c r="F38" i="41"/>
  <c r="G38" i="41" s="1"/>
  <c r="E38" i="41"/>
  <c r="H38" i="41" s="1"/>
  <c r="C38" i="41"/>
  <c r="DV37" i="41"/>
  <c r="DW37" i="41" s="1"/>
  <c r="DU37" i="41"/>
  <c r="DX37" i="41" s="1"/>
  <c r="DQ37" i="41"/>
  <c r="DR37" i="41" s="1"/>
  <c r="DP37" i="41"/>
  <c r="DS37" i="41" s="1"/>
  <c r="DL37" i="41"/>
  <c r="DM37" i="41" s="1"/>
  <c r="DK37" i="41"/>
  <c r="DN37" i="41" s="1"/>
  <c r="DG37" i="41"/>
  <c r="DH37" i="41" s="1"/>
  <c r="DF37" i="41"/>
  <c r="DI37" i="41"/>
  <c r="DB37" i="41"/>
  <c r="DC37" i="41" s="1"/>
  <c r="DA37" i="41"/>
  <c r="DD37" i="41" s="1"/>
  <c r="CW37" i="41"/>
  <c r="CX37" i="41" s="1"/>
  <c r="CV37" i="41"/>
  <c r="CY37" i="41" s="1"/>
  <c r="CR37" i="41"/>
  <c r="CS37" i="41" s="1"/>
  <c r="CQ37" i="41"/>
  <c r="CT37" i="41" s="1"/>
  <c r="CM37" i="41"/>
  <c r="CN37" i="41" s="1"/>
  <c r="CL37" i="41"/>
  <c r="CO37" i="41" s="1"/>
  <c r="CH37" i="41"/>
  <c r="CI37" i="41" s="1"/>
  <c r="CG37" i="41"/>
  <c r="CJ37" i="41" s="1"/>
  <c r="CC37" i="41"/>
  <c r="CD37" i="41" s="1"/>
  <c r="CB37" i="41"/>
  <c r="CE37" i="41" s="1"/>
  <c r="BX37" i="41"/>
  <c r="BY37" i="41" s="1"/>
  <c r="BW37" i="41"/>
  <c r="BZ37" i="41" s="1"/>
  <c r="BS37" i="41"/>
  <c r="BT37" i="41" s="1"/>
  <c r="BR37" i="41"/>
  <c r="BU37" i="41"/>
  <c r="BN37" i="41"/>
  <c r="BO37" i="41" s="1"/>
  <c r="BM37" i="41"/>
  <c r="BP37" i="41" s="1"/>
  <c r="BI37" i="41"/>
  <c r="BJ37" i="41" s="1"/>
  <c r="BH37" i="41"/>
  <c r="BK37" i="41" s="1"/>
  <c r="BD37" i="41"/>
  <c r="BE37" i="41" s="1"/>
  <c r="BC37" i="41"/>
  <c r="BF37" i="41" s="1"/>
  <c r="AY37" i="41"/>
  <c r="AZ37" i="41" s="1"/>
  <c r="AX37" i="41"/>
  <c r="BA37" i="41"/>
  <c r="AT37" i="41"/>
  <c r="AU37" i="41" s="1"/>
  <c r="AS37" i="41"/>
  <c r="AV37" i="41"/>
  <c r="AO37" i="41"/>
  <c r="AP37" i="41" s="1"/>
  <c r="AN37" i="41"/>
  <c r="AQ37" i="41" s="1"/>
  <c r="AJ37" i="41"/>
  <c r="AK37" i="41" s="1"/>
  <c r="AI37" i="41"/>
  <c r="AL37" i="41" s="1"/>
  <c r="AE37" i="41"/>
  <c r="AF37" i="41" s="1"/>
  <c r="AD37" i="41"/>
  <c r="AG37" i="41" s="1"/>
  <c r="Z37" i="41"/>
  <c r="AA37" i="41" s="1"/>
  <c r="Y37" i="41"/>
  <c r="AB37" i="41"/>
  <c r="U37" i="41"/>
  <c r="V37" i="41" s="1"/>
  <c r="T37" i="41"/>
  <c r="W37" i="41" s="1"/>
  <c r="P37" i="41"/>
  <c r="Q37" i="41" s="1"/>
  <c r="O37" i="41"/>
  <c r="R37" i="41" s="1"/>
  <c r="K37" i="41"/>
  <c r="L37" i="41" s="1"/>
  <c r="J37" i="41"/>
  <c r="M37" i="41"/>
  <c r="F37" i="41"/>
  <c r="G37" i="41" s="1"/>
  <c r="E37" i="41"/>
  <c r="H37" i="41"/>
  <c r="DV36" i="41"/>
  <c r="DW36" i="41" s="1"/>
  <c r="DU36" i="41"/>
  <c r="DX36" i="41" s="1"/>
  <c r="DQ36" i="41"/>
  <c r="DR36" i="41" s="1"/>
  <c r="DP36" i="41"/>
  <c r="DS36" i="41" s="1"/>
  <c r="DL36" i="41"/>
  <c r="DM36" i="41" s="1"/>
  <c r="DK36" i="41"/>
  <c r="DN36" i="41" s="1"/>
  <c r="DG36" i="41"/>
  <c r="DH36" i="41" s="1"/>
  <c r="DF36" i="41"/>
  <c r="DI36" i="41" s="1"/>
  <c r="DB36" i="41"/>
  <c r="DC36" i="41" s="1"/>
  <c r="DA36" i="41"/>
  <c r="DD36" i="41" s="1"/>
  <c r="CW36" i="41"/>
  <c r="CX36" i="41" s="1"/>
  <c r="CV36" i="41"/>
  <c r="CY36" i="41" s="1"/>
  <c r="CR36" i="41"/>
  <c r="CS36" i="41" s="1"/>
  <c r="CQ36" i="41"/>
  <c r="CT36" i="41"/>
  <c r="CM36" i="41"/>
  <c r="CN36" i="41" s="1"/>
  <c r="CL36" i="41"/>
  <c r="CO36" i="41" s="1"/>
  <c r="CH36" i="41"/>
  <c r="CI36" i="41" s="1"/>
  <c r="CG36" i="41"/>
  <c r="CJ36" i="41" s="1"/>
  <c r="CC36" i="41"/>
  <c r="CD36" i="41" s="1"/>
  <c r="CB36" i="41"/>
  <c r="CE36" i="41" s="1"/>
  <c r="BX36" i="41"/>
  <c r="BY36" i="41" s="1"/>
  <c r="BW36" i="41"/>
  <c r="BZ36" i="41"/>
  <c r="BS36" i="41"/>
  <c r="BT36" i="41" s="1"/>
  <c r="BR36" i="41"/>
  <c r="BU36" i="41" s="1"/>
  <c r="BN36" i="41"/>
  <c r="BO36" i="41" s="1"/>
  <c r="BM36" i="41"/>
  <c r="BP36" i="41"/>
  <c r="BI36" i="41"/>
  <c r="BH36" i="41"/>
  <c r="BD36" i="41"/>
  <c r="BE36" i="41"/>
  <c r="BC36" i="41"/>
  <c r="AY36" i="41"/>
  <c r="AZ36" i="41" s="1"/>
  <c r="AX36" i="41"/>
  <c r="BA36" i="41" s="1"/>
  <c r="AT36" i="41"/>
  <c r="AU36" i="41" s="1"/>
  <c r="AS36" i="41"/>
  <c r="AV36" i="41" s="1"/>
  <c r="AO36" i="41"/>
  <c r="AP36" i="41" s="1"/>
  <c r="AN36" i="41"/>
  <c r="AQ36" i="41" s="1"/>
  <c r="AJ36" i="41"/>
  <c r="AK36" i="41"/>
  <c r="AI36" i="41"/>
  <c r="AL36" i="41" s="1"/>
  <c r="AE36" i="41"/>
  <c r="AF36" i="41" s="1"/>
  <c r="AD36" i="41"/>
  <c r="AG36" i="41" s="1"/>
  <c r="Z36" i="41"/>
  <c r="AA36" i="41" s="1"/>
  <c r="Y36" i="41"/>
  <c r="U36" i="41"/>
  <c r="T36" i="41"/>
  <c r="P36" i="41"/>
  <c r="Q36" i="41" s="1"/>
  <c r="O36" i="41"/>
  <c r="R36" i="41" s="1"/>
  <c r="K36" i="41"/>
  <c r="L36" i="41" s="1"/>
  <c r="J36" i="41"/>
  <c r="M36" i="41" s="1"/>
  <c r="F36" i="41"/>
  <c r="G36" i="41" s="1"/>
  <c r="E36" i="41"/>
  <c r="H36" i="41"/>
  <c r="DV35" i="41"/>
  <c r="DW35" i="41" s="1"/>
  <c r="DU35" i="41"/>
  <c r="DX35" i="41" s="1"/>
  <c r="DQ35" i="41"/>
  <c r="DR35" i="41" s="1"/>
  <c r="DP35" i="41"/>
  <c r="DS35" i="41" s="1"/>
  <c r="DL35" i="41"/>
  <c r="DM35" i="41" s="1"/>
  <c r="DK35" i="41"/>
  <c r="DN35" i="41" s="1"/>
  <c r="DG35" i="41"/>
  <c r="DH35" i="41" s="1"/>
  <c r="DF35" i="41"/>
  <c r="DI35" i="41"/>
  <c r="DB35" i="41"/>
  <c r="DC35" i="41" s="1"/>
  <c r="DA35" i="41"/>
  <c r="DD35" i="41"/>
  <c r="CW35" i="41"/>
  <c r="CX35" i="41" s="1"/>
  <c r="CV35" i="41"/>
  <c r="CY35" i="41" s="1"/>
  <c r="CR35" i="41"/>
  <c r="CS35" i="41" s="1"/>
  <c r="CQ35" i="41"/>
  <c r="CT35" i="41" s="1"/>
  <c r="CM35" i="41"/>
  <c r="CN35" i="41" s="1"/>
  <c r="CL35" i="41"/>
  <c r="CO35" i="41" s="1"/>
  <c r="CH35" i="41"/>
  <c r="CI35" i="41" s="1"/>
  <c r="CG35" i="41"/>
  <c r="CJ35" i="41" s="1"/>
  <c r="CC35" i="41"/>
  <c r="CD35" i="41" s="1"/>
  <c r="CB35" i="41"/>
  <c r="CE35" i="41"/>
  <c r="BX35" i="41"/>
  <c r="BY35" i="41" s="1"/>
  <c r="BW35" i="41"/>
  <c r="BZ35" i="41" s="1"/>
  <c r="BS35" i="41"/>
  <c r="BT35" i="41" s="1"/>
  <c r="BR35" i="41"/>
  <c r="BU35" i="41"/>
  <c r="BN35" i="41"/>
  <c r="BO35" i="41" s="1"/>
  <c r="BM35" i="41"/>
  <c r="BP35" i="41" s="1"/>
  <c r="BI35" i="41"/>
  <c r="BJ35" i="41" s="1"/>
  <c r="BH35" i="41"/>
  <c r="BK35" i="41" s="1"/>
  <c r="BD35" i="41"/>
  <c r="BE35" i="41" s="1"/>
  <c r="BC35" i="41"/>
  <c r="BF35" i="41" s="1"/>
  <c r="AY35" i="41"/>
  <c r="AZ35" i="41" s="1"/>
  <c r="AX35" i="41"/>
  <c r="BA35" i="41"/>
  <c r="AT35" i="41"/>
  <c r="AU35" i="41" s="1"/>
  <c r="AS35" i="41"/>
  <c r="AV35" i="41" s="1"/>
  <c r="AO35" i="41"/>
  <c r="AP35" i="41" s="1"/>
  <c r="AN35" i="41"/>
  <c r="AQ35" i="41" s="1"/>
  <c r="AJ35" i="41"/>
  <c r="AK35" i="41" s="1"/>
  <c r="AI35" i="41"/>
  <c r="AL35" i="41" s="1"/>
  <c r="AE35" i="41"/>
  <c r="AF35" i="41" s="1"/>
  <c r="AD35" i="41"/>
  <c r="AG35" i="41" s="1"/>
  <c r="Z35" i="41"/>
  <c r="AA35" i="41" s="1"/>
  <c r="Y35" i="41"/>
  <c r="AB35" i="41" s="1"/>
  <c r="U35" i="41"/>
  <c r="V35" i="41" s="1"/>
  <c r="T35" i="41"/>
  <c r="W35" i="41" s="1"/>
  <c r="P35" i="41"/>
  <c r="Q35" i="41" s="1"/>
  <c r="O35" i="41"/>
  <c r="R35" i="41" s="1"/>
  <c r="K35" i="41"/>
  <c r="L35" i="41" s="1"/>
  <c r="J35" i="41"/>
  <c r="M35" i="41"/>
  <c r="F35" i="41"/>
  <c r="G35" i="41" s="1"/>
  <c r="E35" i="41"/>
  <c r="H35" i="41" s="1"/>
  <c r="EA34" i="41"/>
  <c r="DZ34" i="41"/>
  <c r="DY34" i="41"/>
  <c r="DV34" i="41"/>
  <c r="DU34" i="41"/>
  <c r="DQ34" i="41"/>
  <c r="DP34" i="41"/>
  <c r="DL34" i="41"/>
  <c r="DK34" i="41"/>
  <c r="DG34" i="41"/>
  <c r="DF34" i="41"/>
  <c r="DB34" i="41"/>
  <c r="DA34" i="41"/>
  <c r="CW34" i="41"/>
  <c r="CV34" i="41"/>
  <c r="CR34" i="41"/>
  <c r="CQ34" i="41"/>
  <c r="CM34" i="41"/>
  <c r="CL34" i="41"/>
  <c r="CO34" i="41"/>
  <c r="CH34" i="41"/>
  <c r="CG34" i="41"/>
  <c r="CJ34" i="41"/>
  <c r="CC34" i="41"/>
  <c r="CB34" i="41"/>
  <c r="BX34" i="41"/>
  <c r="BW34" i="41"/>
  <c r="BS34" i="41"/>
  <c r="BU34" i="41" s="1"/>
  <c r="BR34" i="41"/>
  <c r="BN34" i="41"/>
  <c r="BI34" i="41"/>
  <c r="BD34" i="41"/>
  <c r="AY34" i="41"/>
  <c r="AT34" i="41"/>
  <c r="AO34" i="41"/>
  <c r="AJ34" i="41"/>
  <c r="AE34" i="41"/>
  <c r="Z34" i="41"/>
  <c r="U34" i="41"/>
  <c r="K34" i="41"/>
  <c r="B34" i="41"/>
  <c r="EA33" i="41"/>
  <c r="DZ33" i="41"/>
  <c r="DY33" i="41"/>
  <c r="DV33" i="41"/>
  <c r="DU33" i="41"/>
  <c r="DQ33" i="41"/>
  <c r="DP33" i="41"/>
  <c r="DL33" i="41"/>
  <c r="DK33" i="41"/>
  <c r="DN33" i="41"/>
  <c r="DG33" i="41"/>
  <c r="DF33" i="41"/>
  <c r="DB33" i="41"/>
  <c r="DA33" i="41"/>
  <c r="CW33" i="41"/>
  <c r="CY33" i="41" s="1"/>
  <c r="CV33" i="41"/>
  <c r="CR33" i="41"/>
  <c r="CQ33" i="41"/>
  <c r="CM33" i="41"/>
  <c r="CL33" i="41"/>
  <c r="CH33" i="41"/>
  <c r="CG33" i="41"/>
  <c r="CC33" i="41"/>
  <c r="CE33" i="41" s="1"/>
  <c r="CB33" i="41"/>
  <c r="BX33" i="41"/>
  <c r="BW33" i="41"/>
  <c r="BS33" i="41"/>
  <c r="BR33" i="41"/>
  <c r="BN33" i="41"/>
  <c r="BI33" i="41"/>
  <c r="BD33" i="41"/>
  <c r="AY33" i="41"/>
  <c r="AO33" i="41"/>
  <c r="AJ33" i="41"/>
  <c r="Z33" i="41"/>
  <c r="U33" i="41"/>
  <c r="K33" i="41"/>
  <c r="F33" i="41"/>
  <c r="B33" i="41"/>
  <c r="EA32" i="41"/>
  <c r="DZ32" i="41"/>
  <c r="DY32" i="41"/>
  <c r="DV32" i="41"/>
  <c r="DU32" i="41"/>
  <c r="DQ32" i="41"/>
  <c r="DP32" i="41"/>
  <c r="DL32" i="41"/>
  <c r="DK32" i="41"/>
  <c r="DG32" i="41"/>
  <c r="DF32" i="41"/>
  <c r="DB32" i="41"/>
  <c r="DA32" i="41"/>
  <c r="CW32" i="41"/>
  <c r="CV32" i="41"/>
  <c r="CR32" i="41"/>
  <c r="CQ32" i="41"/>
  <c r="CM32" i="41"/>
  <c r="CL32" i="41"/>
  <c r="CH32" i="41"/>
  <c r="CG32" i="41"/>
  <c r="CC32" i="41"/>
  <c r="CB32" i="41"/>
  <c r="BX32" i="41"/>
  <c r="BW32" i="41"/>
  <c r="BS32" i="41"/>
  <c r="BR32" i="41"/>
  <c r="BN32" i="41"/>
  <c r="BM32" i="41"/>
  <c r="BI32" i="41"/>
  <c r="BH32" i="41"/>
  <c r="BD32" i="41"/>
  <c r="BC32" i="41"/>
  <c r="AY32" i="41"/>
  <c r="AX32" i="41"/>
  <c r="AT32" i="41"/>
  <c r="AS32" i="41"/>
  <c r="AO32" i="41"/>
  <c r="AN32" i="41"/>
  <c r="AJ32" i="41"/>
  <c r="AI32" i="41"/>
  <c r="AE32" i="41"/>
  <c r="AD32" i="41"/>
  <c r="Z32" i="41"/>
  <c r="Y32" i="41"/>
  <c r="U32" i="41"/>
  <c r="T32" i="41"/>
  <c r="P32" i="41"/>
  <c r="O32" i="41"/>
  <c r="K32" i="41"/>
  <c r="J32" i="41"/>
  <c r="F32" i="41"/>
  <c r="E32" i="41"/>
  <c r="B32" i="41"/>
  <c r="DV31" i="41"/>
  <c r="DW31" i="41" s="1"/>
  <c r="DU31" i="41"/>
  <c r="DX31" i="41" s="1"/>
  <c r="DQ31" i="41"/>
  <c r="DR31" i="41"/>
  <c r="DP31" i="41"/>
  <c r="DS31" i="41" s="1"/>
  <c r="DL31" i="41"/>
  <c r="DM31" i="41" s="1"/>
  <c r="DK31" i="41"/>
  <c r="DN31" i="41" s="1"/>
  <c r="DG31" i="41"/>
  <c r="DH31" i="41"/>
  <c r="DF31" i="41"/>
  <c r="DI31" i="41" s="1"/>
  <c r="DB31" i="41"/>
  <c r="DC31" i="41" s="1"/>
  <c r="DA31" i="41"/>
  <c r="DD31" i="41" s="1"/>
  <c r="CW31" i="41"/>
  <c r="CX31" i="41" s="1"/>
  <c r="CV31" i="41"/>
  <c r="CY31" i="41" s="1"/>
  <c r="CR31" i="41"/>
  <c r="CS31" i="41" s="1"/>
  <c r="CQ31" i="41"/>
  <c r="CT31" i="41" s="1"/>
  <c r="CM31" i="41"/>
  <c r="CN31" i="41"/>
  <c r="CL31" i="41"/>
  <c r="CO31" i="41" s="1"/>
  <c r="CH31" i="41"/>
  <c r="CI31" i="41" s="1"/>
  <c r="CG31" i="41"/>
  <c r="CJ31" i="41" s="1"/>
  <c r="CC31" i="41"/>
  <c r="CD31" i="41"/>
  <c r="CB31" i="41"/>
  <c r="CE31" i="41" s="1"/>
  <c r="BX31" i="41"/>
  <c r="BY31" i="41" s="1"/>
  <c r="BW31" i="41"/>
  <c r="BZ31" i="41" s="1"/>
  <c r="BS31" i="41"/>
  <c r="BT31" i="41"/>
  <c r="BR31" i="41"/>
  <c r="BU31" i="41" s="1"/>
  <c r="BN31" i="41"/>
  <c r="BO31" i="41" s="1"/>
  <c r="BM31" i="41"/>
  <c r="BP31" i="41" s="1"/>
  <c r="BI31" i="41"/>
  <c r="BJ31" i="41" s="1"/>
  <c r="BH31" i="41"/>
  <c r="BK31" i="41" s="1"/>
  <c r="BD31" i="41"/>
  <c r="BE31" i="41" s="1"/>
  <c r="BC31" i="41"/>
  <c r="BF31" i="41" s="1"/>
  <c r="AY31" i="41"/>
  <c r="AZ31" i="41"/>
  <c r="AX31" i="41"/>
  <c r="BA31" i="41" s="1"/>
  <c r="AT31" i="41"/>
  <c r="AU31" i="41" s="1"/>
  <c r="AS31" i="41"/>
  <c r="AV31" i="41" s="1"/>
  <c r="AO31" i="41"/>
  <c r="AP31" i="41"/>
  <c r="AN31" i="41"/>
  <c r="AQ31" i="41" s="1"/>
  <c r="AJ31" i="41"/>
  <c r="AK31" i="41" s="1"/>
  <c r="AI31" i="41"/>
  <c r="AL31" i="41" s="1"/>
  <c r="AE31" i="41"/>
  <c r="AF31" i="41"/>
  <c r="AD31" i="41"/>
  <c r="AG31" i="41" s="1"/>
  <c r="Z31" i="41"/>
  <c r="AA31" i="41" s="1"/>
  <c r="Y31" i="41"/>
  <c r="AB31" i="41" s="1"/>
  <c r="U31" i="41"/>
  <c r="V31" i="41" s="1"/>
  <c r="T31" i="41"/>
  <c r="W31" i="41" s="1"/>
  <c r="P31" i="41"/>
  <c r="Q31" i="41" s="1"/>
  <c r="O31" i="41"/>
  <c r="R31" i="41" s="1"/>
  <c r="K31" i="41"/>
  <c r="L31" i="41"/>
  <c r="J31" i="41"/>
  <c r="M31" i="41" s="1"/>
  <c r="F31" i="41"/>
  <c r="G31" i="41" s="1"/>
  <c r="E31" i="41"/>
  <c r="H31" i="41" s="1"/>
  <c r="C31" i="41"/>
  <c r="DV30" i="41"/>
  <c r="DW30" i="41" s="1"/>
  <c r="DU30" i="41"/>
  <c r="DX30" i="41" s="1"/>
  <c r="DQ30" i="41"/>
  <c r="DR30" i="41" s="1"/>
  <c r="DP30" i="41"/>
  <c r="DS30" i="41" s="1"/>
  <c r="DL30" i="41"/>
  <c r="DM30" i="41" s="1"/>
  <c r="DK30" i="41"/>
  <c r="DN30" i="41" s="1"/>
  <c r="DG30" i="41"/>
  <c r="DH30" i="41" s="1"/>
  <c r="DF30" i="41"/>
  <c r="DI30" i="41" s="1"/>
  <c r="DB30" i="41"/>
  <c r="DA30" i="41"/>
  <c r="DD30" i="41" s="1"/>
  <c r="CW30" i="41"/>
  <c r="CX30" i="41"/>
  <c r="CV30" i="41"/>
  <c r="CY30" i="41" s="1"/>
  <c r="CR30" i="41"/>
  <c r="CS30" i="41" s="1"/>
  <c r="CQ30" i="41"/>
  <c r="CT30" i="41" s="1"/>
  <c r="CM30" i="41"/>
  <c r="CN30" i="41"/>
  <c r="CL30" i="41"/>
  <c r="CO30" i="41" s="1"/>
  <c r="CH30" i="41"/>
  <c r="CI30" i="41" s="1"/>
  <c r="CG30" i="41"/>
  <c r="CJ30" i="41" s="1"/>
  <c r="CC30" i="41"/>
  <c r="CD30" i="41" s="1"/>
  <c r="CB30" i="41"/>
  <c r="CE30" i="41" s="1"/>
  <c r="BX30" i="41"/>
  <c r="BY30" i="41" s="1"/>
  <c r="BW30" i="41"/>
  <c r="BZ30" i="41" s="1"/>
  <c r="BS30" i="41"/>
  <c r="BT30" i="41" s="1"/>
  <c r="BR30" i="41"/>
  <c r="BU30" i="41" s="1"/>
  <c r="BN30" i="41"/>
  <c r="BO30" i="41" s="1"/>
  <c r="BM30" i="41"/>
  <c r="BP30" i="41" s="1"/>
  <c r="BI30" i="41"/>
  <c r="BH30" i="41"/>
  <c r="BD30" i="41"/>
  <c r="BE30" i="41" s="1"/>
  <c r="BC30" i="41"/>
  <c r="BF30" i="41" s="1"/>
  <c r="AY30" i="41"/>
  <c r="AZ30" i="41" s="1"/>
  <c r="AX30" i="41"/>
  <c r="BA30" i="41"/>
  <c r="AT30" i="41"/>
  <c r="AU30" i="41" s="1"/>
  <c r="AS30" i="41"/>
  <c r="AV30" i="41" s="1"/>
  <c r="AO30" i="41"/>
  <c r="AP30" i="41" s="1"/>
  <c r="AN30" i="41"/>
  <c r="AQ30" i="41"/>
  <c r="AJ30" i="41"/>
  <c r="AK30" i="41" s="1"/>
  <c r="AI30" i="41"/>
  <c r="AL30" i="41" s="1"/>
  <c r="AE30" i="41"/>
  <c r="AF30" i="41" s="1"/>
  <c r="AD30" i="41"/>
  <c r="AG30" i="41" s="1"/>
  <c r="Z30" i="41"/>
  <c r="Y30" i="41"/>
  <c r="U30" i="41"/>
  <c r="T30" i="41"/>
  <c r="P30" i="41"/>
  <c r="O30" i="41"/>
  <c r="K30" i="41"/>
  <c r="J30" i="41"/>
  <c r="F30" i="41"/>
  <c r="G30" i="41" s="1"/>
  <c r="E30" i="41"/>
  <c r="H30" i="41"/>
  <c r="C30" i="41"/>
  <c r="B30" i="41"/>
  <c r="EA29" i="41"/>
  <c r="DZ29" i="41"/>
  <c r="DY29" i="41"/>
  <c r="DV29" i="41"/>
  <c r="DU29" i="41"/>
  <c r="DQ29" i="41"/>
  <c r="DP29" i="41"/>
  <c r="DL29" i="41"/>
  <c r="DK29" i="41"/>
  <c r="DG29" i="41"/>
  <c r="DF29" i="41"/>
  <c r="DB29" i="41"/>
  <c r="DA29" i="41"/>
  <c r="CW29" i="41"/>
  <c r="CV29" i="41"/>
  <c r="CR29" i="41"/>
  <c r="CQ29" i="41"/>
  <c r="CM29" i="41"/>
  <c r="CL29" i="41"/>
  <c r="CH29" i="41"/>
  <c r="CG29" i="41"/>
  <c r="CC29" i="41"/>
  <c r="CB29" i="41"/>
  <c r="BX29" i="41"/>
  <c r="BW29" i="41"/>
  <c r="BS29" i="41"/>
  <c r="BR29" i="41"/>
  <c r="BN29" i="41"/>
  <c r="BM29" i="41"/>
  <c r="BI29" i="41"/>
  <c r="BH29" i="41"/>
  <c r="BD29" i="41"/>
  <c r="BC29" i="41"/>
  <c r="AY29" i="41"/>
  <c r="AX29" i="41"/>
  <c r="AT29" i="41"/>
  <c r="AS29" i="41"/>
  <c r="AO29" i="41"/>
  <c r="AN29" i="41"/>
  <c r="AJ29" i="41"/>
  <c r="AI29" i="41"/>
  <c r="AE29" i="41"/>
  <c r="AD29" i="41"/>
  <c r="Z29" i="41"/>
  <c r="Y29" i="41"/>
  <c r="U29" i="41"/>
  <c r="T29" i="41"/>
  <c r="P29" i="41"/>
  <c r="O29" i="41"/>
  <c r="K29" i="41"/>
  <c r="J29" i="41"/>
  <c r="F29" i="41"/>
  <c r="E29" i="41"/>
  <c r="B29" i="41"/>
  <c r="EA28" i="41"/>
  <c r="DZ28" i="41"/>
  <c r="DY28" i="41"/>
  <c r="DV28" i="41"/>
  <c r="DU28" i="41"/>
  <c r="DQ28" i="41"/>
  <c r="DP28" i="41"/>
  <c r="DL28" i="41"/>
  <c r="DK28" i="41"/>
  <c r="DG28" i="41"/>
  <c r="DF28" i="41"/>
  <c r="DB28" i="41"/>
  <c r="DA28" i="41"/>
  <c r="CW28" i="41"/>
  <c r="CV28" i="41"/>
  <c r="CR28" i="41"/>
  <c r="CQ28" i="41"/>
  <c r="CM28" i="41"/>
  <c r="CL28" i="41"/>
  <c r="CH28" i="41"/>
  <c r="CG28" i="41"/>
  <c r="CC28" i="41"/>
  <c r="CB28" i="41"/>
  <c r="BX28" i="41"/>
  <c r="BW28" i="41"/>
  <c r="BS28" i="41"/>
  <c r="BR28" i="41"/>
  <c r="BN28" i="41"/>
  <c r="BM28" i="41"/>
  <c r="BI28" i="41"/>
  <c r="BH28" i="41"/>
  <c r="BD28" i="41"/>
  <c r="BC28" i="41"/>
  <c r="AY28" i="41"/>
  <c r="AX28" i="41"/>
  <c r="AT28" i="41"/>
  <c r="AS28" i="41"/>
  <c r="AO28" i="41"/>
  <c r="AN28" i="41"/>
  <c r="AJ28" i="41"/>
  <c r="AI28" i="41"/>
  <c r="AE28" i="41"/>
  <c r="AD28" i="41"/>
  <c r="Z28" i="41"/>
  <c r="Y28" i="41"/>
  <c r="U28" i="41"/>
  <c r="T28" i="41"/>
  <c r="P28" i="41"/>
  <c r="O28" i="41"/>
  <c r="K28" i="41"/>
  <c r="J28" i="41"/>
  <c r="F28" i="41"/>
  <c r="E28" i="41"/>
  <c r="C28" i="41"/>
  <c r="EA27" i="41"/>
  <c r="DZ27" i="41"/>
  <c r="DY27" i="41"/>
  <c r="DV27" i="41"/>
  <c r="DU27" i="41"/>
  <c r="DQ27" i="41"/>
  <c r="DP27" i="41"/>
  <c r="DL27" i="41"/>
  <c r="DK27" i="41"/>
  <c r="DG27" i="41"/>
  <c r="DF27" i="41"/>
  <c r="DB27" i="41"/>
  <c r="DA27" i="41"/>
  <c r="CW27" i="41"/>
  <c r="CV27" i="41"/>
  <c r="CR27" i="41"/>
  <c r="CQ27" i="41"/>
  <c r="CM27" i="41"/>
  <c r="CL27" i="41"/>
  <c r="CH27" i="41"/>
  <c r="CG27" i="41"/>
  <c r="CC27" i="41"/>
  <c r="CB27" i="41"/>
  <c r="BX27" i="41"/>
  <c r="BW27" i="41"/>
  <c r="BS27" i="41"/>
  <c r="BR27" i="41"/>
  <c r="BN27" i="41"/>
  <c r="BM27" i="41"/>
  <c r="BI27" i="41"/>
  <c r="BH27" i="41"/>
  <c r="BD27" i="41"/>
  <c r="BC27" i="41"/>
  <c r="AY27" i="41"/>
  <c r="AX27" i="41"/>
  <c r="AT27" i="41"/>
  <c r="AS27" i="41"/>
  <c r="AO27" i="41"/>
  <c r="AN27" i="41"/>
  <c r="AJ27" i="41"/>
  <c r="AI27" i="41"/>
  <c r="AE27" i="41"/>
  <c r="AD27" i="41"/>
  <c r="Z27" i="41"/>
  <c r="Y27" i="41"/>
  <c r="U27" i="41"/>
  <c r="T27" i="41"/>
  <c r="P27" i="41"/>
  <c r="O27" i="41"/>
  <c r="K27" i="41"/>
  <c r="J27" i="41"/>
  <c r="F27" i="41"/>
  <c r="E27" i="41"/>
  <c r="C27" i="41"/>
  <c r="EA26" i="41"/>
  <c r="DZ26" i="41"/>
  <c r="DY26" i="41"/>
  <c r="DV26" i="41"/>
  <c r="DU26" i="41"/>
  <c r="DQ26" i="41"/>
  <c r="DP26" i="41"/>
  <c r="DL26" i="41"/>
  <c r="DK26" i="41"/>
  <c r="DG26" i="41"/>
  <c r="DF26" i="41"/>
  <c r="DB26" i="41"/>
  <c r="DA26" i="41"/>
  <c r="CW26" i="41"/>
  <c r="CV26" i="41"/>
  <c r="CR26" i="41"/>
  <c r="CQ26" i="41"/>
  <c r="CM26" i="41"/>
  <c r="CL26" i="41"/>
  <c r="CH26" i="41"/>
  <c r="CG26" i="41"/>
  <c r="CC26" i="41"/>
  <c r="CB26" i="41"/>
  <c r="BX26" i="41"/>
  <c r="BW26" i="41"/>
  <c r="BS26" i="41"/>
  <c r="BR26" i="41"/>
  <c r="BN26" i="41"/>
  <c r="BM26" i="41"/>
  <c r="BI26" i="41"/>
  <c r="BH26" i="41"/>
  <c r="BD26" i="41"/>
  <c r="BC26" i="41"/>
  <c r="AY26" i="41"/>
  <c r="AX26" i="41"/>
  <c r="AT26" i="41"/>
  <c r="AS26" i="41"/>
  <c r="AO26" i="41"/>
  <c r="AN26" i="41"/>
  <c r="AJ26" i="41"/>
  <c r="AI26" i="41"/>
  <c r="AE26" i="41"/>
  <c r="AD26" i="41"/>
  <c r="Z26" i="41"/>
  <c r="Y26" i="41"/>
  <c r="U26" i="41"/>
  <c r="T26" i="41"/>
  <c r="P26" i="41"/>
  <c r="O26" i="41"/>
  <c r="K26" i="41"/>
  <c r="J26" i="41"/>
  <c r="F26" i="41"/>
  <c r="E26" i="41"/>
  <c r="C26" i="41"/>
  <c r="EA25" i="41"/>
  <c r="DZ25" i="41"/>
  <c r="DY25" i="41"/>
  <c r="DV25" i="41"/>
  <c r="DU25" i="41"/>
  <c r="DQ25" i="41"/>
  <c r="DP25" i="41"/>
  <c r="DL25" i="41"/>
  <c r="DK25" i="41"/>
  <c r="DG25" i="41"/>
  <c r="DF25" i="41"/>
  <c r="DB25" i="41"/>
  <c r="DA25" i="41"/>
  <c r="CW25" i="41"/>
  <c r="CV25" i="41"/>
  <c r="CR25" i="41"/>
  <c r="CQ25" i="41"/>
  <c r="CM25" i="41"/>
  <c r="CL25" i="41"/>
  <c r="CH25" i="41"/>
  <c r="CG25" i="41"/>
  <c r="CC25" i="41"/>
  <c r="CB25" i="41"/>
  <c r="BX25" i="41"/>
  <c r="BW25" i="41"/>
  <c r="BS25" i="41"/>
  <c r="BR25" i="41"/>
  <c r="BN25" i="41"/>
  <c r="BM25" i="41"/>
  <c r="BI25" i="41"/>
  <c r="BH25" i="41"/>
  <c r="BD25" i="41"/>
  <c r="BC25" i="41"/>
  <c r="AY25" i="41"/>
  <c r="AX25" i="41"/>
  <c r="AT25" i="41"/>
  <c r="AS25" i="41"/>
  <c r="AO25" i="41"/>
  <c r="AN25" i="41"/>
  <c r="AJ25" i="41"/>
  <c r="AI25" i="41"/>
  <c r="AE25" i="41"/>
  <c r="AD25" i="41"/>
  <c r="Z25" i="41"/>
  <c r="Y25" i="41"/>
  <c r="U25" i="41"/>
  <c r="T25" i="41"/>
  <c r="P25" i="41"/>
  <c r="O25" i="41"/>
  <c r="K25" i="41"/>
  <c r="J25" i="41"/>
  <c r="F25" i="41"/>
  <c r="E25" i="41"/>
  <c r="C25" i="41"/>
  <c r="EA24" i="41"/>
  <c r="DZ24" i="41"/>
  <c r="DY24" i="41"/>
  <c r="DV24" i="41"/>
  <c r="DU24" i="41"/>
  <c r="DQ24" i="41"/>
  <c r="DP24" i="41"/>
  <c r="DL24" i="41"/>
  <c r="DK24" i="41"/>
  <c r="DG24" i="41"/>
  <c r="DF24" i="41"/>
  <c r="DB24" i="41"/>
  <c r="DA24" i="41"/>
  <c r="CW24" i="41"/>
  <c r="CV24" i="41"/>
  <c r="CR24" i="41"/>
  <c r="CQ24" i="41"/>
  <c r="CM24" i="41"/>
  <c r="CL24" i="41"/>
  <c r="CH24" i="41"/>
  <c r="CG24" i="41"/>
  <c r="CC24" i="41"/>
  <c r="CB24" i="41"/>
  <c r="BX24" i="41"/>
  <c r="BW24" i="41"/>
  <c r="BS24" i="41"/>
  <c r="BR24" i="41"/>
  <c r="BN24" i="41"/>
  <c r="BM24" i="41"/>
  <c r="BI24" i="41"/>
  <c r="BH24" i="41"/>
  <c r="BD24" i="41"/>
  <c r="BC24" i="41"/>
  <c r="AY24" i="41"/>
  <c r="AX24" i="41"/>
  <c r="AT24" i="41"/>
  <c r="AS24" i="41"/>
  <c r="AO24" i="41"/>
  <c r="AN24" i="41"/>
  <c r="AJ24" i="41"/>
  <c r="AI24" i="41"/>
  <c r="AE24" i="41"/>
  <c r="AD24" i="41"/>
  <c r="Z24" i="41"/>
  <c r="Y24" i="41"/>
  <c r="U24" i="41"/>
  <c r="T24" i="41"/>
  <c r="P24" i="41"/>
  <c r="O24" i="41"/>
  <c r="K24" i="41"/>
  <c r="J24" i="41"/>
  <c r="F24" i="41"/>
  <c r="E24" i="41"/>
  <c r="C24" i="41"/>
  <c r="EA23" i="41"/>
  <c r="DZ23" i="41"/>
  <c r="DY23" i="41"/>
  <c r="DV23" i="41"/>
  <c r="DU23" i="41"/>
  <c r="DQ23" i="41"/>
  <c r="DP23" i="41"/>
  <c r="DL23" i="41"/>
  <c r="DK23" i="41"/>
  <c r="DG23" i="41"/>
  <c r="DF23" i="41"/>
  <c r="DB23" i="41"/>
  <c r="DA23" i="41"/>
  <c r="CW23" i="41"/>
  <c r="CV23" i="41"/>
  <c r="CR23" i="41"/>
  <c r="CQ23" i="41"/>
  <c r="CM23" i="41"/>
  <c r="CL23" i="41"/>
  <c r="CH23" i="41"/>
  <c r="CG23" i="41"/>
  <c r="CC23" i="41"/>
  <c r="CB23" i="41"/>
  <c r="BX23" i="41"/>
  <c r="BW23" i="41"/>
  <c r="BS23" i="41"/>
  <c r="BR23" i="41"/>
  <c r="BN23" i="41"/>
  <c r="BM23" i="41"/>
  <c r="BI23" i="41"/>
  <c r="BH23" i="41"/>
  <c r="BD23" i="41"/>
  <c r="BC23" i="41"/>
  <c r="AY23" i="41"/>
  <c r="AX23" i="41"/>
  <c r="AT23" i="41"/>
  <c r="AS23" i="41"/>
  <c r="AO23" i="41"/>
  <c r="AN23" i="41"/>
  <c r="AJ23" i="41"/>
  <c r="AI23" i="41"/>
  <c r="AE23" i="41"/>
  <c r="AD23" i="41"/>
  <c r="Z23" i="41"/>
  <c r="Y23" i="41"/>
  <c r="U23" i="41"/>
  <c r="T23" i="41"/>
  <c r="P23" i="41"/>
  <c r="O23" i="41"/>
  <c r="K23" i="41"/>
  <c r="J23" i="41"/>
  <c r="F23" i="41"/>
  <c r="E23" i="41"/>
  <c r="B23" i="41"/>
  <c r="EA22" i="41"/>
  <c r="DZ22" i="41"/>
  <c r="DY22" i="41"/>
  <c r="DV22" i="41"/>
  <c r="DU22" i="41"/>
  <c r="DQ22" i="41"/>
  <c r="DP22" i="41"/>
  <c r="DL22" i="41"/>
  <c r="DK22" i="41"/>
  <c r="DG22" i="41"/>
  <c r="DF22" i="41"/>
  <c r="DB22" i="41"/>
  <c r="DA22" i="41"/>
  <c r="CW22" i="41"/>
  <c r="CV22" i="41"/>
  <c r="CR22" i="41"/>
  <c r="CQ22" i="41"/>
  <c r="CM22" i="41"/>
  <c r="CL22" i="41"/>
  <c r="CH22" i="41"/>
  <c r="CG22" i="41"/>
  <c r="CC22" i="41"/>
  <c r="CB22" i="41"/>
  <c r="BX22" i="41"/>
  <c r="BW22" i="41"/>
  <c r="BS22" i="41"/>
  <c r="BR22" i="41"/>
  <c r="BN22" i="41"/>
  <c r="BM22" i="41"/>
  <c r="BI22" i="41"/>
  <c r="BH22" i="41"/>
  <c r="BD22" i="41"/>
  <c r="BC22" i="41"/>
  <c r="AY22" i="41"/>
  <c r="AX22" i="41"/>
  <c r="AT22" i="41"/>
  <c r="AS22" i="41"/>
  <c r="AO22" i="41"/>
  <c r="AN22" i="41"/>
  <c r="AJ22" i="41"/>
  <c r="AI22" i="41"/>
  <c r="AE22" i="41"/>
  <c r="AD22" i="41"/>
  <c r="Z22" i="41"/>
  <c r="Y22" i="41"/>
  <c r="U22" i="41"/>
  <c r="T22" i="41"/>
  <c r="P22" i="41"/>
  <c r="O22" i="41"/>
  <c r="K22" i="41"/>
  <c r="J22" i="41"/>
  <c r="F22" i="41"/>
  <c r="E22" i="41"/>
  <c r="B22" i="41"/>
  <c r="DV21" i="41"/>
  <c r="DU21" i="41"/>
  <c r="DQ21" i="41"/>
  <c r="DR21" i="41" s="1"/>
  <c r="DP21" i="41"/>
  <c r="DS21" i="41"/>
  <c r="DL21" i="41"/>
  <c r="DK21" i="41"/>
  <c r="DG21" i="41"/>
  <c r="DH21" i="41"/>
  <c r="DF21" i="41"/>
  <c r="DI21" i="41" s="1"/>
  <c r="DB21" i="41"/>
  <c r="DA21" i="41"/>
  <c r="CW21" i="41"/>
  <c r="CV21" i="41"/>
  <c r="CY21" i="41" s="1"/>
  <c r="CR21" i="41"/>
  <c r="CS21" i="41" s="1"/>
  <c r="CQ21" i="41"/>
  <c r="CT21" i="41" s="1"/>
  <c r="CM21" i="41"/>
  <c r="CL21" i="41"/>
  <c r="CH21" i="41"/>
  <c r="CG21" i="41"/>
  <c r="CJ21" i="41" s="1"/>
  <c r="CC21" i="41"/>
  <c r="CD21" i="41" s="1"/>
  <c r="CB21" i="41"/>
  <c r="CE21" i="41" s="1"/>
  <c r="BX21" i="41"/>
  <c r="BY21" i="41" s="1"/>
  <c r="BW21" i="41"/>
  <c r="BZ21" i="41" s="1"/>
  <c r="BS21" i="41"/>
  <c r="BT21" i="41" s="1"/>
  <c r="BR21" i="41"/>
  <c r="BU21" i="41" s="1"/>
  <c r="BN21" i="41"/>
  <c r="BO21" i="41" s="1"/>
  <c r="BM21" i="41"/>
  <c r="BP21" i="41" s="1"/>
  <c r="BI21" i="41"/>
  <c r="BH21" i="41"/>
  <c r="BD21" i="41"/>
  <c r="BC21" i="41"/>
  <c r="AY21" i="41"/>
  <c r="AZ21" i="41"/>
  <c r="AX21" i="41"/>
  <c r="BA21" i="41"/>
  <c r="AT21" i="41"/>
  <c r="AU21" i="41"/>
  <c r="AS21" i="41"/>
  <c r="AV21" i="41" s="1"/>
  <c r="AO21" i="41"/>
  <c r="AP21" i="41"/>
  <c r="AN21" i="41"/>
  <c r="AQ21" i="41"/>
  <c r="AJ21" i="41"/>
  <c r="AI21" i="41"/>
  <c r="AE21" i="41"/>
  <c r="AF21" i="41"/>
  <c r="AD21" i="41"/>
  <c r="AG21" i="41"/>
  <c r="Z21" i="41"/>
  <c r="AA21" i="41"/>
  <c r="Y21" i="41"/>
  <c r="U21" i="41"/>
  <c r="V21" i="41" s="1"/>
  <c r="T21" i="41"/>
  <c r="P21" i="41"/>
  <c r="Q21" i="41" s="1"/>
  <c r="O21" i="41"/>
  <c r="R21" i="41" s="1"/>
  <c r="K21" i="41"/>
  <c r="L21" i="41" s="1"/>
  <c r="J21" i="41"/>
  <c r="F21" i="41"/>
  <c r="G21" i="41" s="1"/>
  <c r="E21" i="41"/>
  <c r="B21" i="41"/>
  <c r="EA20" i="41"/>
  <c r="DZ20" i="41"/>
  <c r="DY20" i="41"/>
  <c r="DV20" i="41"/>
  <c r="DU20" i="41"/>
  <c r="DQ20" i="41"/>
  <c r="DP20" i="41"/>
  <c r="DL20" i="41"/>
  <c r="DK20" i="41"/>
  <c r="DG20" i="41"/>
  <c r="DF20" i="41"/>
  <c r="DB20" i="41"/>
  <c r="DA20" i="41"/>
  <c r="CW20" i="41"/>
  <c r="CV20" i="41"/>
  <c r="CR20" i="41"/>
  <c r="CQ20" i="41"/>
  <c r="CM20" i="41"/>
  <c r="CL20" i="41"/>
  <c r="CH20" i="41"/>
  <c r="CG20" i="41"/>
  <c r="CC20" i="41"/>
  <c r="CB20" i="41"/>
  <c r="BX20" i="41"/>
  <c r="BW20" i="41"/>
  <c r="BS20" i="41"/>
  <c r="BR20" i="41"/>
  <c r="BN20" i="41"/>
  <c r="BM20" i="41"/>
  <c r="BI20" i="41"/>
  <c r="BH20" i="41"/>
  <c r="BD20" i="41"/>
  <c r="BC20" i="41"/>
  <c r="AY20" i="41"/>
  <c r="AX20" i="41"/>
  <c r="AT20" i="41"/>
  <c r="AS20" i="41"/>
  <c r="AO20" i="41"/>
  <c r="AN20" i="41"/>
  <c r="AJ20" i="41"/>
  <c r="AI20" i="41"/>
  <c r="AE20" i="41"/>
  <c r="AD20" i="41"/>
  <c r="Z20" i="41"/>
  <c r="Y20" i="41"/>
  <c r="U20" i="41"/>
  <c r="T20" i="41"/>
  <c r="P20" i="41"/>
  <c r="O20" i="41"/>
  <c r="K20" i="41"/>
  <c r="J20" i="41"/>
  <c r="F20" i="41"/>
  <c r="E20" i="41"/>
  <c r="B20" i="41"/>
  <c r="EA19" i="41"/>
  <c r="DZ19" i="41"/>
  <c r="DY19" i="41"/>
  <c r="DV19" i="41"/>
  <c r="DU19" i="41"/>
  <c r="DQ19" i="41"/>
  <c r="DP19" i="41"/>
  <c r="DL19" i="41"/>
  <c r="DK19" i="41"/>
  <c r="DG19" i="41"/>
  <c r="DF19" i="41"/>
  <c r="DB19" i="41"/>
  <c r="DA19" i="41"/>
  <c r="CW19" i="41"/>
  <c r="CV19" i="41"/>
  <c r="CR19" i="41"/>
  <c r="CQ19" i="41"/>
  <c r="CM19" i="41"/>
  <c r="CL19" i="41"/>
  <c r="CH19" i="41"/>
  <c r="CG19" i="41"/>
  <c r="CC19" i="41"/>
  <c r="CB19" i="41"/>
  <c r="BX19" i="41"/>
  <c r="BW19" i="41"/>
  <c r="BS19" i="41"/>
  <c r="BR19" i="41"/>
  <c r="BN19" i="41"/>
  <c r="BM19" i="41"/>
  <c r="BI19" i="41"/>
  <c r="BH19" i="41"/>
  <c r="BD19" i="41"/>
  <c r="BC19" i="41"/>
  <c r="AY19" i="41"/>
  <c r="AX19" i="41"/>
  <c r="AT19" i="41"/>
  <c r="AS19" i="41"/>
  <c r="AO19" i="41"/>
  <c r="AN19" i="41"/>
  <c r="AJ19" i="41"/>
  <c r="AI19" i="41"/>
  <c r="AE19" i="41"/>
  <c r="AD19" i="41"/>
  <c r="Z19" i="41"/>
  <c r="Y19" i="41"/>
  <c r="U19" i="41"/>
  <c r="T19" i="41"/>
  <c r="P19" i="41"/>
  <c r="O19" i="41"/>
  <c r="K19" i="41"/>
  <c r="J19" i="41"/>
  <c r="F19" i="41"/>
  <c r="E19" i="41"/>
  <c r="B19" i="41"/>
  <c r="EA18" i="41"/>
  <c r="DZ18" i="41"/>
  <c r="DY18" i="41"/>
  <c r="DV18" i="41"/>
  <c r="DU18" i="41"/>
  <c r="DQ18" i="41"/>
  <c r="DP18" i="41"/>
  <c r="DL18" i="41"/>
  <c r="DK18" i="41"/>
  <c r="DG18" i="41"/>
  <c r="DF18" i="41"/>
  <c r="DB18" i="41"/>
  <c r="DA18" i="41"/>
  <c r="CW18" i="41"/>
  <c r="CV18" i="41"/>
  <c r="CR18" i="41"/>
  <c r="CQ18" i="41"/>
  <c r="CM18" i="41"/>
  <c r="CL18" i="41"/>
  <c r="CH18" i="41"/>
  <c r="CG18" i="41"/>
  <c r="CC18" i="41"/>
  <c r="CB18" i="41"/>
  <c r="BX18" i="41"/>
  <c r="BW18" i="41"/>
  <c r="BS18" i="41"/>
  <c r="BR18" i="41"/>
  <c r="BN18" i="41"/>
  <c r="BM18" i="41"/>
  <c r="BI18" i="41"/>
  <c r="BH18" i="41"/>
  <c r="BD18" i="41"/>
  <c r="BC18" i="41"/>
  <c r="AY18" i="41"/>
  <c r="AX18" i="41"/>
  <c r="AT18" i="41"/>
  <c r="AS18" i="41"/>
  <c r="AO18" i="41"/>
  <c r="AN18" i="41"/>
  <c r="AJ18" i="41"/>
  <c r="AI18" i="41"/>
  <c r="AE18" i="41"/>
  <c r="AD18" i="41"/>
  <c r="Z18" i="41"/>
  <c r="Y18" i="41"/>
  <c r="U18" i="41"/>
  <c r="T18" i="41"/>
  <c r="P18" i="41"/>
  <c r="O18" i="41"/>
  <c r="K18" i="41"/>
  <c r="J18" i="41"/>
  <c r="F18" i="41"/>
  <c r="E18" i="41"/>
  <c r="EA17" i="41"/>
  <c r="DZ17" i="41"/>
  <c r="DY17" i="41"/>
  <c r="DV17" i="41"/>
  <c r="DU17" i="41"/>
  <c r="DQ17" i="41"/>
  <c r="DP17" i="41"/>
  <c r="DL17" i="41"/>
  <c r="DK17" i="41"/>
  <c r="DG17" i="41"/>
  <c r="DF17" i="41"/>
  <c r="DB17" i="41"/>
  <c r="DA17" i="41"/>
  <c r="CW17" i="41"/>
  <c r="CV17" i="41"/>
  <c r="CR17" i="41"/>
  <c r="CQ17" i="41"/>
  <c r="CM17" i="41"/>
  <c r="CL17" i="41"/>
  <c r="CH17" i="41"/>
  <c r="CG17" i="41"/>
  <c r="CC17" i="41"/>
  <c r="CB17" i="41"/>
  <c r="BX17" i="41"/>
  <c r="BW17" i="41"/>
  <c r="BS17" i="41"/>
  <c r="BR17" i="41"/>
  <c r="BN17" i="41"/>
  <c r="BM17" i="41"/>
  <c r="BI17" i="41"/>
  <c r="BH17" i="41"/>
  <c r="BD17" i="41"/>
  <c r="BC17" i="41"/>
  <c r="AY17" i="41"/>
  <c r="AX17" i="41"/>
  <c r="AT17" i="41"/>
  <c r="AS17" i="41"/>
  <c r="AO17" i="41"/>
  <c r="AN17" i="41"/>
  <c r="AJ17" i="41"/>
  <c r="AI17" i="41"/>
  <c r="AE17" i="41"/>
  <c r="AD17" i="41"/>
  <c r="Z17" i="41"/>
  <c r="Y17" i="41"/>
  <c r="U17" i="41"/>
  <c r="T17" i="41"/>
  <c r="P17" i="41"/>
  <c r="O17" i="41"/>
  <c r="K17" i="41"/>
  <c r="J17" i="41"/>
  <c r="F17" i="41"/>
  <c r="E17" i="41"/>
  <c r="B17" i="41"/>
  <c r="EA16" i="41"/>
  <c r="DZ16" i="41"/>
  <c r="DY16" i="41"/>
  <c r="DV16" i="41"/>
  <c r="DU16" i="41"/>
  <c r="DQ16" i="41"/>
  <c r="DP16" i="41"/>
  <c r="DL16" i="41"/>
  <c r="DK16" i="41"/>
  <c r="DG16" i="41"/>
  <c r="DF16" i="41"/>
  <c r="DB16" i="41"/>
  <c r="DA16" i="41"/>
  <c r="CW16" i="41"/>
  <c r="CV16" i="41"/>
  <c r="CR16" i="41"/>
  <c r="CQ16" i="41"/>
  <c r="CM16" i="41"/>
  <c r="CL16" i="41"/>
  <c r="CH16" i="41"/>
  <c r="CG16" i="41"/>
  <c r="CC16" i="41"/>
  <c r="CB16" i="41"/>
  <c r="BX16" i="41"/>
  <c r="BW16" i="41"/>
  <c r="BS16" i="41"/>
  <c r="BR16" i="41"/>
  <c r="BN16" i="41"/>
  <c r="BM16" i="41"/>
  <c r="BI16" i="41"/>
  <c r="BH16" i="41"/>
  <c r="BD16" i="41"/>
  <c r="BC16" i="41"/>
  <c r="AY16" i="41"/>
  <c r="AX16" i="41"/>
  <c r="AT16" i="41"/>
  <c r="AS16" i="41"/>
  <c r="AO16" i="41"/>
  <c r="AN16" i="41"/>
  <c r="AJ16" i="41"/>
  <c r="AI16" i="41"/>
  <c r="AE16" i="41"/>
  <c r="AD16" i="41"/>
  <c r="Z16" i="41"/>
  <c r="Y16" i="41"/>
  <c r="U16" i="41"/>
  <c r="T16" i="41"/>
  <c r="P16" i="41"/>
  <c r="O16" i="41"/>
  <c r="K16" i="41"/>
  <c r="J16" i="41"/>
  <c r="F16" i="41"/>
  <c r="E16" i="41"/>
  <c r="B16" i="41"/>
  <c r="EA15" i="41"/>
  <c r="DZ15" i="41"/>
  <c r="DY15" i="41"/>
  <c r="DV15" i="41"/>
  <c r="DU15" i="41"/>
  <c r="DQ15" i="41"/>
  <c r="DP15" i="41"/>
  <c r="DL15" i="41"/>
  <c r="DK15" i="41"/>
  <c r="DG15" i="41"/>
  <c r="DF15" i="41"/>
  <c r="DB15" i="41"/>
  <c r="DA15" i="41"/>
  <c r="CW15" i="41"/>
  <c r="CV15" i="41"/>
  <c r="CR15" i="41"/>
  <c r="CQ15" i="41"/>
  <c r="CM15" i="41"/>
  <c r="CL15" i="41"/>
  <c r="CH15" i="41"/>
  <c r="CG15" i="41"/>
  <c r="CC15" i="41"/>
  <c r="CB15" i="41"/>
  <c r="BX15" i="41"/>
  <c r="BW15" i="41"/>
  <c r="BS15" i="41"/>
  <c r="BR15" i="41"/>
  <c r="BN15" i="41"/>
  <c r="BM15" i="41"/>
  <c r="BI15" i="41"/>
  <c r="BH15" i="41"/>
  <c r="BD15" i="41"/>
  <c r="BC15" i="41"/>
  <c r="AY15" i="41"/>
  <c r="AX15" i="41"/>
  <c r="AT15" i="41"/>
  <c r="AS15" i="41"/>
  <c r="AO15" i="41"/>
  <c r="AN15" i="41"/>
  <c r="AJ15" i="41"/>
  <c r="AI15" i="41"/>
  <c r="AE15" i="41"/>
  <c r="AD15" i="41"/>
  <c r="Z15" i="41"/>
  <c r="Y15" i="41"/>
  <c r="U15" i="41"/>
  <c r="T15" i="41"/>
  <c r="P15" i="41"/>
  <c r="O15" i="41"/>
  <c r="K15" i="41"/>
  <c r="J15" i="41"/>
  <c r="F15" i="41"/>
  <c r="E15" i="41"/>
  <c r="B15" i="41"/>
  <c r="EB13" i="41"/>
  <c r="DW13" i="41"/>
  <c r="DR13" i="41"/>
  <c r="DM13" i="41"/>
  <c r="DH13" i="41"/>
  <c r="DC13" i="41"/>
  <c r="CX13" i="41"/>
  <c r="CS13" i="41"/>
  <c r="CN13" i="41"/>
  <c r="CI13" i="41"/>
  <c r="CD13" i="41"/>
  <c r="BY13" i="41"/>
  <c r="BT13" i="41"/>
  <c r="BO13" i="41"/>
  <c r="BJ13" i="41"/>
  <c r="BE13" i="41"/>
  <c r="AZ13" i="41"/>
  <c r="AU13" i="41"/>
  <c r="AP13" i="41"/>
  <c r="AK13" i="41"/>
  <c r="AF13" i="41"/>
  <c r="AA13" i="41"/>
  <c r="V13" i="41"/>
  <c r="Q13" i="41"/>
  <c r="L13" i="41"/>
  <c r="G13" i="41"/>
  <c r="EB12" i="41"/>
  <c r="IR9" i="40"/>
  <c r="IM9" i="40"/>
  <c r="IH9" i="40"/>
  <c r="IC9" i="40"/>
  <c r="HX9" i="40"/>
  <c r="HS9" i="40"/>
  <c r="HN9" i="40"/>
  <c r="HI9" i="40"/>
  <c r="HD9" i="40"/>
  <c r="GY9" i="40"/>
  <c r="GT9" i="40"/>
  <c r="GO9" i="40"/>
  <c r="GJ9" i="40"/>
  <c r="GE9" i="40"/>
  <c r="FZ9" i="40"/>
  <c r="FU9" i="40"/>
  <c r="FP9" i="40"/>
  <c r="FK9" i="40"/>
  <c r="FF9" i="40"/>
  <c r="FA9" i="40"/>
  <c r="EV9" i="40"/>
  <c r="EQ9" i="40"/>
  <c r="EL9" i="40"/>
  <c r="EG9" i="40"/>
  <c r="EB9" i="40"/>
  <c r="DW9" i="40"/>
  <c r="DR9" i="40"/>
  <c r="DM9" i="40"/>
  <c r="DH9" i="40"/>
  <c r="DC9" i="40"/>
  <c r="CX9" i="40"/>
  <c r="CS9" i="40"/>
  <c r="CN9" i="40"/>
  <c r="CI9" i="40"/>
  <c r="CD9" i="40"/>
  <c r="BY9" i="40"/>
  <c r="BT9" i="40"/>
  <c r="BO9" i="40"/>
  <c r="BJ9" i="40"/>
  <c r="BE9" i="40"/>
  <c r="AZ9" i="40"/>
  <c r="AU9" i="40"/>
  <c r="AP9" i="40"/>
  <c r="AK9" i="40"/>
  <c r="AF9" i="40"/>
  <c r="AA9" i="40"/>
  <c r="V9" i="40"/>
  <c r="Q9" i="40"/>
  <c r="L9" i="40"/>
  <c r="G9" i="40"/>
  <c r="IQ44" i="40"/>
  <c r="IP44" i="40"/>
  <c r="IL44" i="40"/>
  <c r="IK44" i="40"/>
  <c r="IG44" i="40"/>
  <c r="IF44" i="40"/>
  <c r="IB44" i="40"/>
  <c r="IA44" i="40"/>
  <c r="HW44" i="40"/>
  <c r="HV44" i="40"/>
  <c r="HR44" i="40"/>
  <c r="HQ44" i="40"/>
  <c r="HM44" i="40"/>
  <c r="HL44" i="40"/>
  <c r="HH44" i="40"/>
  <c r="HG44" i="40"/>
  <c r="HC44" i="40"/>
  <c r="HB44" i="40"/>
  <c r="GX44" i="40"/>
  <c r="GW44" i="40"/>
  <c r="GS44" i="40"/>
  <c r="GR44" i="40"/>
  <c r="GN44" i="40"/>
  <c r="GM44" i="40"/>
  <c r="GI44" i="40"/>
  <c r="GH44" i="40"/>
  <c r="GD44" i="40"/>
  <c r="GC44" i="40"/>
  <c r="FY44" i="40"/>
  <c r="FX44" i="40"/>
  <c r="FT44" i="40"/>
  <c r="FS44" i="40"/>
  <c r="FO44" i="40"/>
  <c r="FN44" i="40"/>
  <c r="FJ44" i="40"/>
  <c r="FI44" i="40"/>
  <c r="FE44" i="40"/>
  <c r="FD44" i="40"/>
  <c r="EZ44" i="40"/>
  <c r="EY44" i="40"/>
  <c r="EU44" i="40"/>
  <c r="ET44" i="40"/>
  <c r="EP44" i="40"/>
  <c r="EO44" i="40"/>
  <c r="EK44" i="40"/>
  <c r="EJ44" i="40"/>
  <c r="EF44" i="40"/>
  <c r="EE44" i="40"/>
  <c r="EA44" i="40"/>
  <c r="DV44" i="40"/>
  <c r="DU44" i="40"/>
  <c r="DQ44" i="40"/>
  <c r="DP44" i="40"/>
  <c r="DL44" i="40"/>
  <c r="DK44" i="40"/>
  <c r="DG44" i="40"/>
  <c r="DB44" i="40"/>
  <c r="DA44" i="40"/>
  <c r="CW44" i="40"/>
  <c r="CV44" i="40"/>
  <c r="CR44" i="40"/>
  <c r="CQ44" i="40"/>
  <c r="CM44" i="40"/>
  <c r="CH44" i="40"/>
  <c r="CG44" i="40"/>
  <c r="CC44" i="40"/>
  <c r="CB44" i="40"/>
  <c r="BX44" i="40"/>
  <c r="BW44" i="40"/>
  <c r="BS44" i="40"/>
  <c r="BR44" i="40"/>
  <c r="BN44" i="40"/>
  <c r="BM44" i="40"/>
  <c r="BI44" i="40"/>
  <c r="BH44" i="40"/>
  <c r="BD44" i="40"/>
  <c r="AY44" i="40"/>
  <c r="AT44" i="40"/>
  <c r="AS44" i="40"/>
  <c r="AO44" i="40"/>
  <c r="AJ44" i="40"/>
  <c r="AI44" i="40"/>
  <c r="AE44" i="40"/>
  <c r="Z44" i="40"/>
  <c r="U44" i="40"/>
  <c r="P44" i="40"/>
  <c r="O44" i="40"/>
  <c r="K44" i="40"/>
  <c r="F44" i="40"/>
  <c r="E44" i="40"/>
  <c r="B44" i="40"/>
  <c r="IQ43" i="40"/>
  <c r="IR43" i="40" s="1"/>
  <c r="IP43" i="40"/>
  <c r="IS43" i="40"/>
  <c r="IL43" i="40"/>
  <c r="IM43" i="40" s="1"/>
  <c r="IK43" i="40"/>
  <c r="IN43" i="40" s="1"/>
  <c r="IG43" i="40"/>
  <c r="IH43" i="40" s="1"/>
  <c r="IF43" i="40"/>
  <c r="II43" i="40" s="1"/>
  <c r="IB43" i="40"/>
  <c r="IC43" i="40" s="1"/>
  <c r="IA43" i="40"/>
  <c r="ID43" i="40" s="1"/>
  <c r="HW43" i="40"/>
  <c r="HX43" i="40" s="1"/>
  <c r="HV43" i="40"/>
  <c r="HY43" i="40" s="1"/>
  <c r="HR43" i="40"/>
  <c r="HS43" i="40" s="1"/>
  <c r="HQ43" i="40"/>
  <c r="HT43" i="40" s="1"/>
  <c r="HM43" i="40"/>
  <c r="HN43" i="40" s="1"/>
  <c r="HL43" i="40"/>
  <c r="HO43" i="40" s="1"/>
  <c r="HH43" i="40"/>
  <c r="HI43" i="40" s="1"/>
  <c r="HG43" i="40"/>
  <c r="HJ43" i="40"/>
  <c r="HC43" i="40"/>
  <c r="HD43" i="40" s="1"/>
  <c r="HB43" i="40"/>
  <c r="HE43" i="40"/>
  <c r="GX43" i="40"/>
  <c r="GY43" i="40" s="1"/>
  <c r="GW43" i="40"/>
  <c r="GZ43" i="40" s="1"/>
  <c r="GS43" i="40"/>
  <c r="GT43" i="40" s="1"/>
  <c r="GR43" i="40"/>
  <c r="GU43" i="40" s="1"/>
  <c r="GN43" i="40"/>
  <c r="GO43" i="40" s="1"/>
  <c r="GM43" i="40"/>
  <c r="GP43" i="40" s="1"/>
  <c r="GI43" i="40"/>
  <c r="GJ43" i="40" s="1"/>
  <c r="GH43" i="40"/>
  <c r="GK43" i="40"/>
  <c r="GD43" i="40"/>
  <c r="GE43" i="40" s="1"/>
  <c r="GC43" i="40"/>
  <c r="GF43" i="40" s="1"/>
  <c r="FY43" i="40"/>
  <c r="FZ43" i="40" s="1"/>
  <c r="FX43" i="40"/>
  <c r="GA43" i="40" s="1"/>
  <c r="FT43" i="40"/>
  <c r="FU43" i="40" s="1"/>
  <c r="FS43" i="40"/>
  <c r="FV43" i="40"/>
  <c r="FO43" i="40"/>
  <c r="FP43" i="40" s="1"/>
  <c r="FN43" i="40"/>
  <c r="FQ43" i="40"/>
  <c r="FJ43" i="40"/>
  <c r="FK43" i="40" s="1"/>
  <c r="FI43" i="40"/>
  <c r="FL43" i="40" s="1"/>
  <c r="FE43" i="40"/>
  <c r="FF43" i="40" s="1"/>
  <c r="FD43" i="40"/>
  <c r="FG43" i="40" s="1"/>
  <c r="EZ43" i="40"/>
  <c r="FA43" i="40" s="1"/>
  <c r="EY43" i="40"/>
  <c r="FB43" i="40" s="1"/>
  <c r="EU43" i="40"/>
  <c r="EV43" i="40" s="1"/>
  <c r="ET43" i="40"/>
  <c r="EW43" i="40"/>
  <c r="EP43" i="40"/>
  <c r="EQ43" i="40" s="1"/>
  <c r="EO43" i="40"/>
  <c r="ER43" i="40" s="1"/>
  <c r="EK43" i="40"/>
  <c r="EL43" i="40" s="1"/>
  <c r="EJ43" i="40"/>
  <c r="EM43" i="40" s="1"/>
  <c r="EF43" i="40"/>
  <c r="EG43" i="40" s="1"/>
  <c r="EE43" i="40"/>
  <c r="EH43" i="40" s="1"/>
  <c r="EA43" i="40"/>
  <c r="EB43" i="40" s="1"/>
  <c r="DZ43" i="40"/>
  <c r="EC43" i="40"/>
  <c r="DV43" i="40"/>
  <c r="DW43" i="40" s="1"/>
  <c r="DU43" i="40"/>
  <c r="DX43" i="40" s="1"/>
  <c r="DQ43" i="40"/>
  <c r="DR43" i="40" s="1"/>
  <c r="DP43" i="40"/>
  <c r="DS43" i="40" s="1"/>
  <c r="DL43" i="40"/>
  <c r="DM43" i="40" s="1"/>
  <c r="DK43" i="40"/>
  <c r="DN43" i="40" s="1"/>
  <c r="DG43" i="40"/>
  <c r="DH43" i="40" s="1"/>
  <c r="DF43" i="40"/>
  <c r="DI43" i="40" s="1"/>
  <c r="DB43" i="40"/>
  <c r="DC43" i="40" s="1"/>
  <c r="DA43" i="40"/>
  <c r="DD43" i="40" s="1"/>
  <c r="CW43" i="40"/>
  <c r="CX43" i="40" s="1"/>
  <c r="CV43" i="40"/>
  <c r="CY43" i="40" s="1"/>
  <c r="CR43" i="40"/>
  <c r="CS43" i="40" s="1"/>
  <c r="CQ43" i="40"/>
  <c r="CT43" i="40" s="1"/>
  <c r="CM43" i="40"/>
  <c r="CN43" i="40" s="1"/>
  <c r="CL43" i="40"/>
  <c r="CO43" i="40"/>
  <c r="CH43" i="40"/>
  <c r="CI43" i="40" s="1"/>
  <c r="CG43" i="40"/>
  <c r="CJ43" i="40" s="1"/>
  <c r="CC43" i="40"/>
  <c r="CD43" i="40" s="1"/>
  <c r="CB43" i="40"/>
  <c r="CE43" i="40" s="1"/>
  <c r="BX43" i="40"/>
  <c r="BY43" i="40" s="1"/>
  <c r="BW43" i="40"/>
  <c r="BZ43" i="40" s="1"/>
  <c r="BS43" i="40"/>
  <c r="BT43" i="40" s="1"/>
  <c r="BR43" i="40"/>
  <c r="BU43" i="40"/>
  <c r="BN43" i="40"/>
  <c r="BO43" i="40" s="1"/>
  <c r="BM43" i="40"/>
  <c r="BP43" i="40" s="1"/>
  <c r="BI43" i="40"/>
  <c r="BJ43" i="40" s="1"/>
  <c r="BH43" i="40"/>
  <c r="BK43" i="40" s="1"/>
  <c r="BD43" i="40"/>
  <c r="BE43" i="40" s="1"/>
  <c r="BC43" i="40"/>
  <c r="BF43" i="40"/>
  <c r="AY43" i="40"/>
  <c r="AZ43" i="40" s="1"/>
  <c r="AX43" i="40"/>
  <c r="BA43" i="40" s="1"/>
  <c r="AT43" i="40"/>
  <c r="AU43" i="40" s="1"/>
  <c r="AS43" i="40"/>
  <c r="AV43" i="40" s="1"/>
  <c r="AO43" i="40"/>
  <c r="AP43" i="40" s="1"/>
  <c r="AN43" i="40"/>
  <c r="AQ43" i="40" s="1"/>
  <c r="AJ43" i="40"/>
  <c r="AK43" i="40" s="1"/>
  <c r="AI43" i="40"/>
  <c r="AL43" i="40" s="1"/>
  <c r="AE43" i="40"/>
  <c r="AF43" i="40" s="1"/>
  <c r="AD43" i="40"/>
  <c r="AG43" i="40"/>
  <c r="Z43" i="40"/>
  <c r="AA43" i="40" s="1"/>
  <c r="Y43" i="40"/>
  <c r="AB43" i="40" s="1"/>
  <c r="U43" i="40"/>
  <c r="V43" i="40" s="1"/>
  <c r="T43" i="40"/>
  <c r="W43" i="40" s="1"/>
  <c r="P43" i="40"/>
  <c r="Q43" i="40" s="1"/>
  <c r="O43" i="40"/>
  <c r="R43" i="40" s="1"/>
  <c r="K43" i="40"/>
  <c r="J43" i="40"/>
  <c r="F43" i="40"/>
  <c r="G43" i="40" s="1"/>
  <c r="E43" i="40"/>
  <c r="H43" i="40" s="1"/>
  <c r="IQ42" i="40"/>
  <c r="IR42" i="40"/>
  <c r="IP42" i="40"/>
  <c r="IS42" i="40" s="1"/>
  <c r="IL42" i="40"/>
  <c r="IM42" i="40" s="1"/>
  <c r="IK42" i="40"/>
  <c r="IN42" i="40" s="1"/>
  <c r="IG42" i="40"/>
  <c r="IH42" i="40" s="1"/>
  <c r="IF42" i="40"/>
  <c r="II42" i="40" s="1"/>
  <c r="IB42" i="40"/>
  <c r="IC42" i="40" s="1"/>
  <c r="IA42" i="40"/>
  <c r="ID42" i="40" s="1"/>
  <c r="HW42" i="40"/>
  <c r="HX42" i="40" s="1"/>
  <c r="HV42" i="40"/>
  <c r="HY42" i="40" s="1"/>
  <c r="HR42" i="40"/>
  <c r="HS42" i="40" s="1"/>
  <c r="HQ42" i="40"/>
  <c r="HT42" i="40" s="1"/>
  <c r="HM42" i="40"/>
  <c r="HN42" i="40" s="1"/>
  <c r="HL42" i="40"/>
  <c r="HO42" i="40" s="1"/>
  <c r="HH42" i="40"/>
  <c r="HI42" i="40" s="1"/>
  <c r="HG42" i="40"/>
  <c r="HJ42" i="40" s="1"/>
  <c r="HC42" i="40"/>
  <c r="HD42" i="40"/>
  <c r="HB42" i="40"/>
  <c r="HE42" i="40" s="1"/>
  <c r="GX42" i="40"/>
  <c r="GY42" i="40" s="1"/>
  <c r="GW42" i="40"/>
  <c r="GZ42" i="40" s="1"/>
  <c r="GS42" i="40"/>
  <c r="GT42" i="40"/>
  <c r="GR42" i="40"/>
  <c r="GU42" i="40" s="1"/>
  <c r="GN42" i="40"/>
  <c r="GO42" i="40"/>
  <c r="GM42" i="40"/>
  <c r="GP42" i="40" s="1"/>
  <c r="GI42" i="40"/>
  <c r="GJ42" i="40"/>
  <c r="GH42" i="40"/>
  <c r="GK42" i="40" s="1"/>
  <c r="GD42" i="40"/>
  <c r="GE42" i="40" s="1"/>
  <c r="GC42" i="40"/>
  <c r="GF42" i="40" s="1"/>
  <c r="FY42" i="40"/>
  <c r="FZ42" i="40"/>
  <c r="FX42" i="40"/>
  <c r="GA42" i="40" s="1"/>
  <c r="FT42" i="40"/>
  <c r="FU42" i="40"/>
  <c r="FS42" i="40"/>
  <c r="FV42" i="40" s="1"/>
  <c r="FO42" i="40"/>
  <c r="FP42" i="40"/>
  <c r="FN42" i="40"/>
  <c r="FQ42" i="40" s="1"/>
  <c r="FJ42" i="40"/>
  <c r="FK42" i="40" s="1"/>
  <c r="FI42" i="40"/>
  <c r="FL42" i="40" s="1"/>
  <c r="FE42" i="40"/>
  <c r="FF42" i="40"/>
  <c r="FD42" i="40"/>
  <c r="FG42" i="40" s="1"/>
  <c r="EZ42" i="40"/>
  <c r="FA42" i="40"/>
  <c r="EY42" i="40"/>
  <c r="FB42" i="40" s="1"/>
  <c r="EU42" i="40"/>
  <c r="EV42" i="40"/>
  <c r="ET42" i="40"/>
  <c r="EW42" i="40" s="1"/>
  <c r="EP42" i="40"/>
  <c r="EQ42" i="40" s="1"/>
  <c r="EO42" i="40"/>
  <c r="ER42" i="40" s="1"/>
  <c r="EK42" i="40"/>
  <c r="EL42" i="40" s="1"/>
  <c r="EJ42" i="40"/>
  <c r="EM42" i="40" s="1"/>
  <c r="EF42" i="40"/>
  <c r="EG42" i="40"/>
  <c r="EE42" i="40"/>
  <c r="EH42" i="40" s="1"/>
  <c r="EA42" i="40"/>
  <c r="EB42" i="40"/>
  <c r="DZ42" i="40"/>
  <c r="EC42" i="40" s="1"/>
  <c r="DV42" i="40"/>
  <c r="DW42" i="40" s="1"/>
  <c r="DU42" i="40"/>
  <c r="DX42" i="40" s="1"/>
  <c r="DQ42" i="40"/>
  <c r="DR42" i="40"/>
  <c r="DP42" i="40"/>
  <c r="DS42" i="40" s="1"/>
  <c r="DL42" i="40"/>
  <c r="DM42" i="40"/>
  <c r="DK42" i="40"/>
  <c r="DN42" i="40" s="1"/>
  <c r="DG42" i="40"/>
  <c r="DH42" i="40"/>
  <c r="DF42" i="40"/>
  <c r="DI42" i="40" s="1"/>
  <c r="DB42" i="40"/>
  <c r="DC42" i="40" s="1"/>
  <c r="DA42" i="40"/>
  <c r="DD42" i="40" s="1"/>
  <c r="CW42" i="40"/>
  <c r="CX42" i="40"/>
  <c r="CV42" i="40"/>
  <c r="CY42" i="40" s="1"/>
  <c r="CR42" i="40"/>
  <c r="CQ42" i="40"/>
  <c r="CT42" i="40" s="1"/>
  <c r="CM42" i="40"/>
  <c r="CN42" i="40" s="1"/>
  <c r="CL42" i="40"/>
  <c r="CO42" i="40" s="1"/>
  <c r="CH42" i="40"/>
  <c r="CI42" i="40" s="1"/>
  <c r="CG42" i="40"/>
  <c r="CJ42" i="40" s="1"/>
  <c r="CC42" i="40"/>
  <c r="CD42" i="40" s="1"/>
  <c r="CB42" i="40"/>
  <c r="CE42" i="40" s="1"/>
  <c r="BX42" i="40"/>
  <c r="BY42" i="40" s="1"/>
  <c r="BW42" i="40"/>
  <c r="BZ42" i="40" s="1"/>
  <c r="BS42" i="40"/>
  <c r="BT42" i="40" s="1"/>
  <c r="BR42" i="40"/>
  <c r="BU42" i="40" s="1"/>
  <c r="BN42" i="40"/>
  <c r="BO42" i="40" s="1"/>
  <c r="BM42" i="40"/>
  <c r="BP42" i="40" s="1"/>
  <c r="BI42" i="40"/>
  <c r="BJ42" i="40" s="1"/>
  <c r="BH42" i="40"/>
  <c r="BK42" i="40" s="1"/>
  <c r="BD42" i="40"/>
  <c r="BE42" i="40" s="1"/>
  <c r="BC42" i="40"/>
  <c r="BF42" i="40" s="1"/>
  <c r="AY42" i="40"/>
  <c r="AZ42" i="40" s="1"/>
  <c r="AX42" i="40"/>
  <c r="BA42" i="40" s="1"/>
  <c r="AT42" i="40"/>
  <c r="AU42" i="40" s="1"/>
  <c r="AS42" i="40"/>
  <c r="AV42" i="40" s="1"/>
  <c r="AO42" i="40"/>
  <c r="AP42" i="40" s="1"/>
  <c r="AN42" i="40"/>
  <c r="AQ42" i="40" s="1"/>
  <c r="AJ42" i="40"/>
  <c r="AK42" i="40" s="1"/>
  <c r="AI42" i="40"/>
  <c r="AL42" i="40" s="1"/>
  <c r="AE42" i="40"/>
  <c r="AF42" i="40" s="1"/>
  <c r="AD42" i="40"/>
  <c r="AG42" i="40" s="1"/>
  <c r="Z42" i="40"/>
  <c r="AA42" i="40" s="1"/>
  <c r="Y42" i="40"/>
  <c r="AB42" i="40" s="1"/>
  <c r="U42" i="40"/>
  <c r="V42" i="40" s="1"/>
  <c r="T42" i="40"/>
  <c r="W42" i="40" s="1"/>
  <c r="P42" i="40"/>
  <c r="Q42" i="40" s="1"/>
  <c r="O42" i="40"/>
  <c r="R42" i="40" s="1"/>
  <c r="K42" i="40"/>
  <c r="L42" i="40" s="1"/>
  <c r="J42" i="40"/>
  <c r="F42" i="40"/>
  <c r="G42" i="40"/>
  <c r="E42" i="40"/>
  <c r="H42" i="40" s="1"/>
  <c r="IQ41" i="40"/>
  <c r="IR41" i="40"/>
  <c r="IP41" i="40"/>
  <c r="IS41" i="40" s="1"/>
  <c r="IL41" i="40"/>
  <c r="IM41" i="40" s="1"/>
  <c r="IK41" i="40"/>
  <c r="IN41" i="40" s="1"/>
  <c r="IG41" i="40"/>
  <c r="IH41" i="40"/>
  <c r="IF41" i="40"/>
  <c r="II41" i="40" s="1"/>
  <c r="IB41" i="40"/>
  <c r="IC41" i="40"/>
  <c r="IA41" i="40"/>
  <c r="ID41" i="40" s="1"/>
  <c r="HW41" i="40"/>
  <c r="HX41" i="40"/>
  <c r="HV41" i="40"/>
  <c r="HY41" i="40" s="1"/>
  <c r="HR41" i="40"/>
  <c r="HS41" i="40" s="1"/>
  <c r="HQ41" i="40"/>
  <c r="HT41" i="40" s="1"/>
  <c r="HM41" i="40"/>
  <c r="HN41" i="40" s="1"/>
  <c r="HL41" i="40"/>
  <c r="HO41" i="40" s="1"/>
  <c r="HH41" i="40"/>
  <c r="HI41" i="40"/>
  <c r="HG41" i="40"/>
  <c r="HJ41" i="40" s="1"/>
  <c r="HC41" i="40"/>
  <c r="HD41" i="40"/>
  <c r="HB41" i="40"/>
  <c r="HE41" i="40" s="1"/>
  <c r="GX41" i="40"/>
  <c r="GY41" i="40" s="1"/>
  <c r="GW41" i="40"/>
  <c r="GZ41" i="40" s="1"/>
  <c r="GS41" i="40"/>
  <c r="GT41" i="40"/>
  <c r="GR41" i="40"/>
  <c r="GU41" i="40" s="1"/>
  <c r="GN41" i="40"/>
  <c r="GO41" i="40"/>
  <c r="GM41" i="40"/>
  <c r="GP41" i="40" s="1"/>
  <c r="GI41" i="40"/>
  <c r="GJ41" i="40"/>
  <c r="GH41" i="40"/>
  <c r="GK41" i="40" s="1"/>
  <c r="GD41" i="40"/>
  <c r="GE41" i="40" s="1"/>
  <c r="GC41" i="40"/>
  <c r="GF41" i="40" s="1"/>
  <c r="FY41" i="40"/>
  <c r="FZ41" i="40"/>
  <c r="FX41" i="40"/>
  <c r="GA41" i="40" s="1"/>
  <c r="FT41" i="40"/>
  <c r="FU41" i="40"/>
  <c r="FS41" i="40"/>
  <c r="FV41" i="40" s="1"/>
  <c r="FO41" i="40"/>
  <c r="FP41" i="40"/>
  <c r="FN41" i="40"/>
  <c r="FQ41" i="40" s="1"/>
  <c r="FJ41" i="40"/>
  <c r="FK41" i="40" s="1"/>
  <c r="FI41" i="40"/>
  <c r="FL41" i="40" s="1"/>
  <c r="FE41" i="40"/>
  <c r="FF41" i="40"/>
  <c r="FD41" i="40"/>
  <c r="FG41" i="40" s="1"/>
  <c r="EZ41" i="40"/>
  <c r="FA41" i="40"/>
  <c r="EY41" i="40"/>
  <c r="FB41" i="40" s="1"/>
  <c r="EU41" i="40"/>
  <c r="EV41" i="40"/>
  <c r="ET41" i="40"/>
  <c r="EW41" i="40" s="1"/>
  <c r="EP41" i="40"/>
  <c r="EQ41" i="40" s="1"/>
  <c r="EO41" i="40"/>
  <c r="ER41" i="40" s="1"/>
  <c r="EK41" i="40"/>
  <c r="EL41" i="40" s="1"/>
  <c r="EJ41" i="40"/>
  <c r="EM41" i="40" s="1"/>
  <c r="EF41" i="40"/>
  <c r="EG41" i="40"/>
  <c r="EE41" i="40"/>
  <c r="EH41" i="40" s="1"/>
  <c r="EA41" i="40"/>
  <c r="EB41" i="40"/>
  <c r="DZ41" i="40"/>
  <c r="EC41" i="40" s="1"/>
  <c r="DV41" i="40"/>
  <c r="DW41" i="40" s="1"/>
  <c r="DU41" i="40"/>
  <c r="DX41" i="40" s="1"/>
  <c r="DQ41" i="40"/>
  <c r="DR41" i="40"/>
  <c r="DP41" i="40"/>
  <c r="DS41" i="40" s="1"/>
  <c r="DL41" i="40"/>
  <c r="DM41" i="40"/>
  <c r="DK41" i="40"/>
  <c r="DN41" i="40" s="1"/>
  <c r="DG41" i="40"/>
  <c r="DH41" i="40"/>
  <c r="DF41" i="40"/>
  <c r="DI41" i="40" s="1"/>
  <c r="DB41" i="40"/>
  <c r="DC41" i="40" s="1"/>
  <c r="DA41" i="40"/>
  <c r="DD41" i="40" s="1"/>
  <c r="CW41" i="40"/>
  <c r="CX41" i="40"/>
  <c r="CV41" i="40"/>
  <c r="CY41" i="40" s="1"/>
  <c r="CR41" i="40"/>
  <c r="CS41" i="40"/>
  <c r="CQ41" i="40"/>
  <c r="CT41" i="40" s="1"/>
  <c r="CM41" i="40"/>
  <c r="CN41" i="40"/>
  <c r="CL41" i="40"/>
  <c r="CO41" i="40" s="1"/>
  <c r="CH41" i="40"/>
  <c r="CI41" i="40" s="1"/>
  <c r="CG41" i="40"/>
  <c r="CJ41" i="40" s="1"/>
  <c r="CC41" i="40"/>
  <c r="CD41" i="40"/>
  <c r="CB41" i="40"/>
  <c r="CE41" i="40" s="1"/>
  <c r="BX41" i="40"/>
  <c r="BY41" i="40"/>
  <c r="BW41" i="40"/>
  <c r="BZ41" i="40" s="1"/>
  <c r="BS41" i="40"/>
  <c r="BT41" i="40"/>
  <c r="BR41" i="40"/>
  <c r="BU41" i="40" s="1"/>
  <c r="BN41" i="40"/>
  <c r="BO41" i="40" s="1"/>
  <c r="BM41" i="40"/>
  <c r="BP41" i="40" s="1"/>
  <c r="BI41" i="40"/>
  <c r="BJ41" i="40" s="1"/>
  <c r="BH41" i="40"/>
  <c r="BK41" i="40" s="1"/>
  <c r="BD41" i="40"/>
  <c r="BE41" i="40"/>
  <c r="BC41" i="40"/>
  <c r="BF41" i="40" s="1"/>
  <c r="AY41" i="40"/>
  <c r="AZ41" i="40"/>
  <c r="AX41" i="40"/>
  <c r="BA41" i="40" s="1"/>
  <c r="AT41" i="40"/>
  <c r="AU41" i="40" s="1"/>
  <c r="AS41" i="40"/>
  <c r="AV41" i="40" s="1"/>
  <c r="AO41" i="40"/>
  <c r="AP41" i="40"/>
  <c r="AN41" i="40"/>
  <c r="AQ41" i="40" s="1"/>
  <c r="AJ41" i="40"/>
  <c r="AK41" i="40"/>
  <c r="AI41" i="40"/>
  <c r="AL41" i="40" s="1"/>
  <c r="AE41" i="40"/>
  <c r="AF41" i="40"/>
  <c r="AD41" i="40"/>
  <c r="AG41" i="40" s="1"/>
  <c r="Z41" i="40"/>
  <c r="AA41" i="40" s="1"/>
  <c r="Y41" i="40"/>
  <c r="AB41" i="40" s="1"/>
  <c r="U41" i="40"/>
  <c r="V41" i="40"/>
  <c r="T41" i="40"/>
  <c r="W41" i="40" s="1"/>
  <c r="P41" i="40"/>
  <c r="Q41" i="40"/>
  <c r="O41" i="40"/>
  <c r="R41" i="40" s="1"/>
  <c r="K41" i="40"/>
  <c r="J41" i="40"/>
  <c r="F41" i="40"/>
  <c r="G41" i="40" s="1"/>
  <c r="E41" i="40"/>
  <c r="H41" i="40" s="1"/>
  <c r="IQ40" i="40"/>
  <c r="IR40" i="40" s="1"/>
  <c r="IP40" i="40"/>
  <c r="IS40" i="40"/>
  <c r="IL40" i="40"/>
  <c r="IM40" i="40" s="1"/>
  <c r="IK40" i="40"/>
  <c r="IN40" i="40"/>
  <c r="IG40" i="40"/>
  <c r="IH40" i="40" s="1"/>
  <c r="IF40" i="40"/>
  <c r="II40" i="40"/>
  <c r="IB40" i="40"/>
  <c r="IC40" i="40" s="1"/>
  <c r="IA40" i="40"/>
  <c r="ID40" i="40" s="1"/>
  <c r="HW40" i="40"/>
  <c r="HX40" i="40" s="1"/>
  <c r="HV40" i="40"/>
  <c r="HY40" i="40" s="1"/>
  <c r="HR40" i="40"/>
  <c r="HS40" i="40" s="1"/>
  <c r="HQ40" i="40"/>
  <c r="HT40" i="40"/>
  <c r="HM40" i="40"/>
  <c r="HN40" i="40" s="1"/>
  <c r="HL40" i="40"/>
  <c r="HO40" i="40"/>
  <c r="HH40" i="40"/>
  <c r="HI40" i="40" s="1"/>
  <c r="HG40" i="40"/>
  <c r="HJ40" i="40" s="1"/>
  <c r="HC40" i="40"/>
  <c r="HD40" i="40" s="1"/>
  <c r="HB40" i="40"/>
  <c r="HE40" i="40"/>
  <c r="GX40" i="40"/>
  <c r="GY40" i="40" s="1"/>
  <c r="GW40" i="40"/>
  <c r="GZ40" i="40"/>
  <c r="GS40" i="40"/>
  <c r="GT40" i="40" s="1"/>
  <c r="GR40" i="40"/>
  <c r="GU40" i="40"/>
  <c r="GN40" i="40"/>
  <c r="GO40" i="40" s="1"/>
  <c r="GM40" i="40"/>
  <c r="GP40" i="40" s="1"/>
  <c r="GI40" i="40"/>
  <c r="GJ40" i="40" s="1"/>
  <c r="GH40" i="40"/>
  <c r="GK40" i="40"/>
  <c r="GD40" i="40"/>
  <c r="GE40" i="40" s="1"/>
  <c r="GC40" i="40"/>
  <c r="GF40" i="40"/>
  <c r="FY40" i="40"/>
  <c r="FZ40" i="40" s="1"/>
  <c r="FX40" i="40"/>
  <c r="GA40" i="40"/>
  <c r="FT40" i="40"/>
  <c r="FU40" i="40" s="1"/>
  <c r="FS40" i="40"/>
  <c r="FV40" i="40" s="1"/>
  <c r="FO40" i="40"/>
  <c r="FP40" i="40" s="1"/>
  <c r="FN40" i="40"/>
  <c r="FQ40" i="40"/>
  <c r="FJ40" i="40"/>
  <c r="FK40" i="40" s="1"/>
  <c r="FI40" i="40"/>
  <c r="FL40" i="40"/>
  <c r="FE40" i="40"/>
  <c r="FF40" i="40" s="1"/>
  <c r="FD40" i="40"/>
  <c r="FG40" i="40"/>
  <c r="EZ40" i="40"/>
  <c r="FA40" i="40" s="1"/>
  <c r="EY40" i="40"/>
  <c r="FB40" i="40" s="1"/>
  <c r="EU40" i="40"/>
  <c r="EV40" i="40" s="1"/>
  <c r="ET40" i="40"/>
  <c r="EW40" i="40" s="1"/>
  <c r="EP40" i="40"/>
  <c r="EQ40" i="40" s="1"/>
  <c r="EO40" i="40"/>
  <c r="ER40" i="40"/>
  <c r="EK40" i="40"/>
  <c r="EL40" i="40" s="1"/>
  <c r="EJ40" i="40"/>
  <c r="EM40" i="40"/>
  <c r="EF40" i="40"/>
  <c r="EG40" i="40" s="1"/>
  <c r="EE40" i="40"/>
  <c r="EH40" i="40" s="1"/>
  <c r="EA40" i="40"/>
  <c r="EB40" i="40" s="1"/>
  <c r="DZ40" i="40"/>
  <c r="EC40" i="40"/>
  <c r="DV40" i="40"/>
  <c r="DW40" i="40" s="1"/>
  <c r="DU40" i="40"/>
  <c r="DX40" i="40"/>
  <c r="DQ40" i="40"/>
  <c r="DR40" i="40" s="1"/>
  <c r="DP40" i="40"/>
  <c r="DS40" i="40"/>
  <c r="DL40" i="40"/>
  <c r="DM40" i="40" s="1"/>
  <c r="DK40" i="40"/>
  <c r="DN40" i="40" s="1"/>
  <c r="DG40" i="40"/>
  <c r="DH40" i="40" s="1"/>
  <c r="DF40" i="40"/>
  <c r="DI40" i="40"/>
  <c r="DB40" i="40"/>
  <c r="DC40" i="40" s="1"/>
  <c r="DA40" i="40"/>
  <c r="DD40" i="40"/>
  <c r="CW40" i="40"/>
  <c r="CX40" i="40" s="1"/>
  <c r="CV40" i="40"/>
  <c r="CY40" i="40"/>
  <c r="CR40" i="40"/>
  <c r="CS40" i="40" s="1"/>
  <c r="CQ40" i="40"/>
  <c r="CT40" i="40" s="1"/>
  <c r="CM40" i="40"/>
  <c r="CN40" i="40" s="1"/>
  <c r="CL40" i="40"/>
  <c r="CO40" i="40"/>
  <c r="CH40" i="40"/>
  <c r="CI40" i="40" s="1"/>
  <c r="CG40" i="40"/>
  <c r="CJ40" i="40"/>
  <c r="CC40" i="40"/>
  <c r="CD40" i="40" s="1"/>
  <c r="CB40" i="40"/>
  <c r="CE40" i="40"/>
  <c r="BX40" i="40"/>
  <c r="BY40" i="40" s="1"/>
  <c r="BW40" i="40"/>
  <c r="BZ40" i="40" s="1"/>
  <c r="BS40" i="40"/>
  <c r="BT40" i="40" s="1"/>
  <c r="BR40" i="40"/>
  <c r="BU40" i="40" s="1"/>
  <c r="BN40" i="40"/>
  <c r="BO40" i="40" s="1"/>
  <c r="BM40" i="40"/>
  <c r="BP40" i="40"/>
  <c r="BI40" i="40"/>
  <c r="BJ40" i="40" s="1"/>
  <c r="BH40" i="40"/>
  <c r="BK40" i="40"/>
  <c r="BD40" i="40"/>
  <c r="BE40" i="40" s="1"/>
  <c r="BC40" i="40"/>
  <c r="BF40" i="40" s="1"/>
  <c r="AY40" i="40"/>
  <c r="AZ40" i="40" s="1"/>
  <c r="AX40" i="40"/>
  <c r="BA40" i="40"/>
  <c r="AT40" i="40"/>
  <c r="AU40" i="40" s="1"/>
  <c r="AS40" i="40"/>
  <c r="AV40" i="40"/>
  <c r="AO40" i="40"/>
  <c r="AP40" i="40" s="1"/>
  <c r="AN40" i="40"/>
  <c r="AQ40" i="40"/>
  <c r="AJ40" i="40"/>
  <c r="AK40" i="40" s="1"/>
  <c r="AI40" i="40"/>
  <c r="AL40" i="40" s="1"/>
  <c r="AE40" i="40"/>
  <c r="AF40" i="40" s="1"/>
  <c r="AD40" i="40"/>
  <c r="AG40" i="40"/>
  <c r="Z40" i="40"/>
  <c r="AA40" i="40" s="1"/>
  <c r="Y40" i="40"/>
  <c r="AB40" i="40"/>
  <c r="U40" i="40"/>
  <c r="V40" i="40" s="1"/>
  <c r="T40" i="40"/>
  <c r="W40" i="40"/>
  <c r="P40" i="40"/>
  <c r="Q40" i="40" s="1"/>
  <c r="O40" i="40"/>
  <c r="R40" i="40" s="1"/>
  <c r="K40" i="40"/>
  <c r="L40" i="40" s="1"/>
  <c r="J40" i="40"/>
  <c r="M40" i="40"/>
  <c r="F40" i="40"/>
  <c r="G40" i="40" s="1"/>
  <c r="E40" i="40"/>
  <c r="H40" i="40"/>
  <c r="IQ39" i="40"/>
  <c r="IR39" i="40" s="1"/>
  <c r="IP39" i="40"/>
  <c r="IS39" i="40" s="1"/>
  <c r="IL39" i="40"/>
  <c r="IM39" i="40" s="1"/>
  <c r="IK39" i="40"/>
  <c r="IN39" i="40" s="1"/>
  <c r="IG39" i="40"/>
  <c r="IH39" i="40" s="1"/>
  <c r="IF39" i="40"/>
  <c r="II39" i="40"/>
  <c r="IB39" i="40"/>
  <c r="IC39" i="40" s="1"/>
  <c r="IA39" i="40"/>
  <c r="ID39" i="40"/>
  <c r="HW39" i="40"/>
  <c r="HX39" i="40" s="1"/>
  <c r="HV39" i="40"/>
  <c r="HY39" i="40" s="1"/>
  <c r="HR39" i="40"/>
  <c r="HS39" i="40" s="1"/>
  <c r="HQ39" i="40"/>
  <c r="HT39" i="40" s="1"/>
  <c r="HM39" i="40"/>
  <c r="HN39" i="40" s="1"/>
  <c r="HL39" i="40"/>
  <c r="HO39" i="40"/>
  <c r="HH39" i="40"/>
  <c r="HI39" i="40" s="1"/>
  <c r="HG39" i="40"/>
  <c r="HJ39" i="40"/>
  <c r="HC39" i="40"/>
  <c r="HD39" i="40" s="1"/>
  <c r="HB39" i="40"/>
  <c r="HE39" i="40" s="1"/>
  <c r="GX39" i="40"/>
  <c r="GY39" i="40" s="1"/>
  <c r="GW39" i="40"/>
  <c r="GZ39" i="40" s="1"/>
  <c r="GS39" i="40"/>
  <c r="GT39" i="40" s="1"/>
  <c r="GR39" i="40"/>
  <c r="GU39" i="40"/>
  <c r="GN39" i="40"/>
  <c r="GO39" i="40" s="1"/>
  <c r="GM39" i="40"/>
  <c r="GP39" i="40"/>
  <c r="GI39" i="40"/>
  <c r="GJ39" i="40" s="1"/>
  <c r="GH39" i="40"/>
  <c r="GK39" i="40" s="1"/>
  <c r="GD39" i="40"/>
  <c r="GE39" i="40" s="1"/>
  <c r="GC39" i="40"/>
  <c r="FY39" i="40"/>
  <c r="FZ39" i="40" s="1"/>
  <c r="FX39" i="40"/>
  <c r="GA39" i="40" s="1"/>
  <c r="FT39" i="40"/>
  <c r="FU39" i="40" s="1"/>
  <c r="FS39" i="40"/>
  <c r="FV39" i="40" s="1"/>
  <c r="FO39" i="40"/>
  <c r="FP39" i="40" s="1"/>
  <c r="FN39" i="40"/>
  <c r="FQ39" i="40" s="1"/>
  <c r="FJ39" i="40"/>
  <c r="FK39" i="40" s="1"/>
  <c r="FI39" i="40"/>
  <c r="FL39" i="40" s="1"/>
  <c r="FE39" i="40"/>
  <c r="FF39" i="40" s="1"/>
  <c r="FD39" i="40"/>
  <c r="EZ39" i="40"/>
  <c r="FA39" i="40" s="1"/>
  <c r="EY39" i="40"/>
  <c r="FB39" i="40" s="1"/>
  <c r="EU39" i="40"/>
  <c r="EV39" i="40" s="1"/>
  <c r="ET39" i="40"/>
  <c r="EW39" i="40"/>
  <c r="EP39" i="40"/>
  <c r="EQ39" i="40" s="1"/>
  <c r="EO39" i="40"/>
  <c r="ER39" i="40" s="1"/>
  <c r="EK39" i="40"/>
  <c r="EL39" i="40" s="1"/>
  <c r="EJ39" i="40"/>
  <c r="EM39" i="40" s="1"/>
  <c r="EF39" i="40"/>
  <c r="EG39" i="40" s="1"/>
  <c r="EE39" i="40"/>
  <c r="EH39" i="40" s="1"/>
  <c r="EA39" i="40"/>
  <c r="EB39" i="40" s="1"/>
  <c r="DZ39" i="40"/>
  <c r="EC39" i="40" s="1"/>
  <c r="DV39" i="40"/>
  <c r="DW39" i="40" s="1"/>
  <c r="DU39" i="40"/>
  <c r="DX39" i="40" s="1"/>
  <c r="DQ39" i="40"/>
  <c r="DR39" i="40" s="1"/>
  <c r="DP39" i="40"/>
  <c r="DL39" i="40"/>
  <c r="DM39" i="40" s="1"/>
  <c r="DK39" i="40"/>
  <c r="DG39" i="40"/>
  <c r="DH39" i="40" s="1"/>
  <c r="DF39" i="40"/>
  <c r="DB39" i="40"/>
  <c r="DC39" i="40"/>
  <c r="DA39" i="40"/>
  <c r="CW39" i="40"/>
  <c r="CX39" i="40"/>
  <c r="CV39" i="40"/>
  <c r="CY39" i="40" s="1"/>
  <c r="CR39" i="40"/>
  <c r="CS39" i="40"/>
  <c r="CQ39" i="40"/>
  <c r="CT39" i="40" s="1"/>
  <c r="CM39" i="40"/>
  <c r="CN39" i="40" s="1"/>
  <c r="CL39" i="40"/>
  <c r="CH39" i="40"/>
  <c r="CI39" i="40"/>
  <c r="CG39" i="40"/>
  <c r="CC39" i="40"/>
  <c r="CD39" i="40"/>
  <c r="CB39" i="40"/>
  <c r="CE39" i="40" s="1"/>
  <c r="BX39" i="40"/>
  <c r="BY39" i="40"/>
  <c r="BW39" i="40"/>
  <c r="BZ39" i="40" s="1"/>
  <c r="BS39" i="40"/>
  <c r="BT39" i="40" s="1"/>
  <c r="BR39" i="40"/>
  <c r="BN39" i="40"/>
  <c r="BO39" i="40"/>
  <c r="BM39" i="40"/>
  <c r="BI39" i="40"/>
  <c r="BJ39" i="40"/>
  <c r="BH39" i="40"/>
  <c r="BK39" i="40" s="1"/>
  <c r="BD39" i="40"/>
  <c r="BE39" i="40"/>
  <c r="BC39" i="40"/>
  <c r="BF39" i="40" s="1"/>
  <c r="AY39" i="40"/>
  <c r="AZ39" i="40" s="1"/>
  <c r="AX39" i="40"/>
  <c r="AT39" i="40"/>
  <c r="AU39" i="40" s="1"/>
  <c r="AS39" i="40"/>
  <c r="AO39" i="40"/>
  <c r="AP39" i="40"/>
  <c r="AN39" i="40"/>
  <c r="AQ39" i="40" s="1"/>
  <c r="AJ39" i="40"/>
  <c r="AK39" i="40"/>
  <c r="AI39" i="40"/>
  <c r="AE39" i="40"/>
  <c r="AF39" i="40" s="1"/>
  <c r="AD39" i="40"/>
  <c r="Z39" i="40"/>
  <c r="AA39" i="40" s="1"/>
  <c r="Y39" i="40"/>
  <c r="AB39" i="40" s="1"/>
  <c r="U39" i="40"/>
  <c r="V39" i="40" s="1"/>
  <c r="T39" i="40"/>
  <c r="P39" i="40"/>
  <c r="Q39" i="40" s="1"/>
  <c r="O39" i="40"/>
  <c r="R39" i="40" s="1"/>
  <c r="K39" i="40"/>
  <c r="J39" i="40"/>
  <c r="F39" i="40"/>
  <c r="G39" i="40" s="1"/>
  <c r="E39" i="40"/>
  <c r="C38" i="40"/>
  <c r="IQ37" i="40"/>
  <c r="IR37" i="40"/>
  <c r="IP37" i="40"/>
  <c r="IS37" i="40" s="1"/>
  <c r="IL37" i="40"/>
  <c r="IM37" i="40" s="1"/>
  <c r="IK37" i="40"/>
  <c r="IN37" i="40" s="1"/>
  <c r="IG37" i="40"/>
  <c r="IH37" i="40"/>
  <c r="IF37" i="40"/>
  <c r="II37" i="40" s="1"/>
  <c r="IB37" i="40"/>
  <c r="IC37" i="40"/>
  <c r="IA37" i="40"/>
  <c r="ID37" i="40" s="1"/>
  <c r="HW37" i="40"/>
  <c r="HX37" i="40"/>
  <c r="HV37" i="40"/>
  <c r="HY37" i="40" s="1"/>
  <c r="HR37" i="40"/>
  <c r="HQ37" i="40"/>
  <c r="HT37" i="40" s="1"/>
  <c r="HM37" i="40"/>
  <c r="HN37" i="40" s="1"/>
  <c r="HL37" i="40"/>
  <c r="HO37" i="40" s="1"/>
  <c r="HH37" i="40"/>
  <c r="HI37" i="40" s="1"/>
  <c r="HG37" i="40"/>
  <c r="HJ37" i="40" s="1"/>
  <c r="HC37" i="40"/>
  <c r="HD37" i="40" s="1"/>
  <c r="HB37" i="40"/>
  <c r="HE37" i="40" s="1"/>
  <c r="GX37" i="40"/>
  <c r="GY37" i="40" s="1"/>
  <c r="GW37" i="40"/>
  <c r="GZ37" i="40" s="1"/>
  <c r="GS37" i="40"/>
  <c r="GT37" i="40" s="1"/>
  <c r="GR37" i="40"/>
  <c r="GU37" i="40" s="1"/>
  <c r="GN37" i="40"/>
  <c r="GO37" i="40" s="1"/>
  <c r="GM37" i="40"/>
  <c r="GP37" i="40" s="1"/>
  <c r="GI37" i="40"/>
  <c r="GJ37" i="40" s="1"/>
  <c r="GH37" i="40"/>
  <c r="GK37" i="40" s="1"/>
  <c r="GD37" i="40"/>
  <c r="GE37" i="40" s="1"/>
  <c r="GC37" i="40"/>
  <c r="GF37" i="40" s="1"/>
  <c r="FY37" i="40"/>
  <c r="FZ37" i="40" s="1"/>
  <c r="FX37" i="40"/>
  <c r="GA37" i="40" s="1"/>
  <c r="FT37" i="40"/>
  <c r="FU37" i="40" s="1"/>
  <c r="FS37" i="40"/>
  <c r="FV37" i="40" s="1"/>
  <c r="FO37" i="40"/>
  <c r="FP37" i="40" s="1"/>
  <c r="FN37" i="40"/>
  <c r="FQ37" i="40" s="1"/>
  <c r="FJ37" i="40"/>
  <c r="FI37" i="40"/>
  <c r="FL37" i="40" s="1"/>
  <c r="FE37" i="40"/>
  <c r="FF37" i="40"/>
  <c r="FD37" i="40"/>
  <c r="FG37" i="40" s="1"/>
  <c r="EZ37" i="40"/>
  <c r="FA37" i="40"/>
  <c r="EY37" i="40"/>
  <c r="FB37" i="40" s="1"/>
  <c r="EU37" i="40"/>
  <c r="EV37" i="40"/>
  <c r="ET37" i="40"/>
  <c r="EW37" i="40" s="1"/>
  <c r="EP37" i="40"/>
  <c r="EQ37" i="40" s="1"/>
  <c r="EO37" i="40"/>
  <c r="ER37" i="40" s="1"/>
  <c r="EK37" i="40"/>
  <c r="EL37" i="40"/>
  <c r="EJ37" i="40"/>
  <c r="EM37" i="40" s="1"/>
  <c r="EF37" i="40"/>
  <c r="EG37" i="40"/>
  <c r="EE37" i="40"/>
  <c r="EA37" i="40"/>
  <c r="EB37" i="40" s="1"/>
  <c r="DZ37" i="40"/>
  <c r="DV37" i="40"/>
  <c r="DW37" i="40" s="1"/>
  <c r="DU37" i="40"/>
  <c r="DQ37" i="40"/>
  <c r="DR37" i="40" s="1"/>
  <c r="DP37" i="40"/>
  <c r="DS37" i="40" s="1"/>
  <c r="DL37" i="40"/>
  <c r="DM37" i="40"/>
  <c r="DK37" i="40"/>
  <c r="DN37" i="40" s="1"/>
  <c r="DG37" i="40"/>
  <c r="DH37" i="40" s="1"/>
  <c r="DF37" i="40"/>
  <c r="DI37" i="40" s="1"/>
  <c r="DB37" i="40"/>
  <c r="DC37" i="40" s="1"/>
  <c r="DA37" i="40"/>
  <c r="DD37" i="40" s="1"/>
  <c r="CW37" i="40"/>
  <c r="CX37" i="40"/>
  <c r="CV37" i="40"/>
  <c r="CY37" i="40" s="1"/>
  <c r="CR37" i="40"/>
  <c r="CS37" i="40" s="1"/>
  <c r="CQ37" i="40"/>
  <c r="CT37" i="40" s="1"/>
  <c r="CM37" i="40"/>
  <c r="CN37" i="40" s="1"/>
  <c r="CL37" i="40"/>
  <c r="CO37" i="40" s="1"/>
  <c r="CH37" i="40"/>
  <c r="CI37" i="40" s="1"/>
  <c r="CG37" i="40"/>
  <c r="CJ37" i="40" s="1"/>
  <c r="CC37" i="40"/>
  <c r="CD37" i="40" s="1"/>
  <c r="CB37" i="40"/>
  <c r="CE37" i="40" s="1"/>
  <c r="BX37" i="40"/>
  <c r="BW37" i="40"/>
  <c r="BS37" i="40"/>
  <c r="BT37" i="40" s="1"/>
  <c r="BR37" i="40"/>
  <c r="BU37" i="40" s="1"/>
  <c r="BN37" i="40"/>
  <c r="BO37" i="40" s="1"/>
  <c r="BM37" i="40"/>
  <c r="BP37" i="40" s="1"/>
  <c r="BI37" i="40"/>
  <c r="BJ37" i="40" s="1"/>
  <c r="BH37" i="40"/>
  <c r="BK37" i="40" s="1"/>
  <c r="BD37" i="40"/>
  <c r="BE37" i="40" s="1"/>
  <c r="BC37" i="40"/>
  <c r="BF37" i="40" s="1"/>
  <c r="AY37" i="40"/>
  <c r="AZ37" i="40" s="1"/>
  <c r="AX37" i="40"/>
  <c r="AT37" i="40"/>
  <c r="AU37" i="40" s="1"/>
  <c r="AS37" i="40"/>
  <c r="AV37" i="40" s="1"/>
  <c r="AO37" i="40"/>
  <c r="AP37" i="40" s="1"/>
  <c r="AN37" i="40"/>
  <c r="AQ37" i="40" s="1"/>
  <c r="AJ37" i="40"/>
  <c r="AI37" i="40"/>
  <c r="AL37" i="40" s="1"/>
  <c r="AE37" i="40"/>
  <c r="AF37" i="40" s="1"/>
  <c r="AD37" i="40"/>
  <c r="AG37" i="40" s="1"/>
  <c r="Z37" i="40"/>
  <c r="AA37" i="40" s="1"/>
  <c r="Y37" i="40"/>
  <c r="AB37" i="40" s="1"/>
  <c r="U37" i="40"/>
  <c r="V37" i="40"/>
  <c r="T37" i="40"/>
  <c r="W37" i="40" s="1"/>
  <c r="P37" i="40"/>
  <c r="Q37" i="40" s="1"/>
  <c r="O37" i="40"/>
  <c r="R37" i="40" s="1"/>
  <c r="K37" i="40"/>
  <c r="J37" i="40"/>
  <c r="F37" i="40"/>
  <c r="G37" i="40" s="1"/>
  <c r="E37" i="40"/>
  <c r="H37" i="40"/>
  <c r="B37" i="40"/>
  <c r="IQ36" i="40"/>
  <c r="IR36" i="40" s="1"/>
  <c r="IP36" i="40"/>
  <c r="IL36" i="40"/>
  <c r="IM36" i="40" s="1"/>
  <c r="IK36" i="40"/>
  <c r="IN36" i="40"/>
  <c r="IG36" i="40"/>
  <c r="IH36" i="40" s="1"/>
  <c r="IF36" i="40"/>
  <c r="IB36" i="40"/>
  <c r="IC36" i="40" s="1"/>
  <c r="IA36" i="40"/>
  <c r="HW36" i="40"/>
  <c r="HX36" i="40" s="1"/>
  <c r="HV36" i="40"/>
  <c r="HY36" i="40"/>
  <c r="HR36" i="40"/>
  <c r="HS36" i="40" s="1"/>
  <c r="HQ36" i="40"/>
  <c r="HT36" i="40" s="1"/>
  <c r="HM36" i="40"/>
  <c r="HL36" i="40"/>
  <c r="HH36" i="40"/>
  <c r="HI36" i="40" s="1"/>
  <c r="HG36" i="40"/>
  <c r="HJ36" i="40" s="1"/>
  <c r="HC36" i="40"/>
  <c r="HB36" i="40"/>
  <c r="HE36" i="40" s="1"/>
  <c r="GX36" i="40"/>
  <c r="GW36" i="40"/>
  <c r="GS36" i="40"/>
  <c r="GR36" i="40"/>
  <c r="GN36" i="40"/>
  <c r="GO36" i="40" s="1"/>
  <c r="GM36" i="40"/>
  <c r="GP36" i="40" s="1"/>
  <c r="GI36" i="40"/>
  <c r="GH36" i="40"/>
  <c r="GD36" i="40"/>
  <c r="GE36" i="40" s="1"/>
  <c r="GC36" i="40"/>
  <c r="GF36" i="40" s="1"/>
  <c r="FY36" i="40"/>
  <c r="FX36" i="40"/>
  <c r="FT36" i="40"/>
  <c r="FS36" i="40"/>
  <c r="FO36" i="40"/>
  <c r="FP36" i="40" s="1"/>
  <c r="FN36" i="40"/>
  <c r="FQ36" i="40" s="1"/>
  <c r="FJ36" i="40"/>
  <c r="FK36" i="40" s="1"/>
  <c r="FI36" i="40"/>
  <c r="FL36" i="40" s="1"/>
  <c r="FE36" i="40"/>
  <c r="FD36" i="40"/>
  <c r="FG36" i="40" s="1"/>
  <c r="EZ36" i="40"/>
  <c r="FA36" i="40" s="1"/>
  <c r="EY36" i="40"/>
  <c r="EU36" i="40"/>
  <c r="EV36" i="40" s="1"/>
  <c r="ET36" i="40"/>
  <c r="EW36" i="40" s="1"/>
  <c r="EP36" i="40"/>
  <c r="EQ36" i="40" s="1"/>
  <c r="EO36" i="40"/>
  <c r="ER36" i="40" s="1"/>
  <c r="EK36" i="40"/>
  <c r="EL36" i="40" s="1"/>
  <c r="EJ36" i="40"/>
  <c r="EM36" i="40" s="1"/>
  <c r="EF36" i="40"/>
  <c r="EG36" i="40" s="1"/>
  <c r="EE36" i="40"/>
  <c r="EH36" i="40" s="1"/>
  <c r="EA36" i="40"/>
  <c r="EB36" i="40" s="1"/>
  <c r="DZ36" i="40"/>
  <c r="EC36" i="40" s="1"/>
  <c r="DV36" i="40"/>
  <c r="DW36" i="40" s="1"/>
  <c r="DU36" i="40"/>
  <c r="DX36" i="40" s="1"/>
  <c r="DQ36" i="40"/>
  <c r="DP36" i="40"/>
  <c r="DL36" i="40"/>
  <c r="DM36" i="40" s="1"/>
  <c r="DK36" i="40"/>
  <c r="DG36" i="40"/>
  <c r="DH36" i="40"/>
  <c r="DF36" i="40"/>
  <c r="DB36" i="40"/>
  <c r="DC36" i="40"/>
  <c r="DA36" i="40"/>
  <c r="DD36" i="40" s="1"/>
  <c r="CW36" i="40"/>
  <c r="CV36" i="40"/>
  <c r="CR36" i="40"/>
  <c r="CS36" i="40" s="1"/>
  <c r="CQ36" i="40"/>
  <c r="CT36" i="40" s="1"/>
  <c r="CM36" i="40"/>
  <c r="CL36" i="40"/>
  <c r="CH36" i="40"/>
  <c r="CI36" i="40" s="1"/>
  <c r="CG36" i="40"/>
  <c r="CC36" i="40"/>
  <c r="CD36" i="40" s="1"/>
  <c r="CB36" i="40"/>
  <c r="CE36" i="40" s="1"/>
  <c r="BX36" i="40"/>
  <c r="BY36" i="40"/>
  <c r="BW36" i="40"/>
  <c r="BS36" i="40"/>
  <c r="BR36" i="40"/>
  <c r="BU36" i="40"/>
  <c r="BN36" i="40"/>
  <c r="BO36" i="40" s="1"/>
  <c r="BM36" i="40"/>
  <c r="BP36" i="40"/>
  <c r="BI36" i="40"/>
  <c r="BH36" i="40"/>
  <c r="BD36" i="40"/>
  <c r="BE36" i="40" s="1"/>
  <c r="BC36" i="40"/>
  <c r="BF36" i="40" s="1"/>
  <c r="AY36" i="40"/>
  <c r="AX36" i="40"/>
  <c r="AT36" i="40"/>
  <c r="AU36" i="40" s="1"/>
  <c r="AS36" i="40"/>
  <c r="AV36" i="40" s="1"/>
  <c r="AO36" i="40"/>
  <c r="AN36" i="40"/>
  <c r="AJ36" i="40"/>
  <c r="AK36" i="40" s="1"/>
  <c r="AI36" i="40"/>
  <c r="AL36" i="40" s="1"/>
  <c r="AE36" i="40"/>
  <c r="AF36" i="40" s="1"/>
  <c r="AD36" i="40"/>
  <c r="Z36" i="40"/>
  <c r="AA36" i="40" s="1"/>
  <c r="Y36" i="40"/>
  <c r="AB36" i="40" s="1"/>
  <c r="U36" i="40"/>
  <c r="V36" i="40" s="1"/>
  <c r="T36" i="40"/>
  <c r="P36" i="40"/>
  <c r="Q36" i="40" s="1"/>
  <c r="O36" i="40"/>
  <c r="K36" i="40"/>
  <c r="J36" i="40"/>
  <c r="F36" i="40"/>
  <c r="G36" i="40" s="1"/>
  <c r="E36" i="40"/>
  <c r="H36" i="40" s="1"/>
  <c r="IQ35" i="40"/>
  <c r="IR35" i="40" s="1"/>
  <c r="IP35" i="40"/>
  <c r="IS35" i="40"/>
  <c r="IL35" i="40"/>
  <c r="IM35" i="40" s="1"/>
  <c r="IK35" i="40"/>
  <c r="IN35" i="40" s="1"/>
  <c r="IG35" i="40"/>
  <c r="IH35" i="40" s="1"/>
  <c r="IF35" i="40"/>
  <c r="II35" i="40" s="1"/>
  <c r="IB35" i="40"/>
  <c r="IC35" i="40" s="1"/>
  <c r="IA35" i="40"/>
  <c r="ID35" i="40" s="1"/>
  <c r="HW35" i="40"/>
  <c r="HX35" i="40" s="1"/>
  <c r="HV35" i="40"/>
  <c r="HY35" i="40"/>
  <c r="HR35" i="40"/>
  <c r="HS35" i="40" s="1"/>
  <c r="HQ35" i="40"/>
  <c r="HT35" i="40" s="1"/>
  <c r="HM35" i="40"/>
  <c r="HN35" i="40" s="1"/>
  <c r="HL35" i="40"/>
  <c r="HO35" i="40" s="1"/>
  <c r="HH35" i="40"/>
  <c r="HI35" i="40" s="1"/>
  <c r="HG35" i="40"/>
  <c r="HJ35" i="40" s="1"/>
  <c r="HC35" i="40"/>
  <c r="HD35" i="40" s="1"/>
  <c r="HB35" i="40"/>
  <c r="HE35" i="40"/>
  <c r="GX35" i="40"/>
  <c r="GY35" i="40" s="1"/>
  <c r="GW35" i="40"/>
  <c r="GZ35" i="40" s="1"/>
  <c r="GS35" i="40"/>
  <c r="GT35" i="40" s="1"/>
  <c r="GR35" i="40"/>
  <c r="GU35" i="40" s="1"/>
  <c r="GN35" i="40"/>
  <c r="GO35" i="40" s="1"/>
  <c r="GM35" i="40"/>
  <c r="GP35" i="40"/>
  <c r="GI35" i="40"/>
  <c r="GJ35" i="40" s="1"/>
  <c r="GH35" i="40"/>
  <c r="GK35" i="40" s="1"/>
  <c r="GD35" i="40"/>
  <c r="GE35" i="40" s="1"/>
  <c r="GC35" i="40"/>
  <c r="GF35" i="40" s="1"/>
  <c r="FY35" i="40"/>
  <c r="FZ35" i="40" s="1"/>
  <c r="FX35" i="40"/>
  <c r="GA35" i="40"/>
  <c r="FT35" i="40"/>
  <c r="FU35" i="40" s="1"/>
  <c r="FS35" i="40"/>
  <c r="FV35" i="40" s="1"/>
  <c r="FO35" i="40"/>
  <c r="FP35" i="40" s="1"/>
  <c r="FN35" i="40"/>
  <c r="FQ35" i="40"/>
  <c r="FJ35" i="40"/>
  <c r="FK35" i="40" s="1"/>
  <c r="FI35" i="40"/>
  <c r="FL35" i="40" s="1"/>
  <c r="FE35" i="40"/>
  <c r="FF35" i="40" s="1"/>
  <c r="FD35" i="40"/>
  <c r="FG35" i="40" s="1"/>
  <c r="EZ35" i="40"/>
  <c r="FA35" i="40" s="1"/>
  <c r="EY35" i="40"/>
  <c r="FB35" i="40"/>
  <c r="EU35" i="40"/>
  <c r="EV35" i="40" s="1"/>
  <c r="ET35" i="40"/>
  <c r="EW35" i="40" s="1"/>
  <c r="EP35" i="40"/>
  <c r="EQ35" i="40" s="1"/>
  <c r="EO35" i="40"/>
  <c r="ER35" i="40" s="1"/>
  <c r="EK35" i="40"/>
  <c r="EL35" i="40" s="1"/>
  <c r="EJ35" i="40"/>
  <c r="EM35" i="40"/>
  <c r="EF35" i="40"/>
  <c r="EG35" i="40" s="1"/>
  <c r="EE35" i="40"/>
  <c r="EH35" i="40" s="1"/>
  <c r="EA35" i="40"/>
  <c r="EB35" i="40" s="1"/>
  <c r="DZ35" i="40"/>
  <c r="EC35" i="40" s="1"/>
  <c r="DV35" i="40"/>
  <c r="DW35" i="40" s="1"/>
  <c r="DU35" i="40"/>
  <c r="DX35" i="40" s="1"/>
  <c r="DQ35" i="40"/>
  <c r="DR35" i="40" s="1"/>
  <c r="DP35" i="40"/>
  <c r="DS35" i="40" s="1"/>
  <c r="DL35" i="40"/>
  <c r="DM35" i="40" s="1"/>
  <c r="DK35" i="40"/>
  <c r="DN35" i="40" s="1"/>
  <c r="DG35" i="40"/>
  <c r="DH35" i="40" s="1"/>
  <c r="DF35" i="40"/>
  <c r="DI35" i="40" s="1"/>
  <c r="DB35" i="40"/>
  <c r="DC35" i="40" s="1"/>
  <c r="DA35" i="40"/>
  <c r="DD35" i="40" s="1"/>
  <c r="CW35" i="40"/>
  <c r="CV35" i="40"/>
  <c r="CR35" i="40"/>
  <c r="CS35" i="40" s="1"/>
  <c r="CQ35" i="40"/>
  <c r="CT35" i="40" s="1"/>
  <c r="CM35" i="40"/>
  <c r="CN35" i="40" s="1"/>
  <c r="CL35" i="40"/>
  <c r="CO35" i="40" s="1"/>
  <c r="CH35" i="40"/>
  <c r="CI35" i="40" s="1"/>
  <c r="CG35" i="40"/>
  <c r="CJ35" i="40" s="1"/>
  <c r="CC35" i="40"/>
  <c r="CD35" i="40" s="1"/>
  <c r="CB35" i="40"/>
  <c r="CE35" i="40" s="1"/>
  <c r="BX35" i="40"/>
  <c r="BY35" i="40" s="1"/>
  <c r="BW35" i="40"/>
  <c r="BZ35" i="40" s="1"/>
  <c r="BS35" i="40"/>
  <c r="BT35" i="40" s="1"/>
  <c r="BR35" i="40"/>
  <c r="BU35" i="40"/>
  <c r="BN35" i="40"/>
  <c r="BO35" i="40" s="1"/>
  <c r="BM35" i="40"/>
  <c r="BP35" i="40" s="1"/>
  <c r="BI35" i="40"/>
  <c r="BJ35" i="40" s="1"/>
  <c r="BH35" i="40"/>
  <c r="BK35" i="40" s="1"/>
  <c r="BD35" i="40"/>
  <c r="BE35" i="40" s="1"/>
  <c r="BC35" i="40"/>
  <c r="BF35" i="40" s="1"/>
  <c r="AY35" i="40"/>
  <c r="AZ35" i="40" s="1"/>
  <c r="AX35" i="40"/>
  <c r="BA35" i="40"/>
  <c r="AT35" i="40"/>
  <c r="AU35" i="40" s="1"/>
  <c r="AS35" i="40"/>
  <c r="AV35" i="40" s="1"/>
  <c r="AO35" i="40"/>
  <c r="AP35" i="40" s="1"/>
  <c r="AN35" i="40"/>
  <c r="AQ35" i="40" s="1"/>
  <c r="AJ35" i="40"/>
  <c r="AK35" i="40" s="1"/>
  <c r="AI35" i="40"/>
  <c r="AL35" i="40"/>
  <c r="AE35" i="40"/>
  <c r="AF35" i="40" s="1"/>
  <c r="AD35" i="40"/>
  <c r="AG35" i="40" s="1"/>
  <c r="Z35" i="40"/>
  <c r="AA35" i="40" s="1"/>
  <c r="Y35" i="40"/>
  <c r="AB35" i="40" s="1"/>
  <c r="U35" i="40"/>
  <c r="V35" i="40" s="1"/>
  <c r="T35" i="40"/>
  <c r="W35" i="40"/>
  <c r="P35" i="40"/>
  <c r="Q35" i="40" s="1"/>
  <c r="O35" i="40"/>
  <c r="R35" i="40" s="1"/>
  <c r="K35" i="40"/>
  <c r="J35" i="40"/>
  <c r="F35" i="40"/>
  <c r="G35" i="40" s="1"/>
  <c r="E35" i="40"/>
  <c r="H35" i="40" s="1"/>
  <c r="IQ34" i="40"/>
  <c r="IR34" i="40"/>
  <c r="IP34" i="40"/>
  <c r="IS34" i="40" s="1"/>
  <c r="IL34" i="40"/>
  <c r="IM34" i="40" s="1"/>
  <c r="IK34" i="40"/>
  <c r="IN34" i="40" s="1"/>
  <c r="IG34" i="40"/>
  <c r="IH34" i="40" s="1"/>
  <c r="IF34" i="40"/>
  <c r="II34" i="40" s="1"/>
  <c r="IB34" i="40"/>
  <c r="IC34" i="40" s="1"/>
  <c r="IA34" i="40"/>
  <c r="ID34" i="40" s="1"/>
  <c r="HW34" i="40"/>
  <c r="HX34" i="40"/>
  <c r="HV34" i="40"/>
  <c r="HY34" i="40" s="1"/>
  <c r="HR34" i="40"/>
  <c r="HS34" i="40" s="1"/>
  <c r="HQ34" i="40"/>
  <c r="HT34" i="40" s="1"/>
  <c r="HM34" i="40"/>
  <c r="HN34" i="40" s="1"/>
  <c r="HL34" i="40"/>
  <c r="HO34" i="40" s="1"/>
  <c r="HH34" i="40"/>
  <c r="HI34" i="40" s="1"/>
  <c r="HG34" i="40"/>
  <c r="HJ34" i="40" s="1"/>
  <c r="HC34" i="40"/>
  <c r="HD34" i="40"/>
  <c r="HB34" i="40"/>
  <c r="HE34" i="40" s="1"/>
  <c r="GX34" i="40"/>
  <c r="GY34" i="40" s="1"/>
  <c r="GW34" i="40"/>
  <c r="GZ34" i="40" s="1"/>
  <c r="GS34" i="40"/>
  <c r="GT34" i="40" s="1"/>
  <c r="GR34" i="40"/>
  <c r="GU34" i="40" s="1"/>
  <c r="GN34" i="40"/>
  <c r="GO34" i="40" s="1"/>
  <c r="GM34" i="40"/>
  <c r="GP34" i="40" s="1"/>
  <c r="GI34" i="40"/>
  <c r="GJ34" i="40"/>
  <c r="GH34" i="40"/>
  <c r="GK34" i="40" s="1"/>
  <c r="GD34" i="40"/>
  <c r="GE34" i="40" s="1"/>
  <c r="GC34" i="40"/>
  <c r="GF34" i="40" s="1"/>
  <c r="FY34" i="40"/>
  <c r="FZ34" i="40" s="1"/>
  <c r="FX34" i="40"/>
  <c r="GA34" i="40" s="1"/>
  <c r="FT34" i="40"/>
  <c r="FU34" i="40" s="1"/>
  <c r="FS34" i="40"/>
  <c r="FV34" i="40" s="1"/>
  <c r="FO34" i="40"/>
  <c r="FP34" i="40"/>
  <c r="FN34" i="40"/>
  <c r="FQ34" i="40" s="1"/>
  <c r="FJ34" i="40"/>
  <c r="FK34" i="40" s="1"/>
  <c r="FI34" i="40"/>
  <c r="FL34" i="40" s="1"/>
  <c r="FE34" i="40"/>
  <c r="FF34" i="40" s="1"/>
  <c r="FD34" i="40"/>
  <c r="FG34" i="40" s="1"/>
  <c r="EZ34" i="40"/>
  <c r="FA34" i="40" s="1"/>
  <c r="EY34" i="40"/>
  <c r="FB34" i="40" s="1"/>
  <c r="EU34" i="40"/>
  <c r="EV34" i="40"/>
  <c r="ET34" i="40"/>
  <c r="EW34" i="40" s="1"/>
  <c r="EP34" i="40"/>
  <c r="EQ34" i="40" s="1"/>
  <c r="EO34" i="40"/>
  <c r="ER34" i="40" s="1"/>
  <c r="EK34" i="40"/>
  <c r="EL34" i="40" s="1"/>
  <c r="EJ34" i="40"/>
  <c r="EM34" i="40" s="1"/>
  <c r="EF34" i="40"/>
  <c r="EG34" i="40"/>
  <c r="EE34" i="40"/>
  <c r="EH34" i="40" s="1"/>
  <c r="EA34" i="40"/>
  <c r="EB34" i="40" s="1"/>
  <c r="DZ34" i="40"/>
  <c r="EC34" i="40" s="1"/>
  <c r="DV34" i="40"/>
  <c r="DW34" i="40" s="1"/>
  <c r="DU34" i="40"/>
  <c r="DX34" i="40" s="1"/>
  <c r="DQ34" i="40"/>
  <c r="DR34" i="40"/>
  <c r="DP34" i="40"/>
  <c r="DS34" i="40" s="1"/>
  <c r="DL34" i="40"/>
  <c r="DM34" i="40" s="1"/>
  <c r="DK34" i="40"/>
  <c r="DN34" i="40" s="1"/>
  <c r="DG34" i="40"/>
  <c r="DH34" i="40"/>
  <c r="DF34" i="40"/>
  <c r="DB34" i="40"/>
  <c r="DC34" i="40" s="1"/>
  <c r="DA34" i="40"/>
  <c r="DD34" i="40" s="1"/>
  <c r="CW34" i="40"/>
  <c r="CX34" i="40" s="1"/>
  <c r="CV34" i="40"/>
  <c r="CY34" i="40" s="1"/>
  <c r="CR34" i="40"/>
  <c r="CS34" i="40" s="1"/>
  <c r="CQ34" i="40"/>
  <c r="CT34" i="40" s="1"/>
  <c r="CM34" i="40"/>
  <c r="CN34" i="40"/>
  <c r="CL34" i="40"/>
  <c r="CO34" i="40" s="1"/>
  <c r="CH34" i="40"/>
  <c r="CI34" i="40" s="1"/>
  <c r="CG34" i="40"/>
  <c r="CJ34" i="40" s="1"/>
  <c r="CC34" i="40"/>
  <c r="CD34" i="40" s="1"/>
  <c r="CB34" i="40"/>
  <c r="CE34" i="40" s="1"/>
  <c r="BX34" i="40"/>
  <c r="BY34" i="40" s="1"/>
  <c r="BW34" i="40"/>
  <c r="BZ34" i="40" s="1"/>
  <c r="BS34" i="40"/>
  <c r="BT34" i="40"/>
  <c r="BR34" i="40"/>
  <c r="BU34" i="40" s="1"/>
  <c r="BN34" i="40"/>
  <c r="BO34" i="40" s="1"/>
  <c r="BM34" i="40"/>
  <c r="BP34" i="40" s="1"/>
  <c r="BI34" i="40"/>
  <c r="BJ34" i="40" s="1"/>
  <c r="BH34" i="40"/>
  <c r="BK34" i="40" s="1"/>
  <c r="BD34" i="40"/>
  <c r="BE34" i="40" s="1"/>
  <c r="BC34" i="40"/>
  <c r="BF34" i="40" s="1"/>
  <c r="AY34" i="40"/>
  <c r="AZ34" i="40"/>
  <c r="AX34" i="40"/>
  <c r="BA34" i="40" s="1"/>
  <c r="AT34" i="40"/>
  <c r="AU34" i="40" s="1"/>
  <c r="AS34" i="40"/>
  <c r="AV34" i="40" s="1"/>
  <c r="AO34" i="40"/>
  <c r="AP34" i="40" s="1"/>
  <c r="AN34" i="40"/>
  <c r="AQ34" i="40" s="1"/>
  <c r="AJ34" i="40"/>
  <c r="AK34" i="40" s="1"/>
  <c r="AI34" i="40"/>
  <c r="AL34" i="40" s="1"/>
  <c r="AE34" i="40"/>
  <c r="AF34" i="40"/>
  <c r="AD34" i="40"/>
  <c r="AG34" i="40" s="1"/>
  <c r="Z34" i="40"/>
  <c r="AA34" i="40" s="1"/>
  <c r="Y34" i="40"/>
  <c r="AB34" i="40" s="1"/>
  <c r="U34" i="40"/>
  <c r="V34" i="40" s="1"/>
  <c r="T34" i="40"/>
  <c r="W34" i="40" s="1"/>
  <c r="P34" i="40"/>
  <c r="Q34" i="40" s="1"/>
  <c r="O34" i="40"/>
  <c r="R34" i="40" s="1"/>
  <c r="K34" i="40"/>
  <c r="L34" i="40"/>
  <c r="J34" i="40"/>
  <c r="F34" i="40"/>
  <c r="G34" i="40" s="1"/>
  <c r="E34" i="40"/>
  <c r="H34" i="40"/>
  <c r="C34" i="40"/>
  <c r="IQ33" i="40"/>
  <c r="IR33" i="40" s="1"/>
  <c r="IP33" i="40"/>
  <c r="IS33" i="40" s="1"/>
  <c r="IL33" i="40"/>
  <c r="IM33" i="40" s="1"/>
  <c r="IK33" i="40"/>
  <c r="IN33" i="40" s="1"/>
  <c r="IG33" i="40"/>
  <c r="IH33" i="40" s="1"/>
  <c r="IF33" i="40"/>
  <c r="II33" i="40" s="1"/>
  <c r="IB33" i="40"/>
  <c r="IC33" i="40"/>
  <c r="IA33" i="40"/>
  <c r="ID33" i="40" s="1"/>
  <c r="HW33" i="40"/>
  <c r="HX33" i="40" s="1"/>
  <c r="HV33" i="40"/>
  <c r="HY33" i="40" s="1"/>
  <c r="HR33" i="40"/>
  <c r="HS33" i="40" s="1"/>
  <c r="HQ33" i="40"/>
  <c r="HT33" i="40" s="1"/>
  <c r="HM33" i="40"/>
  <c r="HN33" i="40"/>
  <c r="HL33" i="40"/>
  <c r="HO33" i="40" s="1"/>
  <c r="HH33" i="40"/>
  <c r="HI33" i="40" s="1"/>
  <c r="HG33" i="40"/>
  <c r="HJ33" i="40" s="1"/>
  <c r="HC33" i="40"/>
  <c r="HD33" i="40" s="1"/>
  <c r="HB33" i="40"/>
  <c r="HE33" i="40" s="1"/>
  <c r="GX33" i="40"/>
  <c r="GY33" i="40"/>
  <c r="GW33" i="40"/>
  <c r="GZ33" i="40" s="1"/>
  <c r="GS33" i="40"/>
  <c r="GT33" i="40" s="1"/>
  <c r="GR33" i="40"/>
  <c r="GU33" i="40" s="1"/>
  <c r="GN33" i="40"/>
  <c r="GO33" i="40"/>
  <c r="GM33" i="40"/>
  <c r="GP33" i="40" s="1"/>
  <c r="GI33" i="40"/>
  <c r="GJ33" i="40" s="1"/>
  <c r="GH33" i="40"/>
  <c r="GK33" i="40" s="1"/>
  <c r="GD33" i="40"/>
  <c r="GE33" i="40" s="1"/>
  <c r="GC33" i="40"/>
  <c r="GF33" i="40" s="1"/>
  <c r="FY33" i="40"/>
  <c r="FZ33" i="40" s="1"/>
  <c r="FX33" i="40"/>
  <c r="GA33" i="40" s="1"/>
  <c r="FT33" i="40"/>
  <c r="FU33" i="40"/>
  <c r="FS33" i="40"/>
  <c r="FV33" i="40" s="1"/>
  <c r="FO33" i="40"/>
  <c r="FP33" i="40" s="1"/>
  <c r="FN33" i="40"/>
  <c r="FQ33" i="40" s="1"/>
  <c r="FJ33" i="40"/>
  <c r="FK33" i="40" s="1"/>
  <c r="FI33" i="40"/>
  <c r="FL33" i="40" s="1"/>
  <c r="FE33" i="40"/>
  <c r="FF33" i="40" s="1"/>
  <c r="FD33" i="40"/>
  <c r="FG33" i="40" s="1"/>
  <c r="EZ33" i="40"/>
  <c r="FA33" i="40"/>
  <c r="EY33" i="40"/>
  <c r="FB33" i="40" s="1"/>
  <c r="EU33" i="40"/>
  <c r="EV33" i="40" s="1"/>
  <c r="ET33" i="40"/>
  <c r="EW33" i="40" s="1"/>
  <c r="EP33" i="40"/>
  <c r="EQ33" i="40" s="1"/>
  <c r="EO33" i="40"/>
  <c r="ER33" i="40" s="1"/>
  <c r="EK33" i="40"/>
  <c r="EL33" i="40" s="1"/>
  <c r="EJ33" i="40"/>
  <c r="EM33" i="40" s="1"/>
  <c r="EF33" i="40"/>
  <c r="EG33" i="40"/>
  <c r="EE33" i="40"/>
  <c r="EH33" i="40" s="1"/>
  <c r="EA33" i="40"/>
  <c r="EB33" i="40" s="1"/>
  <c r="DZ33" i="40"/>
  <c r="EC33" i="40" s="1"/>
  <c r="DV33" i="40"/>
  <c r="DW33" i="40" s="1"/>
  <c r="DU33" i="40"/>
  <c r="DX33" i="40" s="1"/>
  <c r="DQ33" i="40"/>
  <c r="DR33" i="40" s="1"/>
  <c r="DP33" i="40"/>
  <c r="DS33" i="40" s="1"/>
  <c r="DL33" i="40"/>
  <c r="DM33" i="40"/>
  <c r="DK33" i="40"/>
  <c r="DN33" i="40" s="1"/>
  <c r="DG33" i="40"/>
  <c r="DH33" i="40" s="1"/>
  <c r="DF33" i="40"/>
  <c r="DI33" i="40" s="1"/>
  <c r="DB33" i="40"/>
  <c r="DC33" i="40" s="1"/>
  <c r="DA33" i="40"/>
  <c r="DD33" i="40" s="1"/>
  <c r="CW33" i="40"/>
  <c r="CX33" i="40" s="1"/>
  <c r="CV33" i="40"/>
  <c r="CY33" i="40" s="1"/>
  <c r="CR33" i="40"/>
  <c r="CS33" i="40"/>
  <c r="CQ33" i="40"/>
  <c r="CT33" i="40" s="1"/>
  <c r="CM33" i="40"/>
  <c r="CN33" i="40" s="1"/>
  <c r="CL33" i="40"/>
  <c r="CO33" i="40" s="1"/>
  <c r="CH33" i="40"/>
  <c r="CI33" i="40" s="1"/>
  <c r="CG33" i="40"/>
  <c r="CJ33" i="40" s="1"/>
  <c r="CC33" i="40"/>
  <c r="CD33" i="40" s="1"/>
  <c r="CB33" i="40"/>
  <c r="CE33" i="40" s="1"/>
  <c r="BX33" i="40"/>
  <c r="BY33" i="40"/>
  <c r="BW33" i="40"/>
  <c r="BZ33" i="40" s="1"/>
  <c r="BS33" i="40"/>
  <c r="BT33" i="40"/>
  <c r="BR33" i="40"/>
  <c r="BU33" i="40" s="1"/>
  <c r="BN33" i="40"/>
  <c r="BO33" i="40" s="1"/>
  <c r="BM33" i="40"/>
  <c r="BP33" i="40" s="1"/>
  <c r="BI33" i="40"/>
  <c r="BJ33" i="40"/>
  <c r="BH33" i="40"/>
  <c r="BK33" i="40" s="1"/>
  <c r="BD33" i="40"/>
  <c r="BE33" i="40"/>
  <c r="BC33" i="40"/>
  <c r="BF33" i="40" s="1"/>
  <c r="AY33" i="40"/>
  <c r="AZ33" i="40"/>
  <c r="AX33" i="40"/>
  <c r="BA33" i="40" s="1"/>
  <c r="AT33" i="40"/>
  <c r="AU33" i="40" s="1"/>
  <c r="AS33" i="40"/>
  <c r="AV33" i="40" s="1"/>
  <c r="AO33" i="40"/>
  <c r="AP33" i="40"/>
  <c r="AN33" i="40"/>
  <c r="AQ33" i="40" s="1"/>
  <c r="AJ33" i="40"/>
  <c r="AK33" i="40"/>
  <c r="AI33" i="40"/>
  <c r="AL33" i="40" s="1"/>
  <c r="AE33" i="40"/>
  <c r="AF33" i="40"/>
  <c r="AD33" i="40"/>
  <c r="AG33" i="40" s="1"/>
  <c r="Z33" i="40"/>
  <c r="AA33" i="40" s="1"/>
  <c r="Y33" i="40"/>
  <c r="AB33" i="40" s="1"/>
  <c r="U33" i="40"/>
  <c r="V33" i="40"/>
  <c r="T33" i="40"/>
  <c r="W33" i="40" s="1"/>
  <c r="P33" i="40"/>
  <c r="Q33" i="40"/>
  <c r="O33" i="40"/>
  <c r="R33" i="40" s="1"/>
  <c r="K33" i="40"/>
  <c r="L33" i="40"/>
  <c r="J33" i="40"/>
  <c r="M33" i="40" s="1"/>
  <c r="F33" i="40"/>
  <c r="G33" i="40" s="1"/>
  <c r="E33" i="40"/>
  <c r="H33" i="40" s="1"/>
  <c r="IQ32" i="40"/>
  <c r="IR32" i="40" s="1"/>
  <c r="IP32" i="40"/>
  <c r="IS32" i="40" s="1"/>
  <c r="IL32" i="40"/>
  <c r="IM32" i="40" s="1"/>
  <c r="IK32" i="40"/>
  <c r="IN32" i="40" s="1"/>
  <c r="IG32" i="40"/>
  <c r="IH32" i="40" s="1"/>
  <c r="IF32" i="40"/>
  <c r="II32" i="40" s="1"/>
  <c r="IB32" i="40"/>
  <c r="IC32" i="40" s="1"/>
  <c r="IA32" i="40"/>
  <c r="ID32" i="40" s="1"/>
  <c r="HW32" i="40"/>
  <c r="HX32" i="40" s="1"/>
  <c r="HV32" i="40"/>
  <c r="HY32" i="40" s="1"/>
  <c r="HR32" i="40"/>
  <c r="HS32" i="40" s="1"/>
  <c r="HQ32" i="40"/>
  <c r="HT32" i="40"/>
  <c r="HM32" i="40"/>
  <c r="HN32" i="40" s="1"/>
  <c r="HL32" i="40"/>
  <c r="HO32" i="40" s="1"/>
  <c r="HH32" i="40"/>
  <c r="HI32" i="40" s="1"/>
  <c r="HG32" i="40"/>
  <c r="HJ32" i="40" s="1"/>
  <c r="HC32" i="40"/>
  <c r="HD32" i="40" s="1"/>
  <c r="HB32" i="40"/>
  <c r="HE32" i="40" s="1"/>
  <c r="GX32" i="40"/>
  <c r="GY32" i="40" s="1"/>
  <c r="GW32" i="40"/>
  <c r="GZ32" i="40" s="1"/>
  <c r="GS32" i="40"/>
  <c r="GT32" i="40" s="1"/>
  <c r="GR32" i="40"/>
  <c r="GU32" i="40"/>
  <c r="GN32" i="40"/>
  <c r="GO32" i="40" s="1"/>
  <c r="GM32" i="40"/>
  <c r="GP32" i="40" s="1"/>
  <c r="GI32" i="40"/>
  <c r="GJ32" i="40" s="1"/>
  <c r="GH32" i="40"/>
  <c r="GD32" i="40"/>
  <c r="GE32" i="40" s="1"/>
  <c r="GC32" i="40"/>
  <c r="GF32" i="40" s="1"/>
  <c r="FY32" i="40"/>
  <c r="FZ32" i="40" s="1"/>
  <c r="FX32" i="40"/>
  <c r="GA32" i="40"/>
  <c r="FT32" i="40"/>
  <c r="FU32" i="40" s="1"/>
  <c r="FS32" i="40"/>
  <c r="FV32" i="40" s="1"/>
  <c r="FO32" i="40"/>
  <c r="FP32" i="40" s="1"/>
  <c r="FN32" i="40"/>
  <c r="FQ32" i="40" s="1"/>
  <c r="FJ32" i="40"/>
  <c r="FK32" i="40" s="1"/>
  <c r="FI32" i="40"/>
  <c r="FL32" i="40"/>
  <c r="FE32" i="40"/>
  <c r="FF32" i="40" s="1"/>
  <c r="FD32" i="40"/>
  <c r="FG32" i="40" s="1"/>
  <c r="EZ32" i="40"/>
  <c r="FA32" i="40" s="1"/>
  <c r="EY32" i="40"/>
  <c r="FB32" i="40" s="1"/>
  <c r="EU32" i="40"/>
  <c r="EV32" i="40" s="1"/>
  <c r="ET32" i="40"/>
  <c r="EW32" i="40" s="1"/>
  <c r="EP32" i="40"/>
  <c r="EQ32" i="40" s="1"/>
  <c r="EO32" i="40"/>
  <c r="ER32" i="40"/>
  <c r="EK32" i="40"/>
  <c r="EL32" i="40" s="1"/>
  <c r="EJ32" i="40"/>
  <c r="EM32" i="40" s="1"/>
  <c r="EF32" i="40"/>
  <c r="EG32" i="40" s="1"/>
  <c r="EE32" i="40"/>
  <c r="EH32" i="40" s="1"/>
  <c r="EA32" i="40"/>
  <c r="EB32" i="40" s="1"/>
  <c r="DZ32" i="40"/>
  <c r="EC32" i="40"/>
  <c r="DV32" i="40"/>
  <c r="DW32" i="40" s="1"/>
  <c r="DU32" i="40"/>
  <c r="DX32" i="40" s="1"/>
  <c r="DQ32" i="40"/>
  <c r="DR32" i="40" s="1"/>
  <c r="DP32" i="40"/>
  <c r="DL32" i="40"/>
  <c r="DM32" i="40" s="1"/>
  <c r="DK32" i="40"/>
  <c r="DN32" i="40" s="1"/>
  <c r="DG32" i="40"/>
  <c r="DH32" i="40" s="1"/>
  <c r="DF32" i="40"/>
  <c r="DI32" i="40" s="1"/>
  <c r="DB32" i="40"/>
  <c r="DC32" i="40" s="1"/>
  <c r="DA32" i="40"/>
  <c r="CW32" i="40"/>
  <c r="CX32" i="40" s="1"/>
  <c r="CV32" i="40"/>
  <c r="CY32" i="40" s="1"/>
  <c r="CR32" i="40"/>
  <c r="CS32" i="40" s="1"/>
  <c r="CQ32" i="40"/>
  <c r="CT32" i="40" s="1"/>
  <c r="CM32" i="40"/>
  <c r="CL32" i="40"/>
  <c r="CO32" i="40" s="1"/>
  <c r="CH32" i="40"/>
  <c r="CI32" i="40" s="1"/>
  <c r="CG32" i="40"/>
  <c r="CC32" i="40"/>
  <c r="CD32" i="40" s="1"/>
  <c r="CB32" i="40"/>
  <c r="CE32" i="40" s="1"/>
  <c r="BX32" i="40"/>
  <c r="BY32" i="40" s="1"/>
  <c r="BW32" i="40"/>
  <c r="BZ32" i="40" s="1"/>
  <c r="BS32" i="40"/>
  <c r="BR32" i="40"/>
  <c r="BN32" i="40"/>
  <c r="BO32" i="40" s="1"/>
  <c r="BM32" i="40"/>
  <c r="BP32" i="40" s="1"/>
  <c r="BI32" i="40"/>
  <c r="BJ32" i="40" s="1"/>
  <c r="BH32" i="40"/>
  <c r="BD32" i="40"/>
  <c r="BE32" i="40"/>
  <c r="BC32" i="40"/>
  <c r="BF32" i="40" s="1"/>
  <c r="AY32" i="40"/>
  <c r="AZ32" i="40" s="1"/>
  <c r="AX32" i="40"/>
  <c r="AT32" i="40"/>
  <c r="AU32" i="40" s="1"/>
  <c r="AS32" i="40"/>
  <c r="AV32" i="40" s="1"/>
  <c r="AO32" i="40"/>
  <c r="AP32" i="40" s="1"/>
  <c r="AN32" i="40"/>
  <c r="AJ32" i="40"/>
  <c r="AK32" i="40"/>
  <c r="AI32" i="40"/>
  <c r="AE32" i="40"/>
  <c r="AD32" i="40"/>
  <c r="AG32" i="40"/>
  <c r="Z32" i="40"/>
  <c r="AA32" i="40" s="1"/>
  <c r="Y32" i="40"/>
  <c r="U32" i="40"/>
  <c r="V32" i="40" s="1"/>
  <c r="T32" i="40"/>
  <c r="P32" i="40"/>
  <c r="Q32" i="40" s="1"/>
  <c r="O32" i="40"/>
  <c r="R32" i="40" s="1"/>
  <c r="K32" i="40"/>
  <c r="L32" i="40" s="1"/>
  <c r="J32" i="40"/>
  <c r="F32" i="40"/>
  <c r="G32" i="40" s="1"/>
  <c r="E32" i="40"/>
  <c r="H32" i="40"/>
  <c r="IQ31" i="40"/>
  <c r="IR31" i="40" s="1"/>
  <c r="IP31" i="40"/>
  <c r="IS31" i="40"/>
  <c r="IL31" i="40"/>
  <c r="IM31" i="40" s="1"/>
  <c r="IK31" i="40"/>
  <c r="IN31" i="40" s="1"/>
  <c r="IG31" i="40"/>
  <c r="IH31" i="40" s="1"/>
  <c r="IF31" i="40"/>
  <c r="II31" i="40" s="1"/>
  <c r="IB31" i="40"/>
  <c r="IC31" i="40" s="1"/>
  <c r="IA31" i="40"/>
  <c r="ID31" i="40"/>
  <c r="HW31" i="40"/>
  <c r="HX31" i="40" s="1"/>
  <c r="HV31" i="40"/>
  <c r="HY31" i="40" s="1"/>
  <c r="HR31" i="40"/>
  <c r="HS31" i="40" s="1"/>
  <c r="HQ31" i="40"/>
  <c r="HT31" i="40"/>
  <c r="HM31" i="40"/>
  <c r="HN31" i="40" s="1"/>
  <c r="HL31" i="40"/>
  <c r="HO31" i="40" s="1"/>
  <c r="HH31" i="40"/>
  <c r="HI31" i="40" s="1"/>
  <c r="HG31" i="40"/>
  <c r="HJ31" i="40" s="1"/>
  <c r="HC31" i="40"/>
  <c r="HD31" i="40" s="1"/>
  <c r="HB31" i="40"/>
  <c r="HE31" i="40" s="1"/>
  <c r="GX31" i="40"/>
  <c r="GY31" i="40" s="1"/>
  <c r="GW31" i="40"/>
  <c r="GZ31" i="40"/>
  <c r="GS31" i="40"/>
  <c r="GT31" i="40" s="1"/>
  <c r="GR31" i="40"/>
  <c r="GU31" i="40" s="1"/>
  <c r="GN31" i="40"/>
  <c r="GO31" i="40" s="1"/>
  <c r="GM31" i="40"/>
  <c r="GP31" i="40" s="1"/>
  <c r="GI31" i="40"/>
  <c r="GJ31" i="40" s="1"/>
  <c r="GH31" i="40"/>
  <c r="GK31" i="40"/>
  <c r="GD31" i="40"/>
  <c r="GE31" i="40" s="1"/>
  <c r="GC31" i="40"/>
  <c r="GF31" i="40"/>
  <c r="FY31" i="40"/>
  <c r="FZ31" i="40" s="1"/>
  <c r="FX31" i="40"/>
  <c r="GA31" i="40" s="1"/>
  <c r="FT31" i="40"/>
  <c r="FU31" i="40" s="1"/>
  <c r="FS31" i="40"/>
  <c r="FV31" i="40"/>
  <c r="FO31" i="40"/>
  <c r="FP31" i="40" s="1"/>
  <c r="FN31" i="40"/>
  <c r="FQ31" i="40"/>
  <c r="FJ31" i="40"/>
  <c r="FK31" i="40" s="1"/>
  <c r="FI31" i="40"/>
  <c r="FL31" i="40" s="1"/>
  <c r="FE31" i="40"/>
  <c r="FF31" i="40" s="1"/>
  <c r="FD31" i="40"/>
  <c r="FG31" i="40" s="1"/>
  <c r="EZ31" i="40"/>
  <c r="FA31" i="40" s="1"/>
  <c r="EY31" i="40"/>
  <c r="FB31" i="40"/>
  <c r="EU31" i="40"/>
  <c r="EV31" i="40" s="1"/>
  <c r="ET31" i="40"/>
  <c r="EW31" i="40" s="1"/>
  <c r="EP31" i="40"/>
  <c r="EQ31" i="40" s="1"/>
  <c r="EO31" i="40"/>
  <c r="ER31" i="40"/>
  <c r="EK31" i="40"/>
  <c r="EL31" i="40" s="1"/>
  <c r="EJ31" i="40"/>
  <c r="EM31" i="40" s="1"/>
  <c r="EF31" i="40"/>
  <c r="EG31" i="40" s="1"/>
  <c r="EE31" i="40"/>
  <c r="EH31" i="40" s="1"/>
  <c r="EA31" i="40"/>
  <c r="EB31" i="40" s="1"/>
  <c r="DZ31" i="40"/>
  <c r="EC31" i="40" s="1"/>
  <c r="DV31" i="40"/>
  <c r="DW31" i="40" s="1"/>
  <c r="DU31" i="40"/>
  <c r="DX31" i="40"/>
  <c r="DQ31" i="40"/>
  <c r="DR31" i="40" s="1"/>
  <c r="DP31" i="40"/>
  <c r="DS31" i="40" s="1"/>
  <c r="DL31" i="40"/>
  <c r="DM31" i="40" s="1"/>
  <c r="DK31" i="40"/>
  <c r="DN31" i="40" s="1"/>
  <c r="DG31" i="40"/>
  <c r="DH31" i="40" s="1"/>
  <c r="DF31" i="40"/>
  <c r="DI31" i="40"/>
  <c r="DB31" i="40"/>
  <c r="DC31" i="40" s="1"/>
  <c r="DA31" i="40"/>
  <c r="DD31" i="40"/>
  <c r="CW31" i="40"/>
  <c r="CX31" i="40" s="1"/>
  <c r="CV31" i="40"/>
  <c r="CY31" i="40" s="1"/>
  <c r="CR31" i="40"/>
  <c r="CS31" i="40" s="1"/>
  <c r="CQ31" i="40"/>
  <c r="CT31" i="40"/>
  <c r="CM31" i="40"/>
  <c r="CN31" i="40" s="1"/>
  <c r="CL31" i="40"/>
  <c r="CO31" i="40"/>
  <c r="CH31" i="40"/>
  <c r="CI31" i="40" s="1"/>
  <c r="CG31" i="40"/>
  <c r="CJ31" i="40" s="1"/>
  <c r="CD31" i="40"/>
  <c r="CB31" i="40"/>
  <c r="CE31" i="40" s="1"/>
  <c r="BX31" i="40"/>
  <c r="BY31" i="40" s="1"/>
  <c r="BW31" i="40"/>
  <c r="BZ31" i="40"/>
  <c r="BS31" i="40"/>
  <c r="BT31" i="40" s="1"/>
  <c r="BR31" i="40"/>
  <c r="BU31" i="40" s="1"/>
  <c r="BN31" i="40"/>
  <c r="BO31" i="40" s="1"/>
  <c r="BM31" i="40"/>
  <c r="BP31" i="40"/>
  <c r="BI31" i="40"/>
  <c r="BJ31" i="40" s="1"/>
  <c r="BH31" i="40"/>
  <c r="BK31" i="40" s="1"/>
  <c r="BD31" i="40"/>
  <c r="BE31" i="40" s="1"/>
  <c r="BC31" i="40"/>
  <c r="BF31" i="40" s="1"/>
  <c r="AY31" i="40"/>
  <c r="AZ31" i="40" s="1"/>
  <c r="AX31" i="40"/>
  <c r="BA31" i="40" s="1"/>
  <c r="AT31" i="40"/>
  <c r="AU31" i="40" s="1"/>
  <c r="AS31" i="40"/>
  <c r="AV31" i="40"/>
  <c r="AO31" i="40"/>
  <c r="AP31" i="40" s="1"/>
  <c r="AN31" i="40"/>
  <c r="AQ31" i="40" s="1"/>
  <c r="AJ31" i="40"/>
  <c r="AK31" i="40" s="1"/>
  <c r="AI31" i="40"/>
  <c r="AL31" i="40" s="1"/>
  <c r="AE31" i="40"/>
  <c r="AF31" i="40" s="1"/>
  <c r="AD31" i="40"/>
  <c r="AG31" i="40"/>
  <c r="Z31" i="40"/>
  <c r="AA31" i="40" s="1"/>
  <c r="Y31" i="40"/>
  <c r="AB31" i="40"/>
  <c r="U31" i="40"/>
  <c r="V31" i="40" s="1"/>
  <c r="T31" i="40"/>
  <c r="W31" i="40" s="1"/>
  <c r="P31" i="40"/>
  <c r="Q31" i="40" s="1"/>
  <c r="O31" i="40"/>
  <c r="R31" i="40"/>
  <c r="K31" i="40"/>
  <c r="L31" i="40" s="1"/>
  <c r="J31" i="40"/>
  <c r="M31" i="40"/>
  <c r="F31" i="40"/>
  <c r="G31" i="40" s="1"/>
  <c r="E31" i="40"/>
  <c r="H31" i="40" s="1"/>
  <c r="IQ30" i="40"/>
  <c r="IP30" i="40"/>
  <c r="IL30" i="40"/>
  <c r="IK30" i="40"/>
  <c r="IG30" i="40"/>
  <c r="IF30" i="40"/>
  <c r="IB30" i="40"/>
  <c r="IA30" i="40"/>
  <c r="HW30" i="40"/>
  <c r="HV30" i="40"/>
  <c r="HR30" i="40"/>
  <c r="HQ30" i="40"/>
  <c r="HM30" i="40"/>
  <c r="HL30" i="40"/>
  <c r="HH30" i="40"/>
  <c r="HG30" i="40"/>
  <c r="HC30" i="40"/>
  <c r="HB30" i="40"/>
  <c r="GX30" i="40"/>
  <c r="GZ30" i="40" s="1"/>
  <c r="GW30" i="40"/>
  <c r="GS30" i="40"/>
  <c r="GR30" i="40"/>
  <c r="GN30" i="40"/>
  <c r="GM30" i="40"/>
  <c r="GI30" i="40"/>
  <c r="GH30" i="40"/>
  <c r="GD30" i="40"/>
  <c r="GF30" i="40" s="1"/>
  <c r="GC30" i="40"/>
  <c r="FY30" i="40"/>
  <c r="FX30" i="40"/>
  <c r="FT30" i="40"/>
  <c r="FS30" i="40"/>
  <c r="FO30" i="40"/>
  <c r="FN30" i="40"/>
  <c r="FQ30" i="40" s="1"/>
  <c r="FJ30" i="40"/>
  <c r="FI30" i="40"/>
  <c r="FE30" i="40"/>
  <c r="FD30" i="40"/>
  <c r="EZ30" i="40"/>
  <c r="EY30" i="40"/>
  <c r="EU30" i="40"/>
  <c r="ET30" i="40"/>
  <c r="EP30" i="40"/>
  <c r="EO30" i="40"/>
  <c r="EK30" i="40"/>
  <c r="EJ30" i="40"/>
  <c r="EF30" i="40"/>
  <c r="EE30" i="40"/>
  <c r="EA30" i="40"/>
  <c r="DV30" i="40"/>
  <c r="DQ30" i="40"/>
  <c r="DL30" i="40"/>
  <c r="DN30" i="40" s="1"/>
  <c r="DF30" i="40"/>
  <c r="DB30" i="40"/>
  <c r="CV30" i="40"/>
  <c r="CY30" i="40"/>
  <c r="CR30" i="40"/>
  <c r="CH30" i="40"/>
  <c r="CC30" i="40"/>
  <c r="BS30" i="40"/>
  <c r="BN30" i="40"/>
  <c r="BI30" i="40"/>
  <c r="AY30" i="40"/>
  <c r="AT30" i="40"/>
  <c r="AO30" i="40"/>
  <c r="AJ30" i="40"/>
  <c r="AE30" i="40"/>
  <c r="Z30" i="40"/>
  <c r="U30" i="40"/>
  <c r="P30" i="40"/>
  <c r="K30" i="40"/>
  <c r="B30" i="40"/>
  <c r="IQ29" i="40"/>
  <c r="IP29" i="40"/>
  <c r="IS29" i="40" s="1"/>
  <c r="IL29" i="40"/>
  <c r="IK29" i="40"/>
  <c r="IG29" i="40"/>
  <c r="IF29" i="40"/>
  <c r="IB29" i="40"/>
  <c r="ID29" i="40" s="1"/>
  <c r="IA29" i="40"/>
  <c r="HW29" i="40"/>
  <c r="HV29" i="40"/>
  <c r="HR29" i="40"/>
  <c r="HQ29" i="40"/>
  <c r="HM29" i="40"/>
  <c r="HL29" i="40"/>
  <c r="HH29" i="40"/>
  <c r="HJ29" i="40" s="1"/>
  <c r="HG29" i="40"/>
  <c r="HC29" i="40"/>
  <c r="HB29" i="40"/>
  <c r="GX29" i="40"/>
  <c r="GZ29" i="40" s="1"/>
  <c r="GW29" i="40"/>
  <c r="GS29" i="40"/>
  <c r="GR29" i="40"/>
  <c r="GU29" i="40"/>
  <c r="GN29" i="40"/>
  <c r="GM29" i="40"/>
  <c r="GI29" i="40"/>
  <c r="GH29" i="40"/>
  <c r="GD29" i="40"/>
  <c r="GC29" i="40"/>
  <c r="FY29" i="40"/>
  <c r="FX29" i="40"/>
  <c r="FT29" i="40"/>
  <c r="FS29" i="40"/>
  <c r="FO29" i="40"/>
  <c r="FN29" i="40"/>
  <c r="FJ29" i="40"/>
  <c r="FI29" i="40"/>
  <c r="FE29" i="40"/>
  <c r="FD29" i="40"/>
  <c r="EZ29" i="40"/>
  <c r="EY29" i="40"/>
  <c r="EU29" i="40"/>
  <c r="ET29" i="40"/>
  <c r="EP29" i="40"/>
  <c r="EO29" i="40"/>
  <c r="EK29" i="40"/>
  <c r="EJ29" i="40"/>
  <c r="EM29" i="40" s="1"/>
  <c r="EF29" i="40"/>
  <c r="EE29" i="40"/>
  <c r="EA29" i="40"/>
  <c r="DV29" i="40"/>
  <c r="DQ29" i="40"/>
  <c r="DL29" i="40"/>
  <c r="DF29" i="40"/>
  <c r="CV29" i="40"/>
  <c r="CH29" i="40"/>
  <c r="CC29" i="40"/>
  <c r="BX29" i="40"/>
  <c r="BN29" i="40"/>
  <c r="BI29" i="40"/>
  <c r="BD29" i="40"/>
  <c r="BF29" i="40" s="1"/>
  <c r="AY29" i="40"/>
  <c r="AT29" i="40"/>
  <c r="AO29" i="40"/>
  <c r="AQ29" i="40" s="1"/>
  <c r="AJ29" i="40"/>
  <c r="U29" i="40"/>
  <c r="P29" i="40"/>
  <c r="K29" i="40"/>
  <c r="F29" i="40"/>
  <c r="H29" i="40" s="1"/>
  <c r="B29" i="40"/>
  <c r="IQ28" i="40"/>
  <c r="IP28" i="40"/>
  <c r="IL28" i="40"/>
  <c r="IK28" i="40"/>
  <c r="IG28" i="40"/>
  <c r="IF28" i="40"/>
  <c r="IB28" i="40"/>
  <c r="IA28" i="40"/>
  <c r="HW28" i="40"/>
  <c r="HV28" i="40"/>
  <c r="HR28" i="40"/>
  <c r="HQ28" i="40"/>
  <c r="HM28" i="40"/>
  <c r="HL28" i="40"/>
  <c r="HH28" i="40"/>
  <c r="HG28" i="40"/>
  <c r="HC28" i="40"/>
  <c r="HB28" i="40"/>
  <c r="GX28" i="40"/>
  <c r="GW28" i="40"/>
  <c r="GS28" i="40"/>
  <c r="GR28" i="40"/>
  <c r="GN28" i="40"/>
  <c r="GM28" i="40"/>
  <c r="GI28" i="40"/>
  <c r="GH28" i="40"/>
  <c r="GD28" i="40"/>
  <c r="GC28" i="40"/>
  <c r="FY28" i="40"/>
  <c r="FX28" i="40"/>
  <c r="FT28" i="40"/>
  <c r="FS28" i="40"/>
  <c r="FO28" i="40"/>
  <c r="FN28" i="40"/>
  <c r="FJ28" i="40"/>
  <c r="FI28" i="40"/>
  <c r="FE28" i="40"/>
  <c r="FD28" i="40"/>
  <c r="EZ28" i="40"/>
  <c r="EY28" i="40"/>
  <c r="EU28" i="40"/>
  <c r="ET28" i="40"/>
  <c r="EP28" i="40"/>
  <c r="EO28" i="40"/>
  <c r="EK28" i="40"/>
  <c r="EJ28" i="40"/>
  <c r="EF28" i="40"/>
  <c r="EE28" i="40"/>
  <c r="EA28" i="40"/>
  <c r="DZ28" i="40"/>
  <c r="DV28" i="40"/>
  <c r="DU28" i="40"/>
  <c r="DQ28" i="40"/>
  <c r="DP28" i="40"/>
  <c r="DL28" i="40"/>
  <c r="DK28" i="40"/>
  <c r="DG28" i="40"/>
  <c r="DF28" i="40"/>
  <c r="DB28" i="40"/>
  <c r="DA28" i="40"/>
  <c r="CW28" i="40"/>
  <c r="CV28" i="40"/>
  <c r="CR28" i="40"/>
  <c r="CQ28" i="40"/>
  <c r="CM28" i="40"/>
  <c r="CL28" i="40"/>
  <c r="CH28" i="40"/>
  <c r="CG28" i="40"/>
  <c r="CC28" i="40"/>
  <c r="CB28" i="40"/>
  <c r="BX28" i="40"/>
  <c r="BW28" i="40"/>
  <c r="BS28" i="40"/>
  <c r="BR28" i="40"/>
  <c r="BN28" i="40"/>
  <c r="BM28" i="40"/>
  <c r="BI28" i="40"/>
  <c r="BH28" i="40"/>
  <c r="BD28" i="40"/>
  <c r="BC28" i="40"/>
  <c r="AY28" i="40"/>
  <c r="AX28" i="40"/>
  <c r="AT28" i="40"/>
  <c r="AS28" i="40"/>
  <c r="AO28" i="40"/>
  <c r="AN28" i="40"/>
  <c r="AJ28" i="40"/>
  <c r="AI28" i="40"/>
  <c r="AE28" i="40"/>
  <c r="AD28" i="40"/>
  <c r="Z28" i="40"/>
  <c r="Y28" i="40"/>
  <c r="U28" i="40"/>
  <c r="T28" i="40"/>
  <c r="P28" i="40"/>
  <c r="O28" i="40"/>
  <c r="K28" i="40"/>
  <c r="F28" i="40"/>
  <c r="E28" i="40"/>
  <c r="B28" i="40"/>
  <c r="IQ27" i="40"/>
  <c r="IR27" i="40" s="1"/>
  <c r="IP27" i="40"/>
  <c r="IS27" i="40" s="1"/>
  <c r="IL27" i="40"/>
  <c r="IM27" i="40" s="1"/>
  <c r="IK27" i="40"/>
  <c r="IN27" i="40" s="1"/>
  <c r="IG27" i="40"/>
  <c r="IH27" i="40"/>
  <c r="IF27" i="40"/>
  <c r="II27" i="40" s="1"/>
  <c r="IB27" i="40"/>
  <c r="IC27" i="40" s="1"/>
  <c r="IA27" i="40"/>
  <c r="ID27" i="40" s="1"/>
  <c r="HW27" i="40"/>
  <c r="HX27" i="40" s="1"/>
  <c r="HV27" i="40"/>
  <c r="HY27" i="40" s="1"/>
  <c r="HR27" i="40"/>
  <c r="HS27" i="40" s="1"/>
  <c r="HQ27" i="40"/>
  <c r="HT27" i="40" s="1"/>
  <c r="HM27" i="40"/>
  <c r="HN27" i="40"/>
  <c r="HL27" i="40"/>
  <c r="HO27" i="40" s="1"/>
  <c r="HH27" i="40"/>
  <c r="HI27" i="40" s="1"/>
  <c r="HG27" i="40"/>
  <c r="HJ27" i="40" s="1"/>
  <c r="HC27" i="40"/>
  <c r="HD27" i="40" s="1"/>
  <c r="HB27" i="40"/>
  <c r="HE27" i="40" s="1"/>
  <c r="GX27" i="40"/>
  <c r="GY27" i="40"/>
  <c r="GW27" i="40"/>
  <c r="GZ27" i="40" s="1"/>
  <c r="GS27" i="40"/>
  <c r="GT27" i="40" s="1"/>
  <c r="GR27" i="40"/>
  <c r="GU27" i="40" s="1"/>
  <c r="GN27" i="40"/>
  <c r="GO27" i="40" s="1"/>
  <c r="GM27" i="40"/>
  <c r="GP27" i="40" s="1"/>
  <c r="GI27" i="40"/>
  <c r="GJ27" i="40"/>
  <c r="GH27" i="40"/>
  <c r="GK27" i="40" s="1"/>
  <c r="GD27" i="40"/>
  <c r="GE27" i="40" s="1"/>
  <c r="GC27" i="40"/>
  <c r="GF27" i="40" s="1"/>
  <c r="FY27" i="40"/>
  <c r="FZ27" i="40" s="1"/>
  <c r="FX27" i="40"/>
  <c r="GA27" i="40" s="1"/>
  <c r="FT27" i="40"/>
  <c r="FU27" i="40" s="1"/>
  <c r="FS27" i="40"/>
  <c r="FV27" i="40" s="1"/>
  <c r="FO27" i="40"/>
  <c r="FP27" i="40" s="1"/>
  <c r="FN27" i="40"/>
  <c r="FQ27" i="40" s="1"/>
  <c r="FJ27" i="40"/>
  <c r="FK27" i="40" s="1"/>
  <c r="FI27" i="40"/>
  <c r="FL27" i="40" s="1"/>
  <c r="FE27" i="40"/>
  <c r="FF27" i="40"/>
  <c r="FD27" i="40"/>
  <c r="FG27" i="40" s="1"/>
  <c r="EZ27" i="40"/>
  <c r="FA27" i="40" s="1"/>
  <c r="EY27" i="40"/>
  <c r="FB27" i="40" s="1"/>
  <c r="EU27" i="40"/>
  <c r="EV27" i="40" s="1"/>
  <c r="ET27" i="40"/>
  <c r="EW27" i="40" s="1"/>
  <c r="EP27" i="40"/>
  <c r="EQ27" i="40"/>
  <c r="EO27" i="40"/>
  <c r="ER27" i="40" s="1"/>
  <c r="EK27" i="40"/>
  <c r="EL27" i="40"/>
  <c r="EJ27" i="40"/>
  <c r="EM27" i="40" s="1"/>
  <c r="EF27" i="40"/>
  <c r="EG27" i="40" s="1"/>
  <c r="EE27" i="40"/>
  <c r="EH27" i="40"/>
  <c r="EA27" i="40"/>
  <c r="EB27" i="40" s="1"/>
  <c r="DZ27" i="40"/>
  <c r="EC27" i="40" s="1"/>
  <c r="DV27" i="40"/>
  <c r="DW27" i="40" s="1"/>
  <c r="DU27" i="40"/>
  <c r="DX27" i="40" s="1"/>
  <c r="DQ27" i="40"/>
  <c r="DR27" i="40" s="1"/>
  <c r="DP27" i="40"/>
  <c r="DS27" i="40" s="1"/>
  <c r="DL27" i="40"/>
  <c r="DM27" i="40" s="1"/>
  <c r="DK27" i="40"/>
  <c r="DN27" i="40"/>
  <c r="DG27" i="40"/>
  <c r="DH27" i="40" s="1"/>
  <c r="DF27" i="40"/>
  <c r="DI27" i="40" s="1"/>
  <c r="DB27" i="40"/>
  <c r="DC27" i="40" s="1"/>
  <c r="DA27" i="40"/>
  <c r="DD27" i="40" s="1"/>
  <c r="CW27" i="40"/>
  <c r="CX27" i="40" s="1"/>
  <c r="CV27" i="40"/>
  <c r="CY27" i="40"/>
  <c r="CR27" i="40"/>
  <c r="CS27" i="40" s="1"/>
  <c r="CQ27" i="40"/>
  <c r="CT27" i="40"/>
  <c r="CM27" i="40"/>
  <c r="CN27" i="40" s="1"/>
  <c r="CL27" i="40"/>
  <c r="CO27" i="40" s="1"/>
  <c r="CH27" i="40"/>
  <c r="CI27" i="40" s="1"/>
  <c r="CG27" i="40"/>
  <c r="CJ27" i="40" s="1"/>
  <c r="CC27" i="40"/>
  <c r="CD27" i="40" s="1"/>
  <c r="CB27" i="40"/>
  <c r="CE27" i="40" s="1"/>
  <c r="BX27" i="40"/>
  <c r="BY27" i="40" s="1"/>
  <c r="BW27" i="40"/>
  <c r="BZ27" i="40"/>
  <c r="BS27" i="40"/>
  <c r="BT27" i="40" s="1"/>
  <c r="BR27" i="40"/>
  <c r="BU27" i="40" s="1"/>
  <c r="BN27" i="40"/>
  <c r="BO27" i="40" s="1"/>
  <c r="BM27" i="40"/>
  <c r="BP27" i="40" s="1"/>
  <c r="BI27" i="40"/>
  <c r="BJ27" i="40" s="1"/>
  <c r="BH27" i="40"/>
  <c r="BK27" i="40"/>
  <c r="BD27" i="40"/>
  <c r="BE27" i="40" s="1"/>
  <c r="BC27" i="40"/>
  <c r="BF27" i="40"/>
  <c r="AY27" i="40"/>
  <c r="AZ27" i="40" s="1"/>
  <c r="AX27" i="40"/>
  <c r="BA27" i="40" s="1"/>
  <c r="AT27" i="40"/>
  <c r="AU27" i="40" s="1"/>
  <c r="AS27" i="40"/>
  <c r="AV27" i="40" s="1"/>
  <c r="AO27" i="40"/>
  <c r="AP27" i="40" s="1"/>
  <c r="AN27" i="40"/>
  <c r="AQ27" i="40" s="1"/>
  <c r="AJ27" i="40"/>
  <c r="AK27" i="40" s="1"/>
  <c r="AI27" i="40"/>
  <c r="AL27" i="40"/>
  <c r="AE27" i="40"/>
  <c r="AF27" i="40" s="1"/>
  <c r="AD27" i="40"/>
  <c r="AG27" i="40" s="1"/>
  <c r="Z27" i="40"/>
  <c r="AA27" i="40" s="1"/>
  <c r="Y27" i="40"/>
  <c r="AB27" i="40" s="1"/>
  <c r="U27" i="40"/>
  <c r="V27" i="40" s="1"/>
  <c r="T27" i="40"/>
  <c r="W27" i="40"/>
  <c r="P27" i="40"/>
  <c r="Q27" i="40" s="1"/>
  <c r="O27" i="40"/>
  <c r="R27" i="40"/>
  <c r="K27" i="40"/>
  <c r="L27" i="40" s="1"/>
  <c r="J27" i="40"/>
  <c r="F27" i="40"/>
  <c r="G27" i="40"/>
  <c r="E27" i="40"/>
  <c r="H27" i="40" s="1"/>
  <c r="C27" i="40"/>
  <c r="IQ26" i="40"/>
  <c r="IR26" i="40" s="1"/>
  <c r="IP26" i="40"/>
  <c r="IS26" i="40" s="1"/>
  <c r="IL26" i="40"/>
  <c r="IM26" i="40" s="1"/>
  <c r="IK26" i="40"/>
  <c r="IN26" i="40" s="1"/>
  <c r="IG26" i="40"/>
  <c r="IH26" i="40" s="1"/>
  <c r="IF26" i="40"/>
  <c r="II26" i="40"/>
  <c r="IB26" i="40"/>
  <c r="IC26" i="40" s="1"/>
  <c r="IA26" i="40"/>
  <c r="ID26" i="40" s="1"/>
  <c r="HW26" i="40"/>
  <c r="HX26" i="40" s="1"/>
  <c r="HV26" i="40"/>
  <c r="HY26" i="40" s="1"/>
  <c r="HR26" i="40"/>
  <c r="HS26" i="40" s="1"/>
  <c r="HQ26" i="40"/>
  <c r="HT26" i="40"/>
  <c r="HM26" i="40"/>
  <c r="HN26" i="40" s="1"/>
  <c r="HL26" i="40"/>
  <c r="HO26" i="40"/>
  <c r="HH26" i="40"/>
  <c r="HI26" i="40" s="1"/>
  <c r="HG26" i="40"/>
  <c r="HJ26" i="40" s="1"/>
  <c r="HC26" i="40"/>
  <c r="HD26" i="40" s="1"/>
  <c r="HB26" i="40"/>
  <c r="HE26" i="40" s="1"/>
  <c r="GX26" i="40"/>
  <c r="GY26" i="40" s="1"/>
  <c r="GW26" i="40"/>
  <c r="GZ26" i="40" s="1"/>
  <c r="GS26" i="40"/>
  <c r="GT26" i="40" s="1"/>
  <c r="GR26" i="40"/>
  <c r="GU26" i="40"/>
  <c r="GN26" i="40"/>
  <c r="GO26" i="40" s="1"/>
  <c r="GM26" i="40"/>
  <c r="GP26" i="40" s="1"/>
  <c r="GI26" i="40"/>
  <c r="GJ26" i="40" s="1"/>
  <c r="GH26" i="40"/>
  <c r="GK26" i="40" s="1"/>
  <c r="GD26" i="40"/>
  <c r="GE26" i="40" s="1"/>
  <c r="GC26" i="40"/>
  <c r="GF26" i="40"/>
  <c r="FY26" i="40"/>
  <c r="FZ26" i="40" s="1"/>
  <c r="FX26" i="40"/>
  <c r="GA26" i="40"/>
  <c r="FT26" i="40"/>
  <c r="FU26" i="40" s="1"/>
  <c r="FS26" i="40"/>
  <c r="FV26" i="40" s="1"/>
  <c r="FO26" i="40"/>
  <c r="FP26" i="40" s="1"/>
  <c r="FN26" i="40"/>
  <c r="FQ26" i="40" s="1"/>
  <c r="FJ26" i="40"/>
  <c r="FK26" i="40" s="1"/>
  <c r="FI26" i="40"/>
  <c r="FL26" i="40" s="1"/>
  <c r="FE26" i="40"/>
  <c r="FF26" i="40" s="1"/>
  <c r="FD26" i="40"/>
  <c r="FG26" i="40"/>
  <c r="EZ26" i="40"/>
  <c r="FA26" i="40" s="1"/>
  <c r="EY26" i="40"/>
  <c r="EU26" i="40"/>
  <c r="EV26" i="40" s="1"/>
  <c r="ET26" i="40"/>
  <c r="EW26" i="40" s="1"/>
  <c r="EP26" i="40"/>
  <c r="EQ26" i="40" s="1"/>
  <c r="EO26" i="40"/>
  <c r="ER26" i="40"/>
  <c r="EK26" i="40"/>
  <c r="EL26" i="40" s="1"/>
  <c r="EJ26" i="40"/>
  <c r="EM26" i="40" s="1"/>
  <c r="EF26" i="40"/>
  <c r="EG26" i="40" s="1"/>
  <c r="EE26" i="40"/>
  <c r="EH26" i="40" s="1"/>
  <c r="EA26" i="40"/>
  <c r="EB26" i="40" s="1"/>
  <c r="DZ26" i="40"/>
  <c r="DV26" i="40"/>
  <c r="DW26" i="40" s="1"/>
  <c r="DU26" i="40"/>
  <c r="DQ26" i="40"/>
  <c r="DR26" i="40"/>
  <c r="DP26" i="40"/>
  <c r="DL26" i="40"/>
  <c r="DM26" i="40" s="1"/>
  <c r="DK26" i="40"/>
  <c r="DN26" i="40" s="1"/>
  <c r="DG26" i="40"/>
  <c r="DH26" i="40" s="1"/>
  <c r="DF26" i="40"/>
  <c r="DB26" i="40"/>
  <c r="DC26" i="40" s="1"/>
  <c r="DA26" i="40"/>
  <c r="CW26" i="40"/>
  <c r="CX26" i="40"/>
  <c r="CV26" i="40"/>
  <c r="CR26" i="40"/>
  <c r="CS26" i="40"/>
  <c r="CQ26" i="40"/>
  <c r="CT26" i="40" s="1"/>
  <c r="CM26" i="40"/>
  <c r="CN26" i="40" s="1"/>
  <c r="CL26" i="40"/>
  <c r="CH26" i="40"/>
  <c r="CI26" i="40" s="1"/>
  <c r="CG26" i="40"/>
  <c r="CJ26" i="40" s="1"/>
  <c r="CC26" i="40"/>
  <c r="CD26" i="40"/>
  <c r="CB26" i="40"/>
  <c r="BX26" i="40"/>
  <c r="BY26" i="40" s="1"/>
  <c r="BW26" i="40"/>
  <c r="BZ26" i="40"/>
  <c r="BS26" i="40"/>
  <c r="BT26" i="40" s="1"/>
  <c r="BR26" i="40"/>
  <c r="BN26" i="40"/>
  <c r="BO26" i="40" s="1"/>
  <c r="BM26" i="40"/>
  <c r="BI26" i="40"/>
  <c r="BJ26" i="40" s="1"/>
  <c r="BH26" i="40"/>
  <c r="BD26" i="40"/>
  <c r="BE26" i="40" s="1"/>
  <c r="BC26" i="40"/>
  <c r="AY26" i="40"/>
  <c r="AZ26" i="40" s="1"/>
  <c r="AX26" i="40"/>
  <c r="AT26" i="40"/>
  <c r="AU26" i="40" s="1"/>
  <c r="AS26" i="40"/>
  <c r="AO26" i="40"/>
  <c r="AP26" i="40"/>
  <c r="AN26" i="40"/>
  <c r="AJ26" i="40"/>
  <c r="AK26" i="40"/>
  <c r="AI26" i="40"/>
  <c r="AL26" i="40" s="1"/>
  <c r="AE26" i="40"/>
  <c r="AF26" i="40" s="1"/>
  <c r="AD26" i="40"/>
  <c r="Z26" i="40"/>
  <c r="AA26" i="40" s="1"/>
  <c r="Y26" i="40"/>
  <c r="U26" i="40"/>
  <c r="V26" i="40"/>
  <c r="T26" i="40"/>
  <c r="W26" i="40" s="1"/>
  <c r="P26" i="40"/>
  <c r="Q26" i="40" s="1"/>
  <c r="O26" i="40"/>
  <c r="K26" i="40"/>
  <c r="J26" i="40"/>
  <c r="F26" i="40"/>
  <c r="G26" i="40" s="1"/>
  <c r="E26" i="40"/>
  <c r="H26" i="40" s="1"/>
  <c r="C26" i="40"/>
  <c r="B26" i="40"/>
  <c r="IQ25" i="40"/>
  <c r="IP25" i="40"/>
  <c r="IL25" i="40"/>
  <c r="IK25" i="40"/>
  <c r="IG25" i="40"/>
  <c r="IF25" i="40"/>
  <c r="IB25" i="40"/>
  <c r="IA25" i="40"/>
  <c r="HW25" i="40"/>
  <c r="HV25" i="40"/>
  <c r="HR25" i="40"/>
  <c r="HQ25" i="40"/>
  <c r="HM25" i="40"/>
  <c r="HL25" i="40"/>
  <c r="HH25" i="40"/>
  <c r="HG25" i="40"/>
  <c r="HC25" i="40"/>
  <c r="HB25" i="40"/>
  <c r="GX25" i="40"/>
  <c r="GW25" i="40"/>
  <c r="GS25" i="40"/>
  <c r="GR25" i="40"/>
  <c r="GN25" i="40"/>
  <c r="GM25" i="40"/>
  <c r="GI25" i="40"/>
  <c r="GH25" i="40"/>
  <c r="GD25" i="40"/>
  <c r="GC25" i="40"/>
  <c r="FY25" i="40"/>
  <c r="FX25" i="40"/>
  <c r="FT25" i="40"/>
  <c r="FS25" i="40"/>
  <c r="FO25" i="40"/>
  <c r="FN25" i="40"/>
  <c r="FJ25" i="40"/>
  <c r="FI25" i="40"/>
  <c r="FE25" i="40"/>
  <c r="FD25" i="40"/>
  <c r="EZ25" i="40"/>
  <c r="EY25" i="40"/>
  <c r="EU25" i="40"/>
  <c r="ET25" i="40"/>
  <c r="EP25" i="40"/>
  <c r="EO25" i="40"/>
  <c r="EK25" i="40"/>
  <c r="EJ25" i="40"/>
  <c r="EF25" i="40"/>
  <c r="EE25" i="40"/>
  <c r="EA25" i="40"/>
  <c r="DZ25" i="40"/>
  <c r="DV25" i="40"/>
  <c r="DU25" i="40"/>
  <c r="DQ25" i="40"/>
  <c r="DP25" i="40"/>
  <c r="DL25" i="40"/>
  <c r="DK25" i="40"/>
  <c r="DG25" i="40"/>
  <c r="DF25" i="40"/>
  <c r="DB25" i="40"/>
  <c r="DA25" i="40"/>
  <c r="CW25" i="40"/>
  <c r="CV25" i="40"/>
  <c r="CR25" i="40"/>
  <c r="CQ25" i="40"/>
  <c r="CM25" i="40"/>
  <c r="CL25" i="40"/>
  <c r="CH25" i="40"/>
  <c r="CG25" i="40"/>
  <c r="CC25" i="40"/>
  <c r="CB25" i="40"/>
  <c r="BX25" i="40"/>
  <c r="BW25" i="40"/>
  <c r="BS25" i="40"/>
  <c r="BR25" i="40"/>
  <c r="BN25" i="40"/>
  <c r="BM25" i="40"/>
  <c r="BI25" i="40"/>
  <c r="BH25" i="40"/>
  <c r="BD25" i="40"/>
  <c r="BC25" i="40"/>
  <c r="AY25" i="40"/>
  <c r="AX25" i="40"/>
  <c r="AT25" i="40"/>
  <c r="AS25" i="40"/>
  <c r="AO25" i="40"/>
  <c r="AN25" i="40"/>
  <c r="AJ25" i="40"/>
  <c r="AI25" i="40"/>
  <c r="AE25" i="40"/>
  <c r="AD25" i="40"/>
  <c r="Z25" i="40"/>
  <c r="Y25" i="40"/>
  <c r="U25" i="40"/>
  <c r="T25" i="40"/>
  <c r="P25" i="40"/>
  <c r="O25" i="40"/>
  <c r="K25" i="40"/>
  <c r="J25" i="40"/>
  <c r="F25" i="40"/>
  <c r="E25" i="40"/>
  <c r="B25" i="40"/>
  <c r="IQ24" i="40"/>
  <c r="IP24" i="40"/>
  <c r="IL24" i="40"/>
  <c r="IK24" i="40"/>
  <c r="IG24" i="40"/>
  <c r="IF24" i="40"/>
  <c r="IB24" i="40"/>
  <c r="IA24" i="40"/>
  <c r="HW24" i="40"/>
  <c r="HV24" i="40"/>
  <c r="HR24" i="40"/>
  <c r="HQ24" i="40"/>
  <c r="HM24" i="40"/>
  <c r="HL24" i="40"/>
  <c r="HH24" i="40"/>
  <c r="HG24" i="40"/>
  <c r="HC24" i="40"/>
  <c r="HB24" i="40"/>
  <c r="GX24" i="40"/>
  <c r="GW24" i="40"/>
  <c r="GS24" i="40"/>
  <c r="GR24" i="40"/>
  <c r="GN24" i="40"/>
  <c r="GM24" i="40"/>
  <c r="GI24" i="40"/>
  <c r="GH24" i="40"/>
  <c r="GD24" i="40"/>
  <c r="GC24" i="40"/>
  <c r="FY24" i="40"/>
  <c r="FX24" i="40"/>
  <c r="FT24" i="40"/>
  <c r="FS24" i="40"/>
  <c r="FO24" i="40"/>
  <c r="FN24" i="40"/>
  <c r="FJ24" i="40"/>
  <c r="FI24" i="40"/>
  <c r="FE24" i="40"/>
  <c r="FD24" i="40"/>
  <c r="EZ24" i="40"/>
  <c r="EY24" i="40"/>
  <c r="EU24" i="40"/>
  <c r="ET24" i="40"/>
  <c r="EP24" i="40"/>
  <c r="EO24" i="40"/>
  <c r="EK24" i="40"/>
  <c r="EJ24" i="40"/>
  <c r="EF24" i="40"/>
  <c r="EE24" i="40"/>
  <c r="EA24" i="40"/>
  <c r="DZ24" i="40"/>
  <c r="DV24" i="40"/>
  <c r="DU24" i="40"/>
  <c r="DQ24" i="40"/>
  <c r="DP24" i="40"/>
  <c r="DL24" i="40"/>
  <c r="DK24" i="40"/>
  <c r="DG24" i="40"/>
  <c r="DF24" i="40"/>
  <c r="DB24" i="40"/>
  <c r="DA24" i="40"/>
  <c r="CW24" i="40"/>
  <c r="CV24" i="40"/>
  <c r="CR24" i="40"/>
  <c r="CQ24" i="40"/>
  <c r="CM24" i="40"/>
  <c r="CL24" i="40"/>
  <c r="CH24" i="40"/>
  <c r="CG24" i="40"/>
  <c r="CC24" i="40"/>
  <c r="CB24" i="40"/>
  <c r="BX24" i="40"/>
  <c r="BW24" i="40"/>
  <c r="BS24" i="40"/>
  <c r="BR24" i="40"/>
  <c r="BN24" i="40"/>
  <c r="BM24" i="40"/>
  <c r="BI24" i="40"/>
  <c r="BH24" i="40"/>
  <c r="BD24" i="40"/>
  <c r="BC24" i="40"/>
  <c r="AY24" i="40"/>
  <c r="AX24" i="40"/>
  <c r="AT24" i="40"/>
  <c r="AS24" i="40"/>
  <c r="AO24" i="40"/>
  <c r="AN24" i="40"/>
  <c r="AJ24" i="40"/>
  <c r="AI24" i="40"/>
  <c r="AE24" i="40"/>
  <c r="AD24" i="40"/>
  <c r="Z24" i="40"/>
  <c r="Y24" i="40"/>
  <c r="U24" i="40"/>
  <c r="T24" i="40"/>
  <c r="P24" i="40"/>
  <c r="O24" i="40"/>
  <c r="K24" i="40"/>
  <c r="J24" i="40"/>
  <c r="F24" i="40"/>
  <c r="E24" i="40"/>
  <c r="C24" i="40"/>
  <c r="IQ23" i="40"/>
  <c r="IP23" i="40"/>
  <c r="IL23" i="40"/>
  <c r="IK23" i="40"/>
  <c r="IG23" i="40"/>
  <c r="IF23" i="40"/>
  <c r="IB23" i="40"/>
  <c r="IA23" i="40"/>
  <c r="HW23" i="40"/>
  <c r="HV23" i="40"/>
  <c r="HR23" i="40"/>
  <c r="HQ23" i="40"/>
  <c r="HM23" i="40"/>
  <c r="HL23" i="40"/>
  <c r="HH23" i="40"/>
  <c r="HG23" i="40"/>
  <c r="HC23" i="40"/>
  <c r="HB23" i="40"/>
  <c r="GX23" i="40"/>
  <c r="GW23" i="40"/>
  <c r="GS23" i="40"/>
  <c r="GR23" i="40"/>
  <c r="GN23" i="40"/>
  <c r="GM23" i="40"/>
  <c r="GI23" i="40"/>
  <c r="GH23" i="40"/>
  <c r="GD23" i="40"/>
  <c r="GC23" i="40"/>
  <c r="FY23" i="40"/>
  <c r="FX23" i="40"/>
  <c r="FT23" i="40"/>
  <c r="FS23" i="40"/>
  <c r="FO23" i="40"/>
  <c r="FN23" i="40"/>
  <c r="FJ23" i="40"/>
  <c r="FI23" i="40"/>
  <c r="FE23" i="40"/>
  <c r="FD23" i="40"/>
  <c r="EZ23" i="40"/>
  <c r="EY23" i="40"/>
  <c r="EU23" i="40"/>
  <c r="ET23" i="40"/>
  <c r="EP23" i="40"/>
  <c r="EO23" i="40"/>
  <c r="EK23" i="40"/>
  <c r="EJ23" i="40"/>
  <c r="EF23" i="40"/>
  <c r="EE23" i="40"/>
  <c r="EA23" i="40"/>
  <c r="DZ23" i="40"/>
  <c r="DV23" i="40"/>
  <c r="DU23" i="40"/>
  <c r="DQ23" i="40"/>
  <c r="DP23" i="40"/>
  <c r="DL23" i="40"/>
  <c r="DK23" i="40"/>
  <c r="DG23" i="40"/>
  <c r="DF23" i="40"/>
  <c r="DB23" i="40"/>
  <c r="DA23" i="40"/>
  <c r="CW23" i="40"/>
  <c r="CV23" i="40"/>
  <c r="CR23" i="40"/>
  <c r="CQ23" i="40"/>
  <c r="CM23" i="40"/>
  <c r="CL23" i="40"/>
  <c r="CH23" i="40"/>
  <c r="CG23" i="40"/>
  <c r="CC23" i="40"/>
  <c r="CB23" i="40"/>
  <c r="BX23" i="40"/>
  <c r="BW23" i="40"/>
  <c r="BS23" i="40"/>
  <c r="BR23" i="40"/>
  <c r="BN23" i="40"/>
  <c r="BM23" i="40"/>
  <c r="BI23" i="40"/>
  <c r="BH23" i="40"/>
  <c r="BD23" i="40"/>
  <c r="BC23" i="40"/>
  <c r="AY23" i="40"/>
  <c r="AX23" i="40"/>
  <c r="AT23" i="40"/>
  <c r="AS23" i="40"/>
  <c r="AO23" i="40"/>
  <c r="AN23" i="40"/>
  <c r="AJ23" i="40"/>
  <c r="AI23" i="40"/>
  <c r="AE23" i="40"/>
  <c r="AD23" i="40"/>
  <c r="Z23" i="40"/>
  <c r="Y23" i="40"/>
  <c r="U23" i="40"/>
  <c r="T23" i="40"/>
  <c r="P23" i="40"/>
  <c r="O23" i="40"/>
  <c r="K23" i="40"/>
  <c r="J23" i="40"/>
  <c r="F23" i="40"/>
  <c r="E23" i="40"/>
  <c r="C23" i="40"/>
  <c r="IQ22" i="40"/>
  <c r="IP22" i="40"/>
  <c r="IL22" i="40"/>
  <c r="IK22" i="40"/>
  <c r="IG22" i="40"/>
  <c r="IF22" i="40"/>
  <c r="IB22" i="40"/>
  <c r="IA22" i="40"/>
  <c r="HW22" i="40"/>
  <c r="HV22" i="40"/>
  <c r="HR22" i="40"/>
  <c r="HQ22" i="40"/>
  <c r="HM22" i="40"/>
  <c r="HL22" i="40"/>
  <c r="HH22" i="40"/>
  <c r="HG22" i="40"/>
  <c r="HC22" i="40"/>
  <c r="HB22" i="40"/>
  <c r="GX22" i="40"/>
  <c r="GW22" i="40"/>
  <c r="GS22" i="40"/>
  <c r="GR22" i="40"/>
  <c r="GN22" i="40"/>
  <c r="GM22" i="40"/>
  <c r="GI22" i="40"/>
  <c r="GH22" i="40"/>
  <c r="GD22" i="40"/>
  <c r="GC22" i="40"/>
  <c r="FY22" i="40"/>
  <c r="FX22" i="40"/>
  <c r="FT22" i="40"/>
  <c r="FS22" i="40"/>
  <c r="FO22" i="40"/>
  <c r="FN22" i="40"/>
  <c r="FJ22" i="40"/>
  <c r="FI22" i="40"/>
  <c r="FE22" i="40"/>
  <c r="FD22" i="40"/>
  <c r="EZ22" i="40"/>
  <c r="EY22" i="40"/>
  <c r="EU22" i="40"/>
  <c r="ET22" i="40"/>
  <c r="EP22" i="40"/>
  <c r="EO22" i="40"/>
  <c r="EK22" i="40"/>
  <c r="EJ22" i="40"/>
  <c r="EF22" i="40"/>
  <c r="EE22" i="40"/>
  <c r="EA22" i="40"/>
  <c r="DZ22" i="40"/>
  <c r="DV22" i="40"/>
  <c r="DU22" i="40"/>
  <c r="DQ22" i="40"/>
  <c r="DP22" i="40"/>
  <c r="DL22" i="40"/>
  <c r="DK22" i="40"/>
  <c r="DG22" i="40"/>
  <c r="DF22" i="40"/>
  <c r="DB22" i="40"/>
  <c r="DA22" i="40"/>
  <c r="CW22" i="40"/>
  <c r="CV22" i="40"/>
  <c r="CR22" i="40"/>
  <c r="CQ22" i="40"/>
  <c r="CM22" i="40"/>
  <c r="CL22" i="40"/>
  <c r="CH22" i="40"/>
  <c r="CG22" i="40"/>
  <c r="CC22" i="40"/>
  <c r="CB22" i="40"/>
  <c r="BX22" i="40"/>
  <c r="BW22" i="40"/>
  <c r="BS22" i="40"/>
  <c r="BR22" i="40"/>
  <c r="BN22" i="40"/>
  <c r="BM22" i="40"/>
  <c r="BI22" i="40"/>
  <c r="BH22" i="40"/>
  <c r="BD22" i="40"/>
  <c r="BC22" i="40"/>
  <c r="AY22" i="40"/>
  <c r="AX22" i="40"/>
  <c r="AT22" i="40"/>
  <c r="AS22" i="40"/>
  <c r="AO22" i="40"/>
  <c r="AN22" i="40"/>
  <c r="AJ22" i="40"/>
  <c r="AI22" i="40"/>
  <c r="AE22" i="40"/>
  <c r="AD22" i="40"/>
  <c r="Z22" i="40"/>
  <c r="Y22" i="40"/>
  <c r="U22" i="40"/>
  <c r="T22" i="40"/>
  <c r="P22" i="40"/>
  <c r="O22" i="40"/>
  <c r="K22" i="40"/>
  <c r="J22" i="40"/>
  <c r="F22" i="40"/>
  <c r="E22" i="40"/>
  <c r="C22" i="40"/>
  <c r="IQ21" i="40"/>
  <c r="IP21" i="40"/>
  <c r="IL21" i="40"/>
  <c r="IK21" i="40"/>
  <c r="IG21" i="40"/>
  <c r="IF21" i="40"/>
  <c r="IB21" i="40"/>
  <c r="IA21" i="40"/>
  <c r="HW21" i="40"/>
  <c r="HV21" i="40"/>
  <c r="HR21" i="40"/>
  <c r="HQ21" i="40"/>
  <c r="HM21" i="40"/>
  <c r="HL21" i="40"/>
  <c r="HH21" i="40"/>
  <c r="HG21" i="40"/>
  <c r="HC21" i="40"/>
  <c r="HB21" i="40"/>
  <c r="GX21" i="40"/>
  <c r="GW21" i="40"/>
  <c r="GS21" i="40"/>
  <c r="GR21" i="40"/>
  <c r="GN21" i="40"/>
  <c r="GM21" i="40"/>
  <c r="GI21" i="40"/>
  <c r="GH21" i="40"/>
  <c r="GD21" i="40"/>
  <c r="GC21" i="40"/>
  <c r="FY21" i="40"/>
  <c r="FX21" i="40"/>
  <c r="FT21" i="40"/>
  <c r="FS21" i="40"/>
  <c r="FO21" i="40"/>
  <c r="FN21" i="40"/>
  <c r="FJ21" i="40"/>
  <c r="FI21" i="40"/>
  <c r="FE21" i="40"/>
  <c r="FD21" i="40"/>
  <c r="EZ21" i="40"/>
  <c r="EY21" i="40"/>
  <c r="EU21" i="40"/>
  <c r="ET21" i="40"/>
  <c r="EP21" i="40"/>
  <c r="EO21" i="40"/>
  <c r="EK21" i="40"/>
  <c r="EJ21" i="40"/>
  <c r="EF21" i="40"/>
  <c r="EE21" i="40"/>
  <c r="EA21" i="40"/>
  <c r="DZ21" i="40"/>
  <c r="DV21" i="40"/>
  <c r="DU21" i="40"/>
  <c r="DQ21" i="40"/>
  <c r="DP21" i="40"/>
  <c r="DL21" i="40"/>
  <c r="DK21" i="40"/>
  <c r="DG21" i="40"/>
  <c r="DF21" i="40"/>
  <c r="DB21" i="40"/>
  <c r="DA21" i="40"/>
  <c r="CW21" i="40"/>
  <c r="CV21" i="40"/>
  <c r="CR21" i="40"/>
  <c r="CQ21" i="40"/>
  <c r="CM21" i="40"/>
  <c r="CL21" i="40"/>
  <c r="CH21" i="40"/>
  <c r="CG21" i="40"/>
  <c r="CC21" i="40"/>
  <c r="CB21" i="40"/>
  <c r="BX21" i="40"/>
  <c r="BW21" i="40"/>
  <c r="BS21" i="40"/>
  <c r="BR21" i="40"/>
  <c r="BN21" i="40"/>
  <c r="BM21" i="40"/>
  <c r="BI21" i="40"/>
  <c r="BH21" i="40"/>
  <c r="BD21" i="40"/>
  <c r="BC21" i="40"/>
  <c r="AY21" i="40"/>
  <c r="AX21" i="40"/>
  <c r="AT21" i="40"/>
  <c r="AS21" i="40"/>
  <c r="AO21" i="40"/>
  <c r="AN21" i="40"/>
  <c r="AJ21" i="40"/>
  <c r="AI21" i="40"/>
  <c r="AE21" i="40"/>
  <c r="AD21" i="40"/>
  <c r="Z21" i="40"/>
  <c r="Y21" i="40"/>
  <c r="U21" i="40"/>
  <c r="T21" i="40"/>
  <c r="P21" i="40"/>
  <c r="O21" i="40"/>
  <c r="K21" i="40"/>
  <c r="J21" i="40"/>
  <c r="F21" i="40"/>
  <c r="E21" i="40"/>
  <c r="C21" i="40"/>
  <c r="IQ20" i="40"/>
  <c r="IP20" i="40"/>
  <c r="IL20" i="40"/>
  <c r="IK20" i="40"/>
  <c r="IG20" i="40"/>
  <c r="IF20" i="40"/>
  <c r="IB20" i="40"/>
  <c r="IA20" i="40"/>
  <c r="HW20" i="40"/>
  <c r="HV20" i="40"/>
  <c r="HR20" i="40"/>
  <c r="HQ20" i="40"/>
  <c r="HM20" i="40"/>
  <c r="HL20" i="40"/>
  <c r="HH20" i="40"/>
  <c r="HG20" i="40"/>
  <c r="HC20" i="40"/>
  <c r="HB20" i="40"/>
  <c r="GX20" i="40"/>
  <c r="GW20" i="40"/>
  <c r="GS20" i="40"/>
  <c r="GR20" i="40"/>
  <c r="GN20" i="40"/>
  <c r="GM20" i="40"/>
  <c r="GI20" i="40"/>
  <c r="GH20" i="40"/>
  <c r="GD20" i="40"/>
  <c r="GC20" i="40"/>
  <c r="FY20" i="40"/>
  <c r="FX20" i="40"/>
  <c r="FT20" i="40"/>
  <c r="FS20" i="40"/>
  <c r="FO20" i="40"/>
  <c r="FN20" i="40"/>
  <c r="FJ20" i="40"/>
  <c r="FI20" i="40"/>
  <c r="FE20" i="40"/>
  <c r="FD20" i="40"/>
  <c r="EZ20" i="40"/>
  <c r="EY20" i="40"/>
  <c r="EU20" i="40"/>
  <c r="ET20" i="40"/>
  <c r="EP20" i="40"/>
  <c r="EO20" i="40"/>
  <c r="EK20" i="40"/>
  <c r="EJ20" i="40"/>
  <c r="EF20" i="40"/>
  <c r="EE20" i="40"/>
  <c r="EA20" i="40"/>
  <c r="DZ20" i="40"/>
  <c r="DV20" i="40"/>
  <c r="DU20" i="40"/>
  <c r="DQ20" i="40"/>
  <c r="DP20" i="40"/>
  <c r="DL20" i="40"/>
  <c r="DK20" i="40"/>
  <c r="DG20" i="40"/>
  <c r="DF20" i="40"/>
  <c r="DB20" i="40"/>
  <c r="DA20" i="40"/>
  <c r="CW20" i="40"/>
  <c r="CV20" i="40"/>
  <c r="CR20" i="40"/>
  <c r="CQ20" i="40"/>
  <c r="CM20" i="40"/>
  <c r="CL20" i="40"/>
  <c r="CH20" i="40"/>
  <c r="CG20" i="40"/>
  <c r="CC20" i="40"/>
  <c r="CB20" i="40"/>
  <c r="BX20" i="40"/>
  <c r="BW20" i="40"/>
  <c r="BS20" i="40"/>
  <c r="BR20" i="40"/>
  <c r="BN20" i="40"/>
  <c r="BM20" i="40"/>
  <c r="BI20" i="40"/>
  <c r="BH20" i="40"/>
  <c r="BD20" i="40"/>
  <c r="BC20" i="40"/>
  <c r="AY20" i="40"/>
  <c r="AX20" i="40"/>
  <c r="AT20" i="40"/>
  <c r="AS20" i="40"/>
  <c r="AO20" i="40"/>
  <c r="AN20" i="40"/>
  <c r="AJ20" i="40"/>
  <c r="AI20" i="40"/>
  <c r="AE20" i="40"/>
  <c r="AD20" i="40"/>
  <c r="Z20" i="40"/>
  <c r="Y20" i="40"/>
  <c r="U20" i="40"/>
  <c r="T20" i="40"/>
  <c r="P20" i="40"/>
  <c r="O20" i="40"/>
  <c r="K20" i="40"/>
  <c r="J20" i="40"/>
  <c r="F20" i="40"/>
  <c r="E20" i="40"/>
  <c r="C20" i="40"/>
  <c r="IQ19" i="40"/>
  <c r="IP19" i="40"/>
  <c r="IL19" i="40"/>
  <c r="IK19" i="40"/>
  <c r="IG19" i="40"/>
  <c r="IF19" i="40"/>
  <c r="IB19" i="40"/>
  <c r="IA19" i="40"/>
  <c r="HW19" i="40"/>
  <c r="HV19" i="40"/>
  <c r="HR19" i="40"/>
  <c r="HQ19" i="40"/>
  <c r="HM19" i="40"/>
  <c r="HL19" i="40"/>
  <c r="HH19" i="40"/>
  <c r="HG19" i="40"/>
  <c r="HC19" i="40"/>
  <c r="HB19" i="40"/>
  <c r="GX19" i="40"/>
  <c r="GW19" i="40"/>
  <c r="GS19" i="40"/>
  <c r="GR19" i="40"/>
  <c r="GN19" i="40"/>
  <c r="GM19" i="40"/>
  <c r="GI19" i="40"/>
  <c r="GH19" i="40"/>
  <c r="GD19" i="40"/>
  <c r="GC19" i="40"/>
  <c r="FY19" i="40"/>
  <c r="FX19" i="40"/>
  <c r="FT19" i="40"/>
  <c r="FS19" i="40"/>
  <c r="FO19" i="40"/>
  <c r="FN19" i="40"/>
  <c r="FJ19" i="40"/>
  <c r="FI19" i="40"/>
  <c r="FE19" i="40"/>
  <c r="FD19" i="40"/>
  <c r="EZ19" i="40"/>
  <c r="EY19" i="40"/>
  <c r="EU19" i="40"/>
  <c r="ET19" i="40"/>
  <c r="EP19" i="40"/>
  <c r="EO19" i="40"/>
  <c r="EK19" i="40"/>
  <c r="EJ19" i="40"/>
  <c r="EF19" i="40"/>
  <c r="EE19" i="40"/>
  <c r="EA19" i="40"/>
  <c r="DZ19" i="40"/>
  <c r="DV19" i="40"/>
  <c r="DU19" i="40"/>
  <c r="DQ19" i="40"/>
  <c r="DP19" i="40"/>
  <c r="DL19" i="40"/>
  <c r="DK19" i="40"/>
  <c r="DG19" i="40"/>
  <c r="DF19" i="40"/>
  <c r="DB19" i="40"/>
  <c r="DA19" i="40"/>
  <c r="CW19" i="40"/>
  <c r="CV19" i="40"/>
  <c r="CR19" i="40"/>
  <c r="CQ19" i="40"/>
  <c r="CM19" i="40"/>
  <c r="CL19" i="40"/>
  <c r="CH19" i="40"/>
  <c r="CG19" i="40"/>
  <c r="CC19" i="40"/>
  <c r="CB19" i="40"/>
  <c r="BX19" i="40"/>
  <c r="BW19" i="40"/>
  <c r="BS19" i="40"/>
  <c r="BR19" i="40"/>
  <c r="BN19" i="40"/>
  <c r="BM19" i="40"/>
  <c r="BI19" i="40"/>
  <c r="BH19" i="40"/>
  <c r="BD19" i="40"/>
  <c r="BC19" i="40"/>
  <c r="AY19" i="40"/>
  <c r="AX19" i="40"/>
  <c r="AT19" i="40"/>
  <c r="AS19" i="40"/>
  <c r="AO19" i="40"/>
  <c r="AN19" i="40"/>
  <c r="AJ19" i="40"/>
  <c r="AI19" i="40"/>
  <c r="AE19" i="40"/>
  <c r="AD19" i="40"/>
  <c r="Z19" i="40"/>
  <c r="Y19" i="40"/>
  <c r="U19" i="40"/>
  <c r="T19" i="40"/>
  <c r="P19" i="40"/>
  <c r="O19" i="40"/>
  <c r="K19" i="40"/>
  <c r="J19" i="40"/>
  <c r="F19" i="40"/>
  <c r="E19" i="40"/>
  <c r="B19" i="40"/>
  <c r="IQ18" i="40"/>
  <c r="IP18" i="40"/>
  <c r="IL18" i="40"/>
  <c r="IK18" i="40"/>
  <c r="IG18" i="40"/>
  <c r="IF18" i="40"/>
  <c r="IB18" i="40"/>
  <c r="IA18" i="40"/>
  <c r="HW18" i="40"/>
  <c r="HV18" i="40"/>
  <c r="HR18" i="40"/>
  <c r="HQ18" i="40"/>
  <c r="HM18" i="40"/>
  <c r="HL18" i="40"/>
  <c r="HH18" i="40"/>
  <c r="HG18" i="40"/>
  <c r="HC18" i="40"/>
  <c r="HB18" i="40"/>
  <c r="GX18" i="40"/>
  <c r="GW18" i="40"/>
  <c r="GS18" i="40"/>
  <c r="GR18" i="40"/>
  <c r="GN18" i="40"/>
  <c r="GM18" i="40"/>
  <c r="GI18" i="40"/>
  <c r="GH18" i="40"/>
  <c r="GD18" i="40"/>
  <c r="GC18" i="40"/>
  <c r="FY18" i="40"/>
  <c r="FX18" i="40"/>
  <c r="FT18" i="40"/>
  <c r="FS18" i="40"/>
  <c r="FO18" i="40"/>
  <c r="FN18" i="40"/>
  <c r="FJ18" i="40"/>
  <c r="FI18" i="40"/>
  <c r="FE18" i="40"/>
  <c r="FD18" i="40"/>
  <c r="EZ18" i="40"/>
  <c r="EY18" i="40"/>
  <c r="EU18" i="40"/>
  <c r="ET18" i="40"/>
  <c r="EP18" i="40"/>
  <c r="EO18" i="40"/>
  <c r="EK18" i="40"/>
  <c r="EJ18" i="40"/>
  <c r="EF18" i="40"/>
  <c r="EE18" i="40"/>
  <c r="EA18" i="40"/>
  <c r="DZ18" i="40"/>
  <c r="DV18" i="40"/>
  <c r="DU18" i="40"/>
  <c r="DQ18" i="40"/>
  <c r="DP18" i="40"/>
  <c r="DL18" i="40"/>
  <c r="DK18" i="40"/>
  <c r="DG18" i="40"/>
  <c r="DF18" i="40"/>
  <c r="DB18" i="40"/>
  <c r="DA18" i="40"/>
  <c r="CW18" i="40"/>
  <c r="CV18" i="40"/>
  <c r="CR18" i="40"/>
  <c r="CQ18" i="40"/>
  <c r="CM18" i="40"/>
  <c r="CL18" i="40"/>
  <c r="CH18" i="40"/>
  <c r="CG18" i="40"/>
  <c r="CC18" i="40"/>
  <c r="CB18" i="40"/>
  <c r="BX18" i="40"/>
  <c r="BW18" i="40"/>
  <c r="BS18" i="40"/>
  <c r="BR18" i="40"/>
  <c r="BN18" i="40"/>
  <c r="BM18" i="40"/>
  <c r="BI18" i="40"/>
  <c r="BH18" i="40"/>
  <c r="BD18" i="40"/>
  <c r="BC18" i="40"/>
  <c r="AY18" i="40"/>
  <c r="AX18" i="40"/>
  <c r="AT18" i="40"/>
  <c r="AS18" i="40"/>
  <c r="AO18" i="40"/>
  <c r="AN18" i="40"/>
  <c r="AJ18" i="40"/>
  <c r="AI18" i="40"/>
  <c r="AE18" i="40"/>
  <c r="AD18" i="40"/>
  <c r="Z18" i="40"/>
  <c r="Y18" i="40"/>
  <c r="U18" i="40"/>
  <c r="T18" i="40"/>
  <c r="P18" i="40"/>
  <c r="O18" i="40"/>
  <c r="K18" i="40"/>
  <c r="J18" i="40"/>
  <c r="F18" i="40"/>
  <c r="E18" i="40"/>
  <c r="B18" i="40"/>
  <c r="IQ17" i="40"/>
  <c r="IR17" i="40" s="1"/>
  <c r="IP17" i="40"/>
  <c r="IL17" i="40"/>
  <c r="IM17" i="40" s="1"/>
  <c r="IK17" i="40"/>
  <c r="IN17" i="40" s="1"/>
  <c r="IG17" i="40"/>
  <c r="IH17" i="40" s="1"/>
  <c r="IF17" i="40"/>
  <c r="IB17" i="40"/>
  <c r="IC17" i="40"/>
  <c r="IA17" i="40"/>
  <c r="ID17" i="40" s="1"/>
  <c r="HW17" i="40"/>
  <c r="HX17" i="40"/>
  <c r="HV17" i="40"/>
  <c r="HY17" i="40" s="1"/>
  <c r="HR17" i="40"/>
  <c r="HS17" i="40"/>
  <c r="HQ17" i="40"/>
  <c r="HT17" i="40" s="1"/>
  <c r="HM17" i="40"/>
  <c r="HN17" i="40" s="1"/>
  <c r="HL17" i="40"/>
  <c r="HO17" i="40" s="1"/>
  <c r="HH17" i="40"/>
  <c r="HI17" i="40"/>
  <c r="HG17" i="40"/>
  <c r="HJ17" i="40" s="1"/>
  <c r="HC17" i="40"/>
  <c r="HD17" i="40"/>
  <c r="HB17" i="40"/>
  <c r="HE17" i="40" s="1"/>
  <c r="GX17" i="40"/>
  <c r="GY17" i="40"/>
  <c r="GW17" i="40"/>
  <c r="GS17" i="40"/>
  <c r="GT17" i="40" s="1"/>
  <c r="GR17" i="40"/>
  <c r="GN17" i="40"/>
  <c r="GO17" i="40" s="1"/>
  <c r="GM17" i="40"/>
  <c r="GP17" i="40"/>
  <c r="GI17" i="40"/>
  <c r="GJ17" i="40" s="1"/>
  <c r="GH17" i="40"/>
  <c r="GK17" i="40"/>
  <c r="GD17" i="40"/>
  <c r="GE17" i="40" s="1"/>
  <c r="GC17" i="40"/>
  <c r="GF17" i="40"/>
  <c r="FY17" i="40"/>
  <c r="FZ17" i="40" s="1"/>
  <c r="FX17" i="40"/>
  <c r="GA17" i="40" s="1"/>
  <c r="FT17" i="40"/>
  <c r="FU17" i="40" s="1"/>
  <c r="FS17" i="40"/>
  <c r="FV17" i="40"/>
  <c r="FO17" i="40"/>
  <c r="FP17" i="40" s="1"/>
  <c r="FN17" i="40"/>
  <c r="FJ17" i="40"/>
  <c r="FK17" i="40" s="1"/>
  <c r="FI17" i="40"/>
  <c r="FL17" i="40" s="1"/>
  <c r="FE17" i="40"/>
  <c r="FF17" i="40" s="1"/>
  <c r="FD17" i="40"/>
  <c r="EZ17" i="40"/>
  <c r="FA17" i="40"/>
  <c r="EY17" i="40"/>
  <c r="FB17" i="40" s="1"/>
  <c r="EU17" i="40"/>
  <c r="EV17" i="40"/>
  <c r="ET17" i="40"/>
  <c r="EP17" i="40"/>
  <c r="EQ17" i="40" s="1"/>
  <c r="EO17" i="40"/>
  <c r="ER17" i="40" s="1"/>
  <c r="EK17" i="40"/>
  <c r="EL17" i="40" s="1"/>
  <c r="EJ17" i="40"/>
  <c r="EF17" i="40"/>
  <c r="EG17" i="40"/>
  <c r="EE17" i="40"/>
  <c r="EH17" i="40" s="1"/>
  <c r="EA17" i="40"/>
  <c r="EB17" i="40" s="1"/>
  <c r="DZ17" i="40"/>
  <c r="DV17" i="40"/>
  <c r="DW17" i="40"/>
  <c r="DU17" i="40"/>
  <c r="DX17" i="40" s="1"/>
  <c r="DQ17" i="40"/>
  <c r="DR17" i="40"/>
  <c r="DP17" i="40"/>
  <c r="DS17" i="40" s="1"/>
  <c r="DL17" i="40"/>
  <c r="DM17" i="40" s="1"/>
  <c r="DK17" i="40"/>
  <c r="DG17" i="40"/>
  <c r="DH17" i="40" s="1"/>
  <c r="DF17" i="40"/>
  <c r="DB17" i="40"/>
  <c r="DC17" i="40" s="1"/>
  <c r="DA17" i="40"/>
  <c r="DD17" i="40" s="1"/>
  <c r="CW17" i="40"/>
  <c r="CX17" i="40" s="1"/>
  <c r="CV17" i="40"/>
  <c r="CR17" i="40"/>
  <c r="CS17" i="40" s="1"/>
  <c r="CQ17" i="40"/>
  <c r="CM17" i="40"/>
  <c r="CN17" i="40" s="1"/>
  <c r="CL17" i="40"/>
  <c r="CH17" i="40"/>
  <c r="CG17" i="40"/>
  <c r="CC17" i="40"/>
  <c r="CD17" i="40" s="1"/>
  <c r="CB17" i="40"/>
  <c r="BX17" i="40"/>
  <c r="BY17" i="40" s="1"/>
  <c r="BW17" i="40"/>
  <c r="BZ17" i="40" s="1"/>
  <c r="BS17" i="40"/>
  <c r="BT17" i="40" s="1"/>
  <c r="BR17" i="40"/>
  <c r="BN17" i="40"/>
  <c r="BO17" i="40"/>
  <c r="BM17" i="40"/>
  <c r="BP17" i="40" s="1"/>
  <c r="BI17" i="40"/>
  <c r="BJ17" i="40"/>
  <c r="BH17" i="40"/>
  <c r="BK17" i="40" s="1"/>
  <c r="BD17" i="40"/>
  <c r="BE17" i="40" s="1"/>
  <c r="BC17" i="40"/>
  <c r="BF17" i="40" s="1"/>
  <c r="AY17" i="40"/>
  <c r="AZ17" i="40"/>
  <c r="AX17" i="40"/>
  <c r="AT17" i="40"/>
  <c r="AU17" i="40" s="1"/>
  <c r="AS17" i="40"/>
  <c r="AV17" i="40" s="1"/>
  <c r="AO17" i="40"/>
  <c r="AP17" i="40" s="1"/>
  <c r="AN17" i="40"/>
  <c r="AJ17" i="40"/>
  <c r="AK17" i="40"/>
  <c r="AI17" i="40"/>
  <c r="AL17" i="40" s="1"/>
  <c r="AE17" i="40"/>
  <c r="AF17" i="40"/>
  <c r="AD17" i="40"/>
  <c r="Z17" i="40"/>
  <c r="AA17" i="40" s="1"/>
  <c r="Y17" i="40"/>
  <c r="AB17" i="40" s="1"/>
  <c r="U17" i="40"/>
  <c r="V17" i="40" s="1"/>
  <c r="T17" i="40"/>
  <c r="W17" i="40" s="1"/>
  <c r="P17" i="40"/>
  <c r="Q17" i="40" s="1"/>
  <c r="O17" i="40"/>
  <c r="K17" i="40"/>
  <c r="L17" i="40" s="1"/>
  <c r="J17" i="40"/>
  <c r="M17" i="40" s="1"/>
  <c r="F17" i="40"/>
  <c r="G17" i="40" s="1"/>
  <c r="E17" i="40"/>
  <c r="B17" i="40"/>
  <c r="IQ16" i="40"/>
  <c r="IP16" i="40"/>
  <c r="IL16" i="40"/>
  <c r="IK16" i="40"/>
  <c r="IG16" i="40"/>
  <c r="IF16" i="40"/>
  <c r="IB16" i="40"/>
  <c r="IA16" i="40"/>
  <c r="HW16" i="40"/>
  <c r="HV16" i="40"/>
  <c r="HR16" i="40"/>
  <c r="HQ16" i="40"/>
  <c r="HM16" i="40"/>
  <c r="HL16" i="40"/>
  <c r="HH16" i="40"/>
  <c r="HG16" i="40"/>
  <c r="HC16" i="40"/>
  <c r="HB16" i="40"/>
  <c r="GX16" i="40"/>
  <c r="GW16" i="40"/>
  <c r="GS16" i="40"/>
  <c r="GR16" i="40"/>
  <c r="GN16" i="40"/>
  <c r="GM16" i="40"/>
  <c r="GI16" i="40"/>
  <c r="GH16" i="40"/>
  <c r="GD16" i="40"/>
  <c r="GC16" i="40"/>
  <c r="FY16" i="40"/>
  <c r="FX16" i="40"/>
  <c r="FT16" i="40"/>
  <c r="FS16" i="40"/>
  <c r="FO16" i="40"/>
  <c r="FN16" i="40"/>
  <c r="FJ16" i="40"/>
  <c r="FI16" i="40"/>
  <c r="FE16" i="40"/>
  <c r="FD16" i="40"/>
  <c r="EZ16" i="40"/>
  <c r="EY16" i="40"/>
  <c r="EU16" i="40"/>
  <c r="ET16" i="40"/>
  <c r="EP16" i="40"/>
  <c r="EO16" i="40"/>
  <c r="EK16" i="40"/>
  <c r="EJ16" i="40"/>
  <c r="EF16" i="40"/>
  <c r="EE16" i="40"/>
  <c r="EA16" i="40"/>
  <c r="DZ16" i="40"/>
  <c r="DV16" i="40"/>
  <c r="DU16" i="40"/>
  <c r="DQ16" i="40"/>
  <c r="DP16" i="40"/>
  <c r="DL16" i="40"/>
  <c r="DK16" i="40"/>
  <c r="DG16" i="40"/>
  <c r="DF16" i="40"/>
  <c r="DB16" i="40"/>
  <c r="DA16" i="40"/>
  <c r="CW16" i="40"/>
  <c r="CV16" i="40"/>
  <c r="CR16" i="40"/>
  <c r="CQ16" i="40"/>
  <c r="CM16" i="40"/>
  <c r="CL16" i="40"/>
  <c r="CH16" i="40"/>
  <c r="CG16" i="40"/>
  <c r="CC16" i="40"/>
  <c r="CB16" i="40"/>
  <c r="BX16" i="40"/>
  <c r="BW16" i="40"/>
  <c r="BS16" i="40"/>
  <c r="BR16" i="40"/>
  <c r="BN16" i="40"/>
  <c r="BM16" i="40"/>
  <c r="BI16" i="40"/>
  <c r="BH16" i="40"/>
  <c r="BD16" i="40"/>
  <c r="BC16" i="40"/>
  <c r="AY16" i="40"/>
  <c r="AX16" i="40"/>
  <c r="AT16" i="40"/>
  <c r="AS16" i="40"/>
  <c r="AO16" i="40"/>
  <c r="AN16" i="40"/>
  <c r="AJ16" i="40"/>
  <c r="AI16" i="40"/>
  <c r="AE16" i="40"/>
  <c r="AD16" i="40"/>
  <c r="Z16" i="40"/>
  <c r="Y16" i="40"/>
  <c r="U16" i="40"/>
  <c r="T16" i="40"/>
  <c r="P16" i="40"/>
  <c r="O16" i="40"/>
  <c r="K16" i="40"/>
  <c r="J16" i="40"/>
  <c r="F16" i="40"/>
  <c r="E16" i="40"/>
  <c r="B16" i="40"/>
  <c r="IQ15" i="40"/>
  <c r="IP15" i="40"/>
  <c r="IL15" i="40"/>
  <c r="IK15" i="40"/>
  <c r="IG15" i="40"/>
  <c r="IF15" i="40"/>
  <c r="IB15" i="40"/>
  <c r="IA15" i="40"/>
  <c r="HW15" i="40"/>
  <c r="HV15" i="40"/>
  <c r="HR15" i="40"/>
  <c r="HQ15" i="40"/>
  <c r="HM15" i="40"/>
  <c r="HL15" i="40"/>
  <c r="HH15" i="40"/>
  <c r="HG15" i="40"/>
  <c r="HC15" i="40"/>
  <c r="HB15" i="40"/>
  <c r="GX15" i="40"/>
  <c r="GW15" i="40"/>
  <c r="GS15" i="40"/>
  <c r="GR15" i="40"/>
  <c r="GN15" i="40"/>
  <c r="GM15" i="40"/>
  <c r="GI15" i="40"/>
  <c r="GH15" i="40"/>
  <c r="GD15" i="40"/>
  <c r="GC15" i="40"/>
  <c r="FY15" i="40"/>
  <c r="FX15" i="40"/>
  <c r="FT15" i="40"/>
  <c r="FS15" i="40"/>
  <c r="FO15" i="40"/>
  <c r="FN15" i="40"/>
  <c r="FJ15" i="40"/>
  <c r="FI15" i="40"/>
  <c r="FE15" i="40"/>
  <c r="FD15" i="40"/>
  <c r="EZ15" i="40"/>
  <c r="EY15" i="40"/>
  <c r="EU15" i="40"/>
  <c r="ET15" i="40"/>
  <c r="EP15" i="40"/>
  <c r="EO15" i="40"/>
  <c r="EK15" i="40"/>
  <c r="EJ15" i="40"/>
  <c r="EF15" i="40"/>
  <c r="EE15" i="40"/>
  <c r="EA15" i="40"/>
  <c r="DZ15" i="40"/>
  <c r="DV15" i="40"/>
  <c r="DU15" i="40"/>
  <c r="DQ15" i="40"/>
  <c r="DP15" i="40"/>
  <c r="DL15" i="40"/>
  <c r="DK15" i="40"/>
  <c r="DG15" i="40"/>
  <c r="DF15" i="40"/>
  <c r="DB15" i="40"/>
  <c r="DA15" i="40"/>
  <c r="CW15" i="40"/>
  <c r="CV15" i="40"/>
  <c r="CR15" i="40"/>
  <c r="CQ15" i="40"/>
  <c r="CM15" i="40"/>
  <c r="CL15" i="40"/>
  <c r="CH15" i="40"/>
  <c r="CG15" i="40"/>
  <c r="CC15" i="40"/>
  <c r="CB15" i="40"/>
  <c r="BX15" i="40"/>
  <c r="BW15" i="40"/>
  <c r="BS15" i="40"/>
  <c r="BR15" i="40"/>
  <c r="BN15" i="40"/>
  <c r="BM15" i="40"/>
  <c r="BI15" i="40"/>
  <c r="BH15" i="40"/>
  <c r="BD15" i="40"/>
  <c r="BC15" i="40"/>
  <c r="AY15" i="40"/>
  <c r="AX15" i="40"/>
  <c r="AT15" i="40"/>
  <c r="AS15" i="40"/>
  <c r="AO15" i="40"/>
  <c r="AN15" i="40"/>
  <c r="AJ15" i="40"/>
  <c r="AI15" i="40"/>
  <c r="AE15" i="40"/>
  <c r="AD15" i="40"/>
  <c r="Z15" i="40"/>
  <c r="Y15" i="40"/>
  <c r="U15" i="40"/>
  <c r="T15" i="40"/>
  <c r="P15" i="40"/>
  <c r="O15" i="40"/>
  <c r="K15" i="40"/>
  <c r="J15" i="40"/>
  <c r="F15" i="40"/>
  <c r="E15" i="40"/>
  <c r="IQ14" i="40"/>
  <c r="IP14" i="40"/>
  <c r="IL14" i="40"/>
  <c r="IK14" i="40"/>
  <c r="IG14" i="40"/>
  <c r="IF14" i="40"/>
  <c r="IB14" i="40"/>
  <c r="IA14" i="40"/>
  <c r="HW14" i="40"/>
  <c r="HV14" i="40"/>
  <c r="HR14" i="40"/>
  <c r="HQ14" i="40"/>
  <c r="HM14" i="40"/>
  <c r="HL14" i="40"/>
  <c r="HH14" i="40"/>
  <c r="HG14" i="40"/>
  <c r="HC14" i="40"/>
  <c r="HB14" i="40"/>
  <c r="GX14" i="40"/>
  <c r="GW14" i="40"/>
  <c r="GS14" i="40"/>
  <c r="GR14" i="40"/>
  <c r="GN14" i="40"/>
  <c r="GM14" i="40"/>
  <c r="GI14" i="40"/>
  <c r="GH14" i="40"/>
  <c r="GD14" i="40"/>
  <c r="GC14" i="40"/>
  <c r="FY14" i="40"/>
  <c r="FX14" i="40"/>
  <c r="FT14" i="40"/>
  <c r="FS14" i="40"/>
  <c r="FO14" i="40"/>
  <c r="FN14" i="40"/>
  <c r="FJ14" i="40"/>
  <c r="FI14" i="40"/>
  <c r="FE14" i="40"/>
  <c r="FD14" i="40"/>
  <c r="EZ14" i="40"/>
  <c r="EY14" i="40"/>
  <c r="EU14" i="40"/>
  <c r="ET14" i="40"/>
  <c r="EP14" i="40"/>
  <c r="EO14" i="40"/>
  <c r="EK14" i="40"/>
  <c r="EJ14" i="40"/>
  <c r="EF14" i="40"/>
  <c r="EE14" i="40"/>
  <c r="EA14" i="40"/>
  <c r="DZ14" i="40"/>
  <c r="DV14" i="40"/>
  <c r="DU14" i="40"/>
  <c r="DQ14" i="40"/>
  <c r="DP14" i="40"/>
  <c r="DL14" i="40"/>
  <c r="DK14" i="40"/>
  <c r="DG14" i="40"/>
  <c r="DF14" i="40"/>
  <c r="DB14" i="40"/>
  <c r="DA14" i="40"/>
  <c r="CW14" i="40"/>
  <c r="CV14" i="40"/>
  <c r="CR14" i="40"/>
  <c r="CQ14" i="40"/>
  <c r="CM14" i="40"/>
  <c r="CL14" i="40"/>
  <c r="CH14" i="40"/>
  <c r="CG14" i="40"/>
  <c r="CC14" i="40"/>
  <c r="CB14" i="40"/>
  <c r="BX14" i="40"/>
  <c r="BW14" i="40"/>
  <c r="BS14" i="40"/>
  <c r="BR14" i="40"/>
  <c r="BN14" i="40"/>
  <c r="BM14" i="40"/>
  <c r="BI14" i="40"/>
  <c r="BH14" i="40"/>
  <c r="BD14" i="40"/>
  <c r="BC14" i="40"/>
  <c r="AY14" i="40"/>
  <c r="AX14" i="40"/>
  <c r="AT14" i="40"/>
  <c r="AS14" i="40"/>
  <c r="AO14" i="40"/>
  <c r="AN14" i="40"/>
  <c r="AJ14" i="40"/>
  <c r="AI14" i="40"/>
  <c r="AE14" i="40"/>
  <c r="AD14" i="40"/>
  <c r="Z14" i="40"/>
  <c r="Y14" i="40"/>
  <c r="U14" i="40"/>
  <c r="T14" i="40"/>
  <c r="P14" i="40"/>
  <c r="O14" i="40"/>
  <c r="K14" i="40"/>
  <c r="J14" i="40"/>
  <c r="F14" i="40"/>
  <c r="E14" i="40"/>
  <c r="IQ13" i="40"/>
  <c r="IP13" i="40"/>
  <c r="IL13" i="40"/>
  <c r="IK13" i="40"/>
  <c r="IG13" i="40"/>
  <c r="IF13" i="40"/>
  <c r="IB13" i="40"/>
  <c r="IA13" i="40"/>
  <c r="HW13" i="40"/>
  <c r="HV13" i="40"/>
  <c r="HR13" i="40"/>
  <c r="HQ13" i="40"/>
  <c r="HM13" i="40"/>
  <c r="HL13" i="40"/>
  <c r="HH13" i="40"/>
  <c r="HG13" i="40"/>
  <c r="HC13" i="40"/>
  <c r="HB13" i="40"/>
  <c r="GX13" i="40"/>
  <c r="GW13" i="40"/>
  <c r="GS13" i="40"/>
  <c r="GR13" i="40"/>
  <c r="GN13" i="40"/>
  <c r="GM13" i="40"/>
  <c r="GI13" i="40"/>
  <c r="GH13" i="40"/>
  <c r="GD13" i="40"/>
  <c r="GC13" i="40"/>
  <c r="FY13" i="40"/>
  <c r="FX13" i="40"/>
  <c r="FT13" i="40"/>
  <c r="FS13" i="40"/>
  <c r="FO13" i="40"/>
  <c r="FN13" i="40"/>
  <c r="FJ13" i="40"/>
  <c r="FI13" i="40"/>
  <c r="FE13" i="40"/>
  <c r="FD13" i="40"/>
  <c r="EZ13" i="40"/>
  <c r="EY13" i="40"/>
  <c r="EU13" i="40"/>
  <c r="ET13" i="40"/>
  <c r="EP13" i="40"/>
  <c r="EO13" i="40"/>
  <c r="EK13" i="40"/>
  <c r="EJ13" i="40"/>
  <c r="EF13" i="40"/>
  <c r="EE13" i="40"/>
  <c r="EA13" i="40"/>
  <c r="DZ13" i="40"/>
  <c r="DV13" i="40"/>
  <c r="DU13" i="40"/>
  <c r="DQ13" i="40"/>
  <c r="DP13" i="40"/>
  <c r="DL13" i="40"/>
  <c r="DK13" i="40"/>
  <c r="DG13" i="40"/>
  <c r="DF13" i="40"/>
  <c r="DB13" i="40"/>
  <c r="DA13" i="40"/>
  <c r="CW13" i="40"/>
  <c r="CV13" i="40"/>
  <c r="CR13" i="40"/>
  <c r="CQ13" i="40"/>
  <c r="CM13" i="40"/>
  <c r="CL13" i="40"/>
  <c r="CH13" i="40"/>
  <c r="CG13" i="40"/>
  <c r="CC13" i="40"/>
  <c r="CB13" i="40"/>
  <c r="BX13" i="40"/>
  <c r="BW13" i="40"/>
  <c r="BS13" i="40"/>
  <c r="BR13" i="40"/>
  <c r="BN13" i="40"/>
  <c r="BM13" i="40"/>
  <c r="BI13" i="40"/>
  <c r="BH13" i="40"/>
  <c r="BD13" i="40"/>
  <c r="BC13" i="40"/>
  <c r="AY13" i="40"/>
  <c r="AX13" i="40"/>
  <c r="AT13" i="40"/>
  <c r="AS13" i="40"/>
  <c r="AO13" i="40"/>
  <c r="AN13" i="40"/>
  <c r="AJ13" i="40"/>
  <c r="AI13" i="40"/>
  <c r="AE13" i="40"/>
  <c r="AD13" i="40"/>
  <c r="Z13" i="40"/>
  <c r="Y13" i="40"/>
  <c r="U13" i="40"/>
  <c r="T13" i="40"/>
  <c r="P13" i="40"/>
  <c r="O13" i="40"/>
  <c r="K13" i="40"/>
  <c r="J13" i="40"/>
  <c r="F13" i="40"/>
  <c r="E13" i="40"/>
  <c r="B13" i="40"/>
  <c r="IQ12" i="40"/>
  <c r="IP12" i="40"/>
  <c r="IL12" i="40"/>
  <c r="IK12" i="40"/>
  <c r="IG12" i="40"/>
  <c r="IF12" i="40"/>
  <c r="IB12" i="40"/>
  <c r="IA12" i="40"/>
  <c r="HW12" i="40"/>
  <c r="HV12" i="40"/>
  <c r="HR12" i="40"/>
  <c r="HQ12" i="40"/>
  <c r="HM12" i="40"/>
  <c r="HL12" i="40"/>
  <c r="HH12" i="40"/>
  <c r="HG12" i="40"/>
  <c r="HC12" i="40"/>
  <c r="HB12" i="40"/>
  <c r="GX12" i="40"/>
  <c r="GW12" i="40"/>
  <c r="GS12" i="40"/>
  <c r="GR12" i="40"/>
  <c r="GN12" i="40"/>
  <c r="GM12" i="40"/>
  <c r="GI12" i="40"/>
  <c r="GH12" i="40"/>
  <c r="GD12" i="40"/>
  <c r="GC12" i="40"/>
  <c r="FY12" i="40"/>
  <c r="FX12" i="40"/>
  <c r="FT12" i="40"/>
  <c r="FS12" i="40"/>
  <c r="FO12" i="40"/>
  <c r="FN12" i="40"/>
  <c r="FJ12" i="40"/>
  <c r="FI12" i="40"/>
  <c r="FE12" i="40"/>
  <c r="FD12" i="40"/>
  <c r="EZ12" i="40"/>
  <c r="EY12" i="40"/>
  <c r="EU12" i="40"/>
  <c r="ET12" i="40"/>
  <c r="EP12" i="40"/>
  <c r="EO12" i="40"/>
  <c r="EK12" i="40"/>
  <c r="EJ12" i="40"/>
  <c r="EF12" i="40"/>
  <c r="EE12" i="40"/>
  <c r="EA12" i="40"/>
  <c r="DZ12" i="40"/>
  <c r="DV12" i="40"/>
  <c r="DU12" i="40"/>
  <c r="DQ12" i="40"/>
  <c r="DP12" i="40"/>
  <c r="DL12" i="40"/>
  <c r="DK12" i="40"/>
  <c r="DG12" i="40"/>
  <c r="DF12" i="40"/>
  <c r="DB12" i="40"/>
  <c r="DA12" i="40"/>
  <c r="CW12" i="40"/>
  <c r="CV12" i="40"/>
  <c r="CR12" i="40"/>
  <c r="CQ12" i="40"/>
  <c r="CM12" i="40"/>
  <c r="CL12" i="40"/>
  <c r="CH12" i="40"/>
  <c r="CG12" i="40"/>
  <c r="CC12" i="40"/>
  <c r="CB12" i="40"/>
  <c r="BX12" i="40"/>
  <c r="BW12" i="40"/>
  <c r="BS12" i="40"/>
  <c r="BR12" i="40"/>
  <c r="BN12" i="40"/>
  <c r="BM12" i="40"/>
  <c r="BI12" i="40"/>
  <c r="BH12" i="40"/>
  <c r="BD12" i="40"/>
  <c r="BC12" i="40"/>
  <c r="AY12" i="40"/>
  <c r="AX12" i="40"/>
  <c r="AT12" i="40"/>
  <c r="AS12" i="40"/>
  <c r="AO12" i="40"/>
  <c r="AN12" i="40"/>
  <c r="AJ12" i="40"/>
  <c r="AI12" i="40"/>
  <c r="AE12" i="40"/>
  <c r="AD12" i="40"/>
  <c r="Z12" i="40"/>
  <c r="Y12" i="40"/>
  <c r="U12" i="40"/>
  <c r="T12" i="40"/>
  <c r="P12" i="40"/>
  <c r="O12" i="40"/>
  <c r="K12" i="40"/>
  <c r="J12" i="40"/>
  <c r="F12" i="40"/>
  <c r="E12" i="40"/>
  <c r="B12" i="40"/>
  <c r="IQ11" i="40"/>
  <c r="IP11" i="40"/>
  <c r="IL11" i="40"/>
  <c r="IK11" i="40"/>
  <c r="IG11" i="40"/>
  <c r="IF11" i="40"/>
  <c r="IB11" i="40"/>
  <c r="IA11" i="40"/>
  <c r="HW11" i="40"/>
  <c r="HV11" i="40"/>
  <c r="HR11" i="40"/>
  <c r="HQ11" i="40"/>
  <c r="HM11" i="40"/>
  <c r="HL11" i="40"/>
  <c r="HH11" i="40"/>
  <c r="HG11" i="40"/>
  <c r="HC11" i="40"/>
  <c r="HB11" i="40"/>
  <c r="GX11" i="40"/>
  <c r="GW11" i="40"/>
  <c r="GS11" i="40"/>
  <c r="GR11" i="40"/>
  <c r="GN11" i="40"/>
  <c r="GM11" i="40"/>
  <c r="GI11" i="40"/>
  <c r="GH11" i="40"/>
  <c r="GD11" i="40"/>
  <c r="GC11" i="40"/>
  <c r="FY11" i="40"/>
  <c r="FX11" i="40"/>
  <c r="FT11" i="40"/>
  <c r="FS11" i="40"/>
  <c r="FO11" i="40"/>
  <c r="FN11" i="40"/>
  <c r="FJ11" i="40"/>
  <c r="FI11" i="40"/>
  <c r="FE11" i="40"/>
  <c r="FD11" i="40"/>
  <c r="EZ11" i="40"/>
  <c r="EY11" i="40"/>
  <c r="EU11" i="40"/>
  <c r="ET11" i="40"/>
  <c r="EP11" i="40"/>
  <c r="EO11" i="40"/>
  <c r="EK11" i="40"/>
  <c r="EJ11" i="40"/>
  <c r="EF11" i="40"/>
  <c r="EE11" i="40"/>
  <c r="EA11" i="40"/>
  <c r="DZ11" i="40"/>
  <c r="DV11" i="40"/>
  <c r="DU11" i="40"/>
  <c r="DQ11" i="40"/>
  <c r="DP11" i="40"/>
  <c r="DL11" i="40"/>
  <c r="DK11" i="40"/>
  <c r="DG11" i="40"/>
  <c r="DF11" i="40"/>
  <c r="DB11" i="40"/>
  <c r="DA11" i="40"/>
  <c r="CW11" i="40"/>
  <c r="CV11" i="40"/>
  <c r="CR11" i="40"/>
  <c r="CQ11" i="40"/>
  <c r="CM11" i="40"/>
  <c r="CL11" i="40"/>
  <c r="CH11" i="40"/>
  <c r="CG11" i="40"/>
  <c r="CC11" i="40"/>
  <c r="CB11" i="40"/>
  <c r="BX11" i="40"/>
  <c r="BW11" i="40"/>
  <c r="BS11" i="40"/>
  <c r="BR11" i="40"/>
  <c r="BN11" i="40"/>
  <c r="BM11" i="40"/>
  <c r="BI11" i="40"/>
  <c r="BH11" i="40"/>
  <c r="BD11" i="40"/>
  <c r="BC11" i="40"/>
  <c r="AY11" i="40"/>
  <c r="AX11" i="40"/>
  <c r="AT11" i="40"/>
  <c r="AS11" i="40"/>
  <c r="AO11" i="40"/>
  <c r="AN11" i="40"/>
  <c r="AJ11" i="40"/>
  <c r="AI11" i="40"/>
  <c r="AE11" i="40"/>
  <c r="AD11" i="40"/>
  <c r="Z11" i="40"/>
  <c r="Y11" i="40"/>
  <c r="U11" i="40"/>
  <c r="T11" i="40"/>
  <c r="P11" i="40"/>
  <c r="O11" i="40"/>
  <c r="K11" i="40"/>
  <c r="J11" i="40"/>
  <c r="F11" i="40"/>
  <c r="E11" i="40"/>
  <c r="B11" i="40"/>
  <c r="FA12" i="33"/>
  <c r="FB12" i="33"/>
  <c r="FC12" i="33"/>
  <c r="FA13" i="33"/>
  <c r="FB13" i="33"/>
  <c r="FC13" i="33"/>
  <c r="FA14" i="33"/>
  <c r="FB14" i="33"/>
  <c r="FC14" i="33"/>
  <c r="FA15" i="33"/>
  <c r="FB15" i="33"/>
  <c r="FC15" i="33"/>
  <c r="FA16" i="33"/>
  <c r="FB16" i="33"/>
  <c r="FC16" i="33"/>
  <c r="FA18" i="33"/>
  <c r="FB18" i="33"/>
  <c r="FC18" i="33"/>
  <c r="FA19" i="33"/>
  <c r="FB19" i="33"/>
  <c r="FC19" i="33"/>
  <c r="FA20" i="33"/>
  <c r="FB20" i="33"/>
  <c r="FC20" i="33"/>
  <c r="FA21" i="33"/>
  <c r="FB21" i="33"/>
  <c r="FC21" i="33"/>
  <c r="FA22" i="33"/>
  <c r="FB22" i="33"/>
  <c r="FC22" i="33"/>
  <c r="FA23" i="33"/>
  <c r="FB23" i="33"/>
  <c r="FC23" i="33"/>
  <c r="FA24" i="33"/>
  <c r="FB24" i="33"/>
  <c r="FC24" i="33"/>
  <c r="FA25" i="33"/>
  <c r="FB25" i="33"/>
  <c r="FC25" i="33"/>
  <c r="FA28" i="33"/>
  <c r="FB28" i="33"/>
  <c r="FC28" i="33"/>
  <c r="FA29" i="33"/>
  <c r="FB29" i="33"/>
  <c r="FC29" i="33"/>
  <c r="FA30" i="33"/>
  <c r="FB30" i="33"/>
  <c r="FC30" i="33"/>
  <c r="FA44" i="33"/>
  <c r="FB44" i="33"/>
  <c r="FC44" i="33"/>
  <c r="FB11" i="33"/>
  <c r="FC11" i="33"/>
  <c r="FA11" i="33"/>
  <c r="EW44" i="33"/>
  <c r="EV44" i="33"/>
  <c r="EW43" i="33"/>
  <c r="EV43" i="33"/>
  <c r="EW42" i="33"/>
  <c r="EV42" i="33"/>
  <c r="EW41" i="33"/>
  <c r="EV41" i="33"/>
  <c r="EW40" i="33"/>
  <c r="EV40" i="33"/>
  <c r="EW39" i="33"/>
  <c r="EV39" i="33"/>
  <c r="EW37" i="33"/>
  <c r="EV37" i="33"/>
  <c r="EW36" i="33"/>
  <c r="EV36" i="33"/>
  <c r="EW35" i="33"/>
  <c r="EV35" i="33"/>
  <c r="EW34" i="33"/>
  <c r="EV34" i="33"/>
  <c r="EW33" i="33"/>
  <c r="EV33" i="33"/>
  <c r="EW32" i="33"/>
  <c r="EV32" i="33"/>
  <c r="EW31" i="33"/>
  <c r="EV31" i="33"/>
  <c r="EW30" i="33"/>
  <c r="EV30" i="33"/>
  <c r="EW29" i="33"/>
  <c r="EV29" i="33"/>
  <c r="EW28" i="33"/>
  <c r="EV28" i="33"/>
  <c r="EW27" i="33"/>
  <c r="EV27" i="33"/>
  <c r="EW26" i="33"/>
  <c r="EV26" i="33"/>
  <c r="EW25" i="33"/>
  <c r="EV25" i="33"/>
  <c r="EW24" i="33"/>
  <c r="EV24" i="33"/>
  <c r="EW23" i="33"/>
  <c r="EV23" i="33"/>
  <c r="EW22" i="33"/>
  <c r="EV22" i="33"/>
  <c r="EW21" i="33"/>
  <c r="EV21" i="33"/>
  <c r="EW20" i="33"/>
  <c r="EV20" i="33"/>
  <c r="EW19" i="33"/>
  <c r="EV19" i="33"/>
  <c r="EW18" i="33"/>
  <c r="EV18" i="33"/>
  <c r="EW17" i="33"/>
  <c r="EV17" i="33"/>
  <c r="EW16" i="33"/>
  <c r="EV16" i="33"/>
  <c r="EW15" i="33"/>
  <c r="EV15" i="33"/>
  <c r="EW14" i="33"/>
  <c r="EV14" i="33"/>
  <c r="EW13" i="33"/>
  <c r="EV13" i="33"/>
  <c r="EW12" i="33"/>
  <c r="EV12" i="33"/>
  <c r="EW11" i="33"/>
  <c r="EV11" i="33"/>
  <c r="EQ44" i="33"/>
  <c r="EP44" i="33"/>
  <c r="EQ43" i="33"/>
  <c r="EP43" i="33"/>
  <c r="EQ42" i="33"/>
  <c r="EP42" i="33"/>
  <c r="EQ41" i="33"/>
  <c r="EP41" i="33"/>
  <c r="EQ40" i="33"/>
  <c r="EP40" i="33"/>
  <c r="EQ39" i="33"/>
  <c r="EP39" i="33"/>
  <c r="EQ37" i="33"/>
  <c r="EP37" i="33"/>
  <c r="EQ36" i="33"/>
  <c r="EP36" i="33"/>
  <c r="EQ35" i="33"/>
  <c r="EP35" i="33"/>
  <c r="EQ34" i="33"/>
  <c r="EP34" i="33"/>
  <c r="EQ33" i="33"/>
  <c r="EP33" i="33"/>
  <c r="EQ32" i="33"/>
  <c r="EP32" i="33"/>
  <c r="EQ31" i="33"/>
  <c r="EP31" i="33"/>
  <c r="EQ30" i="33"/>
  <c r="EP30" i="33"/>
  <c r="EQ29" i="33"/>
  <c r="EP29" i="33"/>
  <c r="EQ28" i="33"/>
  <c r="EP28" i="33"/>
  <c r="EQ27" i="33"/>
  <c r="EP27" i="33"/>
  <c r="EQ26" i="33"/>
  <c r="EP26" i="33"/>
  <c r="EQ25" i="33"/>
  <c r="EP25" i="33"/>
  <c r="EQ24" i="33"/>
  <c r="EP24" i="33"/>
  <c r="EQ23" i="33"/>
  <c r="EP23" i="33"/>
  <c r="EQ22" i="33"/>
  <c r="EP22" i="33"/>
  <c r="EQ21" i="33"/>
  <c r="EP21" i="33"/>
  <c r="EQ20" i="33"/>
  <c r="EP20" i="33"/>
  <c r="EQ19" i="33"/>
  <c r="EP19" i="33"/>
  <c r="EQ18" i="33"/>
  <c r="EP18" i="33"/>
  <c r="EQ17" i="33"/>
  <c r="EP17" i="33"/>
  <c r="EQ16" i="33"/>
  <c r="EP16" i="33"/>
  <c r="EQ15" i="33"/>
  <c r="EP15" i="33"/>
  <c r="EQ14" i="33"/>
  <c r="EP14" i="33"/>
  <c r="EQ13" i="33"/>
  <c r="EP13" i="33"/>
  <c r="EQ12" i="33"/>
  <c r="EP12" i="33"/>
  <c r="EQ11" i="33"/>
  <c r="EP11" i="33"/>
  <c r="EK44" i="33"/>
  <c r="EJ44" i="33"/>
  <c r="EK43" i="33"/>
  <c r="EJ43" i="33"/>
  <c r="EK42" i="33"/>
  <c r="EJ42" i="33"/>
  <c r="EK41" i="33"/>
  <c r="EJ41" i="33"/>
  <c r="EK40" i="33"/>
  <c r="EJ40" i="33"/>
  <c r="EK39" i="33"/>
  <c r="EJ39" i="33"/>
  <c r="EK37" i="33"/>
  <c r="EJ37" i="33"/>
  <c r="EK36" i="33"/>
  <c r="EJ36" i="33"/>
  <c r="EK35" i="33"/>
  <c r="EJ35" i="33"/>
  <c r="EK34" i="33"/>
  <c r="EJ34" i="33"/>
  <c r="EK33" i="33"/>
  <c r="EJ33" i="33"/>
  <c r="EK32" i="33"/>
  <c r="EJ32" i="33"/>
  <c r="EK31" i="33"/>
  <c r="EJ31" i="33"/>
  <c r="EK30" i="33"/>
  <c r="EJ30" i="33"/>
  <c r="EK29" i="33"/>
  <c r="EJ29" i="33"/>
  <c r="EK28" i="33"/>
  <c r="EJ28" i="33"/>
  <c r="EK27" i="33"/>
  <c r="EJ27" i="33"/>
  <c r="EK26" i="33"/>
  <c r="EJ26" i="33"/>
  <c r="EK25" i="33"/>
  <c r="EJ25" i="33"/>
  <c r="EK24" i="33"/>
  <c r="EJ24" i="33"/>
  <c r="EK23" i="33"/>
  <c r="EJ23" i="33"/>
  <c r="EK22" i="33"/>
  <c r="EJ22" i="33"/>
  <c r="EK21" i="33"/>
  <c r="EJ21" i="33"/>
  <c r="EK20" i="33"/>
  <c r="EJ20" i="33"/>
  <c r="EK19" i="33"/>
  <c r="EJ19" i="33"/>
  <c r="EK18" i="33"/>
  <c r="EJ18" i="33"/>
  <c r="EK17" i="33"/>
  <c r="EJ17" i="33"/>
  <c r="EK16" i="33"/>
  <c r="EJ16" i="33"/>
  <c r="EK15" i="33"/>
  <c r="EJ15" i="33"/>
  <c r="EK14" i="33"/>
  <c r="EJ14" i="33"/>
  <c r="EK13" i="33"/>
  <c r="EJ13" i="33"/>
  <c r="EK12" i="33"/>
  <c r="EJ12" i="33"/>
  <c r="EK11" i="33"/>
  <c r="EJ11" i="33"/>
  <c r="EE44" i="33"/>
  <c r="ED44" i="33"/>
  <c r="EE43" i="33"/>
  <c r="ED43" i="33"/>
  <c r="EE42" i="33"/>
  <c r="ED42" i="33"/>
  <c r="EE41" i="33"/>
  <c r="ED41" i="33"/>
  <c r="EE40" i="33"/>
  <c r="ED40" i="33"/>
  <c r="EE39" i="33"/>
  <c r="ED39" i="33"/>
  <c r="EE37" i="33"/>
  <c r="ED37" i="33"/>
  <c r="EE36" i="33"/>
  <c r="ED36" i="33"/>
  <c r="EE35" i="33"/>
  <c r="ED35" i="33"/>
  <c r="EE34" i="33"/>
  <c r="ED34" i="33"/>
  <c r="EE33" i="33"/>
  <c r="ED33" i="33"/>
  <c r="EE32" i="33"/>
  <c r="ED32" i="33"/>
  <c r="EE31" i="33"/>
  <c r="ED31" i="33"/>
  <c r="EE30" i="33"/>
  <c r="ED30" i="33"/>
  <c r="EE29" i="33"/>
  <c r="ED29" i="33"/>
  <c r="EE28" i="33"/>
  <c r="ED28" i="33"/>
  <c r="EE27" i="33"/>
  <c r="ED27" i="33"/>
  <c r="EE26" i="33"/>
  <c r="ED26" i="33"/>
  <c r="EE25" i="33"/>
  <c r="ED25" i="33"/>
  <c r="EE24" i="33"/>
  <c r="ED24" i="33"/>
  <c r="EE23" i="33"/>
  <c r="ED23" i="33"/>
  <c r="EE22" i="33"/>
  <c r="ED22" i="33"/>
  <c r="EE21" i="33"/>
  <c r="ED21" i="33"/>
  <c r="EE20" i="33"/>
  <c r="ED20" i="33"/>
  <c r="EE19" i="33"/>
  <c r="ED19" i="33"/>
  <c r="EE18" i="33"/>
  <c r="ED18" i="33"/>
  <c r="EE17" i="33"/>
  <c r="ED17" i="33"/>
  <c r="EE16" i="33"/>
  <c r="ED16" i="33"/>
  <c r="EE15" i="33"/>
  <c r="ED15" i="33"/>
  <c r="EE14" i="33"/>
  <c r="ED14" i="33"/>
  <c r="EE13" i="33"/>
  <c r="ED13" i="33"/>
  <c r="EE12" i="33"/>
  <c r="ED12" i="33"/>
  <c r="EE11" i="33"/>
  <c r="ED11" i="33"/>
  <c r="DY44" i="33"/>
  <c r="DX44" i="33"/>
  <c r="DY43" i="33"/>
  <c r="DX43" i="33"/>
  <c r="DY42" i="33"/>
  <c r="DX42" i="33"/>
  <c r="DY41" i="33"/>
  <c r="DX41" i="33"/>
  <c r="DY40" i="33"/>
  <c r="DX40" i="33"/>
  <c r="DY39" i="33"/>
  <c r="DX39" i="33"/>
  <c r="DY37" i="33"/>
  <c r="DX37" i="33"/>
  <c r="DY36" i="33"/>
  <c r="DX36" i="33"/>
  <c r="DY35" i="33"/>
  <c r="DX35" i="33"/>
  <c r="DY34" i="33"/>
  <c r="DX34" i="33"/>
  <c r="DY33" i="33"/>
  <c r="DX33" i="33"/>
  <c r="DY32" i="33"/>
  <c r="DX32" i="33"/>
  <c r="DY31" i="33"/>
  <c r="DX31" i="33"/>
  <c r="DY30" i="33"/>
  <c r="DX30" i="33"/>
  <c r="DY29" i="33"/>
  <c r="DX29" i="33"/>
  <c r="DY28" i="33"/>
  <c r="DX28" i="33"/>
  <c r="DY27" i="33"/>
  <c r="DX27" i="33"/>
  <c r="DY26" i="33"/>
  <c r="DX26" i="33"/>
  <c r="DY25" i="33"/>
  <c r="DX25" i="33"/>
  <c r="DY24" i="33"/>
  <c r="DX24" i="33"/>
  <c r="DY23" i="33"/>
  <c r="DX23" i="33"/>
  <c r="DY22" i="33"/>
  <c r="DX22" i="33"/>
  <c r="DY21" i="33"/>
  <c r="DX21" i="33"/>
  <c r="DY20" i="33"/>
  <c r="DX20" i="33"/>
  <c r="DY19" i="33"/>
  <c r="DX19" i="33"/>
  <c r="DY18" i="33"/>
  <c r="DX18" i="33"/>
  <c r="DY17" i="33"/>
  <c r="DX17" i="33"/>
  <c r="DY16" i="33"/>
  <c r="DX16" i="33"/>
  <c r="DY15" i="33"/>
  <c r="DX15" i="33"/>
  <c r="DY14" i="33"/>
  <c r="DX14" i="33"/>
  <c r="DY13" i="33"/>
  <c r="DX13" i="33"/>
  <c r="DY12" i="33"/>
  <c r="DX12" i="33"/>
  <c r="DY11" i="33"/>
  <c r="DX11" i="33"/>
  <c r="DS44" i="33"/>
  <c r="DR44" i="33"/>
  <c r="DS43" i="33"/>
  <c r="DR43" i="33"/>
  <c r="DS42" i="33"/>
  <c r="DR42" i="33"/>
  <c r="DS41" i="33"/>
  <c r="DR41" i="33"/>
  <c r="DS40" i="33"/>
  <c r="DR40" i="33"/>
  <c r="DS39" i="33"/>
  <c r="DR39" i="33"/>
  <c r="DS37" i="33"/>
  <c r="DR37" i="33"/>
  <c r="DS36" i="33"/>
  <c r="DR36" i="33"/>
  <c r="DS35" i="33"/>
  <c r="DR35" i="33"/>
  <c r="DS34" i="33"/>
  <c r="DR34" i="33"/>
  <c r="DS33" i="33"/>
  <c r="DR33" i="33"/>
  <c r="DS32" i="33"/>
  <c r="DR32" i="33"/>
  <c r="DS31" i="33"/>
  <c r="DR31" i="33"/>
  <c r="DS30" i="33"/>
  <c r="DR30" i="33"/>
  <c r="DS29" i="33"/>
  <c r="DR29" i="33"/>
  <c r="DS28" i="33"/>
  <c r="DR28" i="33"/>
  <c r="DS27" i="33"/>
  <c r="DR27" i="33"/>
  <c r="DS26" i="33"/>
  <c r="DR26" i="33"/>
  <c r="DS25" i="33"/>
  <c r="DR25" i="33"/>
  <c r="DS24" i="33"/>
  <c r="DR24" i="33"/>
  <c r="DS23" i="33"/>
  <c r="DR23" i="33"/>
  <c r="DS22" i="33"/>
  <c r="DR22" i="33"/>
  <c r="DS21" i="33"/>
  <c r="DR21" i="33"/>
  <c r="DS20" i="33"/>
  <c r="DR20" i="33"/>
  <c r="DS19" i="33"/>
  <c r="DR19" i="33"/>
  <c r="DS18" i="33"/>
  <c r="DR18" i="33"/>
  <c r="DS17" i="33"/>
  <c r="DR17" i="33"/>
  <c r="DS16" i="33"/>
  <c r="DR16" i="33"/>
  <c r="DS15" i="33"/>
  <c r="DR15" i="33"/>
  <c r="DS14" i="33"/>
  <c r="DR14" i="33"/>
  <c r="DS13" i="33"/>
  <c r="DR13" i="33"/>
  <c r="DS12" i="33"/>
  <c r="DR12" i="33"/>
  <c r="DS11" i="33"/>
  <c r="DR11" i="33"/>
  <c r="DM44" i="33"/>
  <c r="DL44" i="33"/>
  <c r="DM43" i="33"/>
  <c r="DL43" i="33"/>
  <c r="DM42" i="33"/>
  <c r="DL42" i="33"/>
  <c r="DM41" i="33"/>
  <c r="DL41" i="33"/>
  <c r="DM40" i="33"/>
  <c r="DL40" i="33"/>
  <c r="DM39" i="33"/>
  <c r="DL39" i="33"/>
  <c r="DM37" i="33"/>
  <c r="DL37" i="33"/>
  <c r="DM36" i="33"/>
  <c r="DL36" i="33"/>
  <c r="DM35" i="33"/>
  <c r="DL35" i="33"/>
  <c r="DM34" i="33"/>
  <c r="DL34" i="33"/>
  <c r="DM33" i="33"/>
  <c r="DL33" i="33"/>
  <c r="DM32" i="33"/>
  <c r="DL32" i="33"/>
  <c r="DM31" i="33"/>
  <c r="DL31" i="33"/>
  <c r="DM30" i="33"/>
  <c r="DL30" i="33"/>
  <c r="DM29" i="33"/>
  <c r="DL29" i="33"/>
  <c r="DM28" i="33"/>
  <c r="DL28" i="33"/>
  <c r="DM27" i="33"/>
  <c r="DL27" i="33"/>
  <c r="DM26" i="33"/>
  <c r="DL26" i="33"/>
  <c r="DM25" i="33"/>
  <c r="DL25" i="33"/>
  <c r="DM24" i="33"/>
  <c r="DL24" i="33"/>
  <c r="DM23" i="33"/>
  <c r="DL23" i="33"/>
  <c r="DM22" i="33"/>
  <c r="DL22" i="33"/>
  <c r="DM21" i="33"/>
  <c r="DL21" i="33"/>
  <c r="DM20" i="33"/>
  <c r="DL20" i="33"/>
  <c r="DM19" i="33"/>
  <c r="DL19" i="33"/>
  <c r="DM18" i="33"/>
  <c r="DL18" i="33"/>
  <c r="DM17" i="33"/>
  <c r="DL17" i="33"/>
  <c r="DM16" i="33"/>
  <c r="DL16" i="33"/>
  <c r="DM15" i="33"/>
  <c r="DL15" i="33"/>
  <c r="DM14" i="33"/>
  <c r="DL14" i="33"/>
  <c r="DM13" i="33"/>
  <c r="DL13" i="33"/>
  <c r="DM12" i="33"/>
  <c r="DL12" i="33"/>
  <c r="DM11" i="33"/>
  <c r="DL11" i="33"/>
  <c r="DG44" i="33"/>
  <c r="DF44" i="33"/>
  <c r="DG43" i="33"/>
  <c r="DF43" i="33"/>
  <c r="DG42" i="33"/>
  <c r="DF42" i="33"/>
  <c r="DG41" i="33"/>
  <c r="DF41" i="33"/>
  <c r="DG40" i="33"/>
  <c r="DF40" i="33"/>
  <c r="DG39" i="33"/>
  <c r="DF39" i="33"/>
  <c r="DG37" i="33"/>
  <c r="DF37" i="33"/>
  <c r="DG36" i="33"/>
  <c r="DF36" i="33"/>
  <c r="DG35" i="33"/>
  <c r="DF35" i="33"/>
  <c r="DG34" i="33"/>
  <c r="DF34" i="33"/>
  <c r="DG33" i="33"/>
  <c r="DF33" i="33"/>
  <c r="DG32" i="33"/>
  <c r="DF32" i="33"/>
  <c r="DG31" i="33"/>
  <c r="DF31" i="33"/>
  <c r="DG30" i="33"/>
  <c r="DF30" i="33"/>
  <c r="DG29" i="33"/>
  <c r="DF29" i="33"/>
  <c r="DG28" i="33"/>
  <c r="DF28" i="33"/>
  <c r="DG27" i="33"/>
  <c r="DF27" i="33"/>
  <c r="DG26" i="33"/>
  <c r="DF26" i="33"/>
  <c r="DG25" i="33"/>
  <c r="DF25" i="33"/>
  <c r="DG24" i="33"/>
  <c r="DF24" i="33"/>
  <c r="DG23" i="33"/>
  <c r="DF23" i="33"/>
  <c r="DG22" i="33"/>
  <c r="DF22" i="33"/>
  <c r="DG21" i="33"/>
  <c r="DF21" i="33"/>
  <c r="DG20" i="33"/>
  <c r="DF20" i="33"/>
  <c r="DG19" i="33"/>
  <c r="DF19" i="33"/>
  <c r="DG18" i="33"/>
  <c r="DF18" i="33"/>
  <c r="DG17" i="33"/>
  <c r="DF17" i="33"/>
  <c r="DG16" i="33"/>
  <c r="DF16" i="33"/>
  <c r="DG15" i="33"/>
  <c r="DF15" i="33"/>
  <c r="DG14" i="33"/>
  <c r="DF14" i="33"/>
  <c r="DG13" i="33"/>
  <c r="DF13" i="33"/>
  <c r="DG12" i="33"/>
  <c r="DF12" i="33"/>
  <c r="DG11" i="33"/>
  <c r="DF11" i="33"/>
  <c r="DA44" i="33"/>
  <c r="CZ44" i="33"/>
  <c r="DA43" i="33"/>
  <c r="CZ43" i="33"/>
  <c r="DA42" i="33"/>
  <c r="CZ42" i="33"/>
  <c r="DA41" i="33"/>
  <c r="CZ41" i="33"/>
  <c r="DA40" i="33"/>
  <c r="CZ40" i="33"/>
  <c r="DA39" i="33"/>
  <c r="CZ39" i="33"/>
  <c r="DA37" i="33"/>
  <c r="CZ37" i="33"/>
  <c r="DA36" i="33"/>
  <c r="CZ36" i="33"/>
  <c r="DA35" i="33"/>
  <c r="CZ35" i="33"/>
  <c r="DA34" i="33"/>
  <c r="CZ34" i="33"/>
  <c r="DA33" i="33"/>
  <c r="CZ33" i="33"/>
  <c r="DA32" i="33"/>
  <c r="CZ32" i="33"/>
  <c r="DA31" i="33"/>
  <c r="CZ31" i="33"/>
  <c r="DA30" i="33"/>
  <c r="CZ30" i="33"/>
  <c r="DA29" i="33"/>
  <c r="CZ29" i="33"/>
  <c r="DA28" i="33"/>
  <c r="CZ28" i="33"/>
  <c r="DA27" i="33"/>
  <c r="CZ27" i="33"/>
  <c r="DA26" i="33"/>
  <c r="CZ26" i="33"/>
  <c r="DA25" i="33"/>
  <c r="CZ25" i="33"/>
  <c r="DA24" i="33"/>
  <c r="CZ24" i="33"/>
  <c r="DA23" i="33"/>
  <c r="CZ23" i="33"/>
  <c r="DA22" i="33"/>
  <c r="CZ22" i="33"/>
  <c r="DA21" i="33"/>
  <c r="CZ21" i="33"/>
  <c r="DA20" i="33"/>
  <c r="CZ20" i="33"/>
  <c r="DA19" i="33"/>
  <c r="CZ19" i="33"/>
  <c r="DA18" i="33"/>
  <c r="CZ18" i="33"/>
  <c r="DA17" i="33"/>
  <c r="CZ17" i="33"/>
  <c r="DA16" i="33"/>
  <c r="CZ16" i="33"/>
  <c r="DA15" i="33"/>
  <c r="CZ15" i="33"/>
  <c r="DA14" i="33"/>
  <c r="CZ14" i="33"/>
  <c r="DA13" i="33"/>
  <c r="CZ13" i="33"/>
  <c r="DA12" i="33"/>
  <c r="CZ12" i="33"/>
  <c r="DA11" i="33"/>
  <c r="CZ11" i="33"/>
  <c r="CU44" i="33"/>
  <c r="CT44" i="33"/>
  <c r="CU43" i="33"/>
  <c r="CT43" i="33"/>
  <c r="CU42" i="33"/>
  <c r="CT42" i="33"/>
  <c r="CU41" i="33"/>
  <c r="CT41" i="33"/>
  <c r="CU40" i="33"/>
  <c r="CT40" i="33"/>
  <c r="CU39" i="33"/>
  <c r="CT39" i="33"/>
  <c r="CU37" i="33"/>
  <c r="CT37" i="33"/>
  <c r="CU36" i="33"/>
  <c r="CT36" i="33"/>
  <c r="CU35" i="33"/>
  <c r="CT35" i="33"/>
  <c r="CU34" i="33"/>
  <c r="CT34" i="33"/>
  <c r="CU33" i="33"/>
  <c r="CT33" i="33"/>
  <c r="CU32" i="33"/>
  <c r="CT32" i="33"/>
  <c r="CU31" i="33"/>
  <c r="CT31" i="33"/>
  <c r="CU30" i="33"/>
  <c r="CT30" i="33"/>
  <c r="CU29" i="33"/>
  <c r="CT29" i="33"/>
  <c r="CU28" i="33"/>
  <c r="CT28" i="33"/>
  <c r="CU27" i="33"/>
  <c r="CT27" i="33"/>
  <c r="CU26" i="33"/>
  <c r="CT26" i="33"/>
  <c r="CU25" i="33"/>
  <c r="CT25" i="33"/>
  <c r="CU24" i="33"/>
  <c r="CT24" i="33"/>
  <c r="CU23" i="33"/>
  <c r="CT23" i="33"/>
  <c r="CU22" i="33"/>
  <c r="CT22" i="33"/>
  <c r="CU21" i="33"/>
  <c r="CT21" i="33"/>
  <c r="CU20" i="33"/>
  <c r="CT20" i="33"/>
  <c r="CU19" i="33"/>
  <c r="CT19" i="33"/>
  <c r="CU18" i="33"/>
  <c r="CT18" i="33"/>
  <c r="CU17" i="33"/>
  <c r="CT17" i="33"/>
  <c r="CU16" i="33"/>
  <c r="CT16" i="33"/>
  <c r="CU15" i="33"/>
  <c r="CT15" i="33"/>
  <c r="CU14" i="33"/>
  <c r="CT14" i="33"/>
  <c r="CU13" i="33"/>
  <c r="CT13" i="33"/>
  <c r="CU12" i="33"/>
  <c r="CT12" i="33"/>
  <c r="CU11" i="33"/>
  <c r="CT11" i="33"/>
  <c r="CO44" i="33"/>
  <c r="CN44" i="33"/>
  <c r="CO43" i="33"/>
  <c r="CN43" i="33"/>
  <c r="CO42" i="33"/>
  <c r="CN42" i="33"/>
  <c r="CO41" i="33"/>
  <c r="CN41" i="33"/>
  <c r="CO40" i="33"/>
  <c r="CN40" i="33"/>
  <c r="CO39" i="33"/>
  <c r="CN39" i="33"/>
  <c r="CO37" i="33"/>
  <c r="CN37" i="33"/>
  <c r="CO36" i="33"/>
  <c r="CN36" i="33"/>
  <c r="CO35" i="33"/>
  <c r="CN35" i="33"/>
  <c r="CO34" i="33"/>
  <c r="CN34" i="33"/>
  <c r="CO33" i="33"/>
  <c r="CN33" i="33"/>
  <c r="CO32" i="33"/>
  <c r="CN32" i="33"/>
  <c r="CO31" i="33"/>
  <c r="CN31" i="33"/>
  <c r="CO30" i="33"/>
  <c r="CN30" i="33"/>
  <c r="CO29" i="33"/>
  <c r="CN29" i="33"/>
  <c r="CO28" i="33"/>
  <c r="CN28" i="33"/>
  <c r="CO27" i="33"/>
  <c r="CN27" i="33"/>
  <c r="CO26" i="33"/>
  <c r="CN26" i="33"/>
  <c r="CO25" i="33"/>
  <c r="CN25" i="33"/>
  <c r="CO24" i="33"/>
  <c r="CN24" i="33"/>
  <c r="CO23" i="33"/>
  <c r="CN23" i="33"/>
  <c r="CO22" i="33"/>
  <c r="CN22" i="33"/>
  <c r="CO21" i="33"/>
  <c r="CN21" i="33"/>
  <c r="CO20" i="33"/>
  <c r="CN20" i="33"/>
  <c r="CO19" i="33"/>
  <c r="CN19" i="33"/>
  <c r="CO18" i="33"/>
  <c r="CN18" i="33"/>
  <c r="CO17" i="33"/>
  <c r="CN17" i="33"/>
  <c r="CO16" i="33"/>
  <c r="CN16" i="33"/>
  <c r="CO15" i="33"/>
  <c r="CN15" i="33"/>
  <c r="CO14" i="33"/>
  <c r="CN14" i="33"/>
  <c r="CO13" i="33"/>
  <c r="CN13" i="33"/>
  <c r="CO12" i="33"/>
  <c r="CN12" i="33"/>
  <c r="CO11" i="33"/>
  <c r="CN11" i="33"/>
  <c r="CI44" i="33"/>
  <c r="CH44" i="33"/>
  <c r="CI43" i="33"/>
  <c r="CH43" i="33"/>
  <c r="CI42" i="33"/>
  <c r="CH42" i="33"/>
  <c r="CI41" i="33"/>
  <c r="CH41" i="33"/>
  <c r="CI40" i="33"/>
  <c r="CH40" i="33"/>
  <c r="CI39" i="33"/>
  <c r="CH39" i="33"/>
  <c r="CI37" i="33"/>
  <c r="CH37" i="33"/>
  <c r="CI36" i="33"/>
  <c r="CH36" i="33"/>
  <c r="CI35" i="33"/>
  <c r="CH35" i="33"/>
  <c r="CI34" i="33"/>
  <c r="CH34" i="33"/>
  <c r="CI33" i="33"/>
  <c r="CH33" i="33"/>
  <c r="CI32" i="33"/>
  <c r="CH32" i="33"/>
  <c r="CI31" i="33"/>
  <c r="CH31" i="33"/>
  <c r="CI30" i="33"/>
  <c r="CH30" i="33"/>
  <c r="CI29" i="33"/>
  <c r="CH29" i="33"/>
  <c r="CI28" i="33"/>
  <c r="CH28" i="33"/>
  <c r="CI27" i="33"/>
  <c r="CH27" i="33"/>
  <c r="CI26" i="33"/>
  <c r="CH26" i="33"/>
  <c r="CI25" i="33"/>
  <c r="CH25" i="33"/>
  <c r="CI24" i="33"/>
  <c r="CH24" i="33"/>
  <c r="CI23" i="33"/>
  <c r="CH23" i="33"/>
  <c r="CI22" i="33"/>
  <c r="CH22" i="33"/>
  <c r="CI21" i="33"/>
  <c r="CH21" i="33"/>
  <c r="CI20" i="33"/>
  <c r="CH20" i="33"/>
  <c r="CI19" i="33"/>
  <c r="CH19" i="33"/>
  <c r="CI18" i="33"/>
  <c r="CH18" i="33"/>
  <c r="CI17" i="33"/>
  <c r="CH17" i="33"/>
  <c r="CI16" i="33"/>
  <c r="CH16" i="33"/>
  <c r="CI15" i="33"/>
  <c r="CH15" i="33"/>
  <c r="CI14" i="33"/>
  <c r="CH14" i="33"/>
  <c r="CI13" i="33"/>
  <c r="CH13" i="33"/>
  <c r="CI12" i="33"/>
  <c r="CH12" i="33"/>
  <c r="CI11" i="33"/>
  <c r="CH11" i="33"/>
  <c r="CC44" i="33"/>
  <c r="CC43" i="33"/>
  <c r="CB43" i="33"/>
  <c r="CC42" i="33"/>
  <c r="CB42" i="33"/>
  <c r="CC41" i="33"/>
  <c r="CB41" i="33"/>
  <c r="CC40" i="33"/>
  <c r="CB40" i="33"/>
  <c r="CC39" i="33"/>
  <c r="CB39" i="33"/>
  <c r="CC37" i="33"/>
  <c r="CB37" i="33"/>
  <c r="CC36" i="33"/>
  <c r="CB36" i="33"/>
  <c r="CC35" i="33"/>
  <c r="CB35" i="33"/>
  <c r="CC34" i="33"/>
  <c r="CB34" i="33"/>
  <c r="CC33" i="33"/>
  <c r="CB33" i="33"/>
  <c r="CC32" i="33"/>
  <c r="CB32" i="33"/>
  <c r="CC31" i="33"/>
  <c r="CB31" i="33"/>
  <c r="CC28" i="33"/>
  <c r="CB28" i="33"/>
  <c r="CC27" i="33"/>
  <c r="CB27" i="33"/>
  <c r="CC26" i="33"/>
  <c r="CB26" i="33"/>
  <c r="CC25" i="33"/>
  <c r="CB25" i="33"/>
  <c r="CC24" i="33"/>
  <c r="CB24" i="33"/>
  <c r="CC23" i="33"/>
  <c r="CB23" i="33"/>
  <c r="CC22" i="33"/>
  <c r="CB22" i="33"/>
  <c r="CC21" i="33"/>
  <c r="CB21" i="33"/>
  <c r="CC20" i="33"/>
  <c r="CB20" i="33"/>
  <c r="CC19" i="33"/>
  <c r="CB19" i="33"/>
  <c r="CC18" i="33"/>
  <c r="CB18" i="33"/>
  <c r="CC17" i="33"/>
  <c r="CB17" i="33"/>
  <c r="CC16" i="33"/>
  <c r="CB16" i="33"/>
  <c r="CC15" i="33"/>
  <c r="CB15" i="33"/>
  <c r="CC14" i="33"/>
  <c r="CB14" i="33"/>
  <c r="CC13" i="33"/>
  <c r="CB13" i="33"/>
  <c r="CC12" i="33"/>
  <c r="CB12" i="33"/>
  <c r="CC11" i="33"/>
  <c r="CB11" i="33"/>
  <c r="BW44" i="33"/>
  <c r="BV44" i="33"/>
  <c r="BW43" i="33"/>
  <c r="BV43" i="33"/>
  <c r="BW42" i="33"/>
  <c r="BV42" i="33"/>
  <c r="BW41" i="33"/>
  <c r="BV41" i="33"/>
  <c r="BW40" i="33"/>
  <c r="BV40" i="33"/>
  <c r="BW39" i="33"/>
  <c r="BV39" i="33"/>
  <c r="BW37" i="33"/>
  <c r="BV37" i="33"/>
  <c r="BW36" i="33"/>
  <c r="BV36" i="33"/>
  <c r="BW35" i="33"/>
  <c r="BV35" i="33"/>
  <c r="BW34" i="33"/>
  <c r="BV34" i="33"/>
  <c r="BW33" i="33"/>
  <c r="BV33" i="33"/>
  <c r="BW32" i="33"/>
  <c r="BV32" i="33"/>
  <c r="BW31" i="33"/>
  <c r="BV31" i="33"/>
  <c r="BW28" i="33"/>
  <c r="BV28" i="33"/>
  <c r="BW27" i="33"/>
  <c r="BV27" i="33"/>
  <c r="BW26" i="33"/>
  <c r="BV26" i="33"/>
  <c r="BW25" i="33"/>
  <c r="BV25" i="33"/>
  <c r="BW24" i="33"/>
  <c r="BV24" i="33"/>
  <c r="BW23" i="33"/>
  <c r="BV23" i="33"/>
  <c r="BW22" i="33"/>
  <c r="BV22" i="33"/>
  <c r="BW21" i="33"/>
  <c r="BV21" i="33"/>
  <c r="BW20" i="33"/>
  <c r="BV20" i="33"/>
  <c r="BW19" i="33"/>
  <c r="BV19" i="33"/>
  <c r="BW18" i="33"/>
  <c r="BV18" i="33"/>
  <c r="BW17" i="33"/>
  <c r="BV17" i="33"/>
  <c r="BW16" i="33"/>
  <c r="BV16" i="33"/>
  <c r="BW15" i="33"/>
  <c r="BV15" i="33"/>
  <c r="BW14" i="33"/>
  <c r="BV14" i="33"/>
  <c r="BW13" i="33"/>
  <c r="BV13" i="33"/>
  <c r="BW12" i="33"/>
  <c r="BV12" i="33"/>
  <c r="BW11" i="33"/>
  <c r="BV11" i="33"/>
  <c r="BQ44" i="33"/>
  <c r="BQ43" i="33"/>
  <c r="BP43" i="33"/>
  <c r="BQ42" i="33"/>
  <c r="BP42" i="33"/>
  <c r="BQ41" i="33"/>
  <c r="BP41" i="33"/>
  <c r="BQ40" i="33"/>
  <c r="BP40" i="33"/>
  <c r="BQ39" i="33"/>
  <c r="BP39" i="33"/>
  <c r="BQ37" i="33"/>
  <c r="BP37" i="33"/>
  <c r="BQ36" i="33"/>
  <c r="BP36" i="33"/>
  <c r="BQ35" i="33"/>
  <c r="BP35" i="33"/>
  <c r="BQ34" i="33"/>
  <c r="BP34" i="33"/>
  <c r="BQ33" i="33"/>
  <c r="BP33" i="33"/>
  <c r="BQ32" i="33"/>
  <c r="BP32" i="33"/>
  <c r="BQ31" i="33"/>
  <c r="BP31" i="33"/>
  <c r="BQ28" i="33"/>
  <c r="BP28" i="33"/>
  <c r="BQ27" i="33"/>
  <c r="BP27" i="33"/>
  <c r="BQ26" i="33"/>
  <c r="BP26" i="33"/>
  <c r="BQ25" i="33"/>
  <c r="BP25" i="33"/>
  <c r="BQ24" i="33"/>
  <c r="BP24" i="33"/>
  <c r="BQ23" i="33"/>
  <c r="BP23" i="33"/>
  <c r="BQ22" i="33"/>
  <c r="BP22" i="33"/>
  <c r="BQ21" i="33"/>
  <c r="BP21" i="33"/>
  <c r="BQ20" i="33"/>
  <c r="BP20" i="33"/>
  <c r="BQ19" i="33"/>
  <c r="BP19" i="33"/>
  <c r="BQ18" i="33"/>
  <c r="BP18" i="33"/>
  <c r="BQ17" i="33"/>
  <c r="BP17" i="33"/>
  <c r="BQ16" i="33"/>
  <c r="BP16" i="33"/>
  <c r="BQ15" i="33"/>
  <c r="BP15" i="33"/>
  <c r="BQ14" i="33"/>
  <c r="BP14" i="33"/>
  <c r="BQ13" i="33"/>
  <c r="BP13" i="33"/>
  <c r="BQ12" i="33"/>
  <c r="BP12" i="33"/>
  <c r="BQ11" i="33"/>
  <c r="BP11" i="33"/>
  <c r="BK44" i="33"/>
  <c r="BJ44" i="33"/>
  <c r="BK43" i="33"/>
  <c r="BJ43" i="33"/>
  <c r="BK42" i="33"/>
  <c r="BJ42" i="33"/>
  <c r="BK41" i="33"/>
  <c r="BJ41" i="33"/>
  <c r="BK40" i="33"/>
  <c r="BJ40" i="33"/>
  <c r="BK39" i="33"/>
  <c r="BJ39" i="33"/>
  <c r="BK37" i="33"/>
  <c r="BJ37" i="33"/>
  <c r="BK36" i="33"/>
  <c r="BJ36" i="33"/>
  <c r="BK35" i="33"/>
  <c r="BJ35" i="33"/>
  <c r="BK34" i="33"/>
  <c r="BJ34" i="33"/>
  <c r="BK33" i="33"/>
  <c r="BJ33" i="33"/>
  <c r="BK32" i="33"/>
  <c r="BJ32" i="33"/>
  <c r="BK31" i="33"/>
  <c r="BJ31" i="33"/>
  <c r="BK28" i="33"/>
  <c r="BJ28" i="33"/>
  <c r="BK27" i="33"/>
  <c r="BJ27" i="33"/>
  <c r="BK26" i="33"/>
  <c r="BJ26" i="33"/>
  <c r="BK25" i="33"/>
  <c r="BJ25" i="33"/>
  <c r="BK24" i="33"/>
  <c r="BJ24" i="33"/>
  <c r="BK23" i="33"/>
  <c r="BJ23" i="33"/>
  <c r="BK22" i="33"/>
  <c r="BJ22" i="33"/>
  <c r="BK21" i="33"/>
  <c r="BJ21" i="33"/>
  <c r="BK20" i="33"/>
  <c r="BJ20" i="33"/>
  <c r="BK19" i="33"/>
  <c r="BJ19" i="33"/>
  <c r="BK18" i="33"/>
  <c r="BJ18" i="33"/>
  <c r="BK17" i="33"/>
  <c r="BK16" i="33"/>
  <c r="BJ16" i="33"/>
  <c r="BK15" i="33"/>
  <c r="BJ15" i="33"/>
  <c r="BK14" i="33"/>
  <c r="BJ14" i="33"/>
  <c r="BK13" i="33"/>
  <c r="BJ13" i="33"/>
  <c r="BK12" i="33"/>
  <c r="BJ12" i="33"/>
  <c r="BK11" i="33"/>
  <c r="BJ11" i="33"/>
  <c r="BE44" i="33"/>
  <c r="BE43" i="33"/>
  <c r="BD43" i="33"/>
  <c r="BE42" i="33"/>
  <c r="BD42" i="33"/>
  <c r="BE41" i="33"/>
  <c r="BD41" i="33"/>
  <c r="BE40" i="33"/>
  <c r="BD40" i="33"/>
  <c r="BE39" i="33"/>
  <c r="BD39" i="33"/>
  <c r="BE37" i="33"/>
  <c r="BD37" i="33"/>
  <c r="BE36" i="33"/>
  <c r="BD36" i="33"/>
  <c r="BE35" i="33"/>
  <c r="BD35" i="33"/>
  <c r="BE34" i="33"/>
  <c r="BD34" i="33"/>
  <c r="BE33" i="33"/>
  <c r="BD33" i="33"/>
  <c r="BE32" i="33"/>
  <c r="BD32" i="33"/>
  <c r="BE31" i="33"/>
  <c r="BD31" i="33"/>
  <c r="BE28" i="33"/>
  <c r="BD28" i="33"/>
  <c r="BE27" i="33"/>
  <c r="BD27" i="33"/>
  <c r="BE26" i="33"/>
  <c r="BD26" i="33"/>
  <c r="BE25" i="33"/>
  <c r="BD25" i="33"/>
  <c r="BE24" i="33"/>
  <c r="BD24" i="33"/>
  <c r="BE23" i="33"/>
  <c r="BD23" i="33"/>
  <c r="BE22" i="33"/>
  <c r="BD22" i="33"/>
  <c r="BE21" i="33"/>
  <c r="BD21" i="33"/>
  <c r="BE20" i="33"/>
  <c r="BD20" i="33"/>
  <c r="BE19" i="33"/>
  <c r="BD19" i="33"/>
  <c r="BE18" i="33"/>
  <c r="BD18" i="33"/>
  <c r="BE17" i="33"/>
  <c r="BE16" i="33"/>
  <c r="BD16" i="33"/>
  <c r="BE15" i="33"/>
  <c r="BD15" i="33"/>
  <c r="BE14" i="33"/>
  <c r="BD14" i="33"/>
  <c r="BE13" i="33"/>
  <c r="BD13" i="33"/>
  <c r="BE12" i="33"/>
  <c r="BD12" i="33"/>
  <c r="BE11" i="33"/>
  <c r="BD11" i="33"/>
  <c r="AY44" i="33"/>
  <c r="AX44" i="33"/>
  <c r="AY43" i="33"/>
  <c r="AX43" i="33"/>
  <c r="AY42" i="33"/>
  <c r="AX42" i="33"/>
  <c r="AY41" i="33"/>
  <c r="AX41" i="33"/>
  <c r="AY40" i="33"/>
  <c r="AX40" i="33"/>
  <c r="AY39" i="33"/>
  <c r="AX39" i="33"/>
  <c r="AY37" i="33"/>
  <c r="AX37" i="33"/>
  <c r="AY36" i="33"/>
  <c r="AX36" i="33"/>
  <c r="AY35" i="33"/>
  <c r="AX35" i="33"/>
  <c r="AY34" i="33"/>
  <c r="AX34" i="33"/>
  <c r="AY33" i="33"/>
  <c r="AX33" i="33"/>
  <c r="AY32" i="33"/>
  <c r="AX32" i="33"/>
  <c r="AY31" i="33"/>
  <c r="AX31" i="33"/>
  <c r="AY28" i="33"/>
  <c r="AX28" i="33"/>
  <c r="AY27" i="33"/>
  <c r="AX27" i="33"/>
  <c r="AY26" i="33"/>
  <c r="AX26" i="33"/>
  <c r="AY25" i="33"/>
  <c r="AX25" i="33"/>
  <c r="AY24" i="33"/>
  <c r="AX24" i="33"/>
  <c r="AY23" i="33"/>
  <c r="AX23" i="33"/>
  <c r="AY22" i="33"/>
  <c r="AX22" i="33"/>
  <c r="AY21" i="33"/>
  <c r="AX21" i="33"/>
  <c r="AY20" i="33"/>
  <c r="AX20" i="33"/>
  <c r="AY19" i="33"/>
  <c r="AX19" i="33"/>
  <c r="AY18" i="33"/>
  <c r="AX18" i="33"/>
  <c r="AY17" i="33"/>
  <c r="AX17" i="33"/>
  <c r="AY16" i="33"/>
  <c r="AX16" i="33"/>
  <c r="AY15" i="33"/>
  <c r="AX15" i="33"/>
  <c r="AY14" i="33"/>
  <c r="AX14" i="33"/>
  <c r="AY13" i="33"/>
  <c r="AX13" i="33"/>
  <c r="AY12" i="33"/>
  <c r="AX12" i="33"/>
  <c r="AY11" i="33"/>
  <c r="AX11" i="33"/>
  <c r="AS44" i="33"/>
  <c r="AR44" i="33"/>
  <c r="AS43" i="33"/>
  <c r="AR43" i="33"/>
  <c r="AS42" i="33"/>
  <c r="AR42" i="33"/>
  <c r="AS41" i="33"/>
  <c r="AR41" i="33"/>
  <c r="AS40" i="33"/>
  <c r="AR40" i="33"/>
  <c r="AS39" i="33"/>
  <c r="AR39" i="33"/>
  <c r="AS37" i="33"/>
  <c r="AR37" i="33"/>
  <c r="AS36" i="33"/>
  <c r="AR36" i="33"/>
  <c r="AS35" i="33"/>
  <c r="AR35" i="33"/>
  <c r="AS34" i="33"/>
  <c r="AR34" i="33"/>
  <c r="AS33" i="33"/>
  <c r="AR33" i="33"/>
  <c r="AS32" i="33"/>
  <c r="AR32" i="33"/>
  <c r="AS31" i="33"/>
  <c r="AR31" i="33"/>
  <c r="AS28" i="33"/>
  <c r="AR28" i="33"/>
  <c r="AS27" i="33"/>
  <c r="AR27" i="33"/>
  <c r="AS26" i="33"/>
  <c r="AR26" i="33"/>
  <c r="AS25" i="33"/>
  <c r="AR25" i="33"/>
  <c r="AS24" i="33"/>
  <c r="AR24" i="33"/>
  <c r="AS23" i="33"/>
  <c r="AR23" i="33"/>
  <c r="AS22" i="33"/>
  <c r="AR22" i="33"/>
  <c r="AS21" i="33"/>
  <c r="AR21" i="33"/>
  <c r="AS20" i="33"/>
  <c r="AR20" i="33"/>
  <c r="AS19" i="33"/>
  <c r="AR19" i="33"/>
  <c r="AS18" i="33"/>
  <c r="AR18" i="33"/>
  <c r="AS17" i="33"/>
  <c r="AR17" i="33"/>
  <c r="AS16" i="33"/>
  <c r="AR16" i="33"/>
  <c r="AS15" i="33"/>
  <c r="AR15" i="33"/>
  <c r="AS14" i="33"/>
  <c r="AR14" i="33"/>
  <c r="AS13" i="33"/>
  <c r="AR13" i="33"/>
  <c r="AS12" i="33"/>
  <c r="AR12" i="33"/>
  <c r="AS11" i="33"/>
  <c r="AR11" i="33"/>
  <c r="AM44" i="33"/>
  <c r="AL44" i="33"/>
  <c r="AM43" i="33"/>
  <c r="AL43" i="33"/>
  <c r="AM42" i="33"/>
  <c r="AL42" i="33"/>
  <c r="AM41" i="33"/>
  <c r="AL41" i="33"/>
  <c r="AM40" i="33"/>
  <c r="AL40" i="33"/>
  <c r="AM39" i="33"/>
  <c r="AL39" i="33"/>
  <c r="AM37" i="33"/>
  <c r="AL37" i="33"/>
  <c r="AM36" i="33"/>
  <c r="AL36" i="33"/>
  <c r="AM35" i="33"/>
  <c r="AL35" i="33"/>
  <c r="AM34" i="33"/>
  <c r="AL34" i="33"/>
  <c r="AM33" i="33"/>
  <c r="AL33" i="33"/>
  <c r="AM32" i="33"/>
  <c r="AL32" i="33"/>
  <c r="AM31" i="33"/>
  <c r="AL31" i="33"/>
  <c r="AM28" i="33"/>
  <c r="AL28" i="33"/>
  <c r="AM27" i="33"/>
  <c r="AL27" i="33"/>
  <c r="AM26" i="33"/>
  <c r="AL26" i="33"/>
  <c r="AM25" i="33"/>
  <c r="AL25" i="33"/>
  <c r="AM24" i="33"/>
  <c r="AL24" i="33"/>
  <c r="AM23" i="33"/>
  <c r="AL23" i="33"/>
  <c r="AM22" i="33"/>
  <c r="AL22" i="33"/>
  <c r="AM21" i="33"/>
  <c r="AL21" i="33"/>
  <c r="AM20" i="33"/>
  <c r="AL20" i="33"/>
  <c r="AM19" i="33"/>
  <c r="AL19" i="33"/>
  <c r="AM18" i="33"/>
  <c r="AL18" i="33"/>
  <c r="AM17" i="33"/>
  <c r="AL17" i="33"/>
  <c r="AM16" i="33"/>
  <c r="AL16" i="33"/>
  <c r="AM15" i="33"/>
  <c r="AL15" i="33"/>
  <c r="AM14" i="33"/>
  <c r="AL14" i="33"/>
  <c r="AM13" i="33"/>
  <c r="AL13" i="33"/>
  <c r="AM12" i="33"/>
  <c r="AL12" i="33"/>
  <c r="AM11" i="33"/>
  <c r="AL11" i="33"/>
  <c r="AG44" i="33"/>
  <c r="AG43" i="33"/>
  <c r="AF43" i="33"/>
  <c r="AG42" i="33"/>
  <c r="AF42" i="33"/>
  <c r="AG41" i="33"/>
  <c r="AF41" i="33"/>
  <c r="AG40" i="33"/>
  <c r="AF40" i="33"/>
  <c r="AG39" i="33"/>
  <c r="AF39" i="33"/>
  <c r="AG37" i="33"/>
  <c r="AF37" i="33"/>
  <c r="AG36" i="33"/>
  <c r="AF36" i="33"/>
  <c r="AG35" i="33"/>
  <c r="AF35" i="33"/>
  <c r="AG34" i="33"/>
  <c r="AF34" i="33"/>
  <c r="AG33" i="33"/>
  <c r="AF33" i="33"/>
  <c r="AG32" i="33"/>
  <c r="AF32" i="33"/>
  <c r="AG31" i="33"/>
  <c r="AF31" i="33"/>
  <c r="AG28" i="33"/>
  <c r="AF28" i="33"/>
  <c r="AG27" i="33"/>
  <c r="AF27" i="33"/>
  <c r="AG26" i="33"/>
  <c r="AF26" i="33"/>
  <c r="AG25" i="33"/>
  <c r="AF25" i="33"/>
  <c r="AG24" i="33"/>
  <c r="AF24" i="33"/>
  <c r="AG23" i="33"/>
  <c r="AF23" i="33"/>
  <c r="AG22" i="33"/>
  <c r="AF22" i="33"/>
  <c r="AG21" i="33"/>
  <c r="AF21" i="33"/>
  <c r="AG20" i="33"/>
  <c r="AF20" i="33"/>
  <c r="AG19" i="33"/>
  <c r="AF19" i="33"/>
  <c r="AG18" i="33"/>
  <c r="AF18" i="33"/>
  <c r="AG17" i="33"/>
  <c r="AG16" i="33"/>
  <c r="AF16" i="33"/>
  <c r="AG15" i="33"/>
  <c r="AF15" i="33"/>
  <c r="AG14" i="33"/>
  <c r="AF14" i="33"/>
  <c r="AG13" i="33"/>
  <c r="AF13" i="33"/>
  <c r="AG12" i="33"/>
  <c r="AF12" i="33"/>
  <c r="AG11" i="33"/>
  <c r="AF11" i="33"/>
  <c r="AA44" i="33"/>
  <c r="AA43" i="33"/>
  <c r="Z43" i="33"/>
  <c r="AA42" i="33"/>
  <c r="Z42" i="33"/>
  <c r="AA41" i="33"/>
  <c r="Z41" i="33"/>
  <c r="AA40" i="33"/>
  <c r="Z40" i="33"/>
  <c r="AA39" i="33"/>
  <c r="Z39" i="33"/>
  <c r="AA37" i="33"/>
  <c r="Z37" i="33"/>
  <c r="AA36" i="33"/>
  <c r="Z36" i="33"/>
  <c r="AA35" i="33"/>
  <c r="Z35" i="33"/>
  <c r="AA34" i="33"/>
  <c r="Z34" i="33"/>
  <c r="AA33" i="33"/>
  <c r="Z33" i="33"/>
  <c r="AA32" i="33"/>
  <c r="Z32" i="33"/>
  <c r="AA31" i="33"/>
  <c r="Z31" i="33"/>
  <c r="AA28" i="33"/>
  <c r="Z28" i="33"/>
  <c r="AA27" i="33"/>
  <c r="Z27" i="33"/>
  <c r="AA26" i="33"/>
  <c r="Z26" i="33"/>
  <c r="AA25" i="33"/>
  <c r="Z25" i="33"/>
  <c r="AA24" i="33"/>
  <c r="Z24" i="33"/>
  <c r="AA23" i="33"/>
  <c r="Z23" i="33"/>
  <c r="AA22" i="33"/>
  <c r="Z22" i="33"/>
  <c r="AA21" i="33"/>
  <c r="Z21" i="33"/>
  <c r="AA20" i="33"/>
  <c r="Z20" i="33"/>
  <c r="AA19" i="33"/>
  <c r="Z19" i="33"/>
  <c r="AA18" i="33"/>
  <c r="Z18" i="33"/>
  <c r="AA17" i="33"/>
  <c r="AA16" i="33"/>
  <c r="Z16" i="33"/>
  <c r="AA15" i="33"/>
  <c r="Z15" i="33"/>
  <c r="AA14" i="33"/>
  <c r="Z14" i="33"/>
  <c r="AA13" i="33"/>
  <c r="Z13" i="33"/>
  <c r="AA12" i="33"/>
  <c r="Z12" i="33"/>
  <c r="AA11" i="33"/>
  <c r="Z11" i="33"/>
  <c r="U44" i="33"/>
  <c r="U43" i="33"/>
  <c r="T43" i="33"/>
  <c r="U42" i="33"/>
  <c r="T42" i="33"/>
  <c r="U41" i="33"/>
  <c r="T41" i="33"/>
  <c r="U40" i="33"/>
  <c r="T40" i="33"/>
  <c r="U39" i="33"/>
  <c r="T39" i="33"/>
  <c r="U37" i="33"/>
  <c r="T37" i="33"/>
  <c r="U36" i="33"/>
  <c r="T36" i="33"/>
  <c r="U35" i="33"/>
  <c r="T35" i="33"/>
  <c r="U34" i="33"/>
  <c r="T34" i="33"/>
  <c r="U33" i="33"/>
  <c r="T33" i="33"/>
  <c r="U32" i="33"/>
  <c r="T32" i="33"/>
  <c r="U31" i="33"/>
  <c r="T31" i="33"/>
  <c r="U28" i="33"/>
  <c r="T28" i="33"/>
  <c r="U27" i="33"/>
  <c r="T27" i="33"/>
  <c r="U26" i="33"/>
  <c r="T26" i="33"/>
  <c r="U25" i="33"/>
  <c r="T25" i="33"/>
  <c r="U24" i="33"/>
  <c r="T24" i="33"/>
  <c r="U23" i="33"/>
  <c r="T23" i="33"/>
  <c r="U22" i="33"/>
  <c r="T22" i="33"/>
  <c r="U21" i="33"/>
  <c r="T21" i="33"/>
  <c r="U20" i="33"/>
  <c r="T20" i="33"/>
  <c r="U19" i="33"/>
  <c r="T19" i="33"/>
  <c r="U18" i="33"/>
  <c r="T18" i="33"/>
  <c r="U17" i="33"/>
  <c r="T17" i="33"/>
  <c r="U16" i="33"/>
  <c r="T16" i="33"/>
  <c r="U15" i="33"/>
  <c r="T15" i="33"/>
  <c r="U14" i="33"/>
  <c r="T14" i="33"/>
  <c r="U13" i="33"/>
  <c r="T13" i="33"/>
  <c r="U12" i="33"/>
  <c r="T12" i="33"/>
  <c r="U11" i="33"/>
  <c r="T11" i="33"/>
  <c r="O44" i="33"/>
  <c r="O43" i="33"/>
  <c r="N43" i="33"/>
  <c r="O42" i="33"/>
  <c r="N42" i="33"/>
  <c r="O41" i="33"/>
  <c r="N41" i="33"/>
  <c r="O40" i="33"/>
  <c r="N40" i="33"/>
  <c r="O39" i="33"/>
  <c r="N39" i="33"/>
  <c r="O37" i="33"/>
  <c r="N37" i="33"/>
  <c r="O36" i="33"/>
  <c r="N36" i="33"/>
  <c r="O35" i="33"/>
  <c r="N35" i="33"/>
  <c r="O34" i="33"/>
  <c r="N34" i="33"/>
  <c r="O33" i="33"/>
  <c r="N33" i="33"/>
  <c r="O32" i="33"/>
  <c r="N32" i="33"/>
  <c r="O31" i="33"/>
  <c r="N31" i="33"/>
  <c r="O28" i="33"/>
  <c r="N28" i="33"/>
  <c r="O27" i="33"/>
  <c r="N27" i="33"/>
  <c r="O26" i="33"/>
  <c r="N26" i="33"/>
  <c r="O25" i="33"/>
  <c r="N25" i="33"/>
  <c r="O24" i="33"/>
  <c r="N24" i="33"/>
  <c r="O23" i="33"/>
  <c r="N23" i="33"/>
  <c r="O22" i="33"/>
  <c r="N22" i="33"/>
  <c r="O21" i="33"/>
  <c r="N21" i="33"/>
  <c r="O20" i="33"/>
  <c r="N20" i="33"/>
  <c r="O19" i="33"/>
  <c r="N19" i="33"/>
  <c r="O18" i="33"/>
  <c r="N18" i="33"/>
  <c r="O17" i="33"/>
  <c r="N17" i="33"/>
  <c r="O16" i="33"/>
  <c r="N16" i="33"/>
  <c r="O15" i="33"/>
  <c r="N15" i="33"/>
  <c r="O14" i="33"/>
  <c r="N14" i="33"/>
  <c r="O13" i="33"/>
  <c r="N13" i="33"/>
  <c r="O12" i="33"/>
  <c r="N12" i="33"/>
  <c r="O11" i="33"/>
  <c r="N11" i="33"/>
  <c r="ET44" i="33"/>
  <c r="ES44" i="33"/>
  <c r="ET43" i="33"/>
  <c r="ES43" i="33"/>
  <c r="ET42" i="33"/>
  <c r="ES42" i="33"/>
  <c r="ET41" i="33"/>
  <c r="ES41" i="33"/>
  <c r="ET40" i="33"/>
  <c r="ES40" i="33"/>
  <c r="ET39" i="33"/>
  <c r="ES39" i="33"/>
  <c r="ET37" i="33"/>
  <c r="ES37" i="33"/>
  <c r="ET36" i="33"/>
  <c r="ES36" i="33"/>
  <c r="ET35" i="33"/>
  <c r="ES35" i="33"/>
  <c r="ET34" i="33"/>
  <c r="ES34" i="33"/>
  <c r="ET33" i="33"/>
  <c r="ES33" i="33"/>
  <c r="ET32" i="33"/>
  <c r="ES32" i="33"/>
  <c r="ET31" i="33"/>
  <c r="ES31" i="33"/>
  <c r="ET30" i="33"/>
  <c r="ES30" i="33"/>
  <c r="ET29" i="33"/>
  <c r="ES29" i="33"/>
  <c r="ET28" i="33"/>
  <c r="ES28" i="33"/>
  <c r="ET27" i="33"/>
  <c r="ES27" i="33"/>
  <c r="ET26" i="33"/>
  <c r="ES26" i="33"/>
  <c r="ET25" i="33"/>
  <c r="ES25" i="33"/>
  <c r="ET24" i="33"/>
  <c r="ES24" i="33"/>
  <c r="ET23" i="33"/>
  <c r="ES23" i="33"/>
  <c r="ET22" i="33"/>
  <c r="ES22" i="33"/>
  <c r="ET21" i="33"/>
  <c r="ES21" i="33"/>
  <c r="ET20" i="33"/>
  <c r="ES20" i="33"/>
  <c r="ET19" i="33"/>
  <c r="ES19" i="33"/>
  <c r="ET18" i="33"/>
  <c r="ES18" i="33"/>
  <c r="ET17" i="33"/>
  <c r="ES17" i="33"/>
  <c r="ET16" i="33"/>
  <c r="ES16" i="33"/>
  <c r="ET15" i="33"/>
  <c r="ES15" i="33"/>
  <c r="ET14" i="33"/>
  <c r="ES14" i="33"/>
  <c r="ET13" i="33"/>
  <c r="ES13" i="33"/>
  <c r="ET12" i="33"/>
  <c r="ES12" i="33"/>
  <c r="ET11" i="33"/>
  <c r="ES11" i="33"/>
  <c r="EN44" i="33"/>
  <c r="EM44" i="33"/>
  <c r="EN43" i="33"/>
  <c r="EM43" i="33"/>
  <c r="EN42" i="33"/>
  <c r="EM42" i="33"/>
  <c r="EN41" i="33"/>
  <c r="EM41" i="33"/>
  <c r="EN40" i="33"/>
  <c r="EM40" i="33"/>
  <c r="EN39" i="33"/>
  <c r="EM39" i="33"/>
  <c r="EN37" i="33"/>
  <c r="EM37" i="33"/>
  <c r="EN36" i="33"/>
  <c r="EM36" i="33"/>
  <c r="EN35" i="33"/>
  <c r="EM35" i="33"/>
  <c r="EN34" i="33"/>
  <c r="EM34" i="33"/>
  <c r="EN33" i="33"/>
  <c r="EM33" i="33"/>
  <c r="EN32" i="33"/>
  <c r="EM32" i="33"/>
  <c r="EN31" i="33"/>
  <c r="EM31" i="33"/>
  <c r="EN30" i="33"/>
  <c r="EM30" i="33"/>
  <c r="EN29" i="33"/>
  <c r="EM29" i="33"/>
  <c r="EN28" i="33"/>
  <c r="EM28" i="33"/>
  <c r="EN27" i="33"/>
  <c r="EM27" i="33"/>
  <c r="EN26" i="33"/>
  <c r="EM26" i="33"/>
  <c r="EN25" i="33"/>
  <c r="EM25" i="33"/>
  <c r="EN24" i="33"/>
  <c r="EM24" i="33"/>
  <c r="EN23" i="33"/>
  <c r="EM23" i="33"/>
  <c r="EN22" i="33"/>
  <c r="EM22" i="33"/>
  <c r="EN21" i="33"/>
  <c r="EM21" i="33"/>
  <c r="EN20" i="33"/>
  <c r="EM20" i="33"/>
  <c r="EN19" i="33"/>
  <c r="EM19" i="33"/>
  <c r="EN18" i="33"/>
  <c r="EM18" i="33"/>
  <c r="EN17" i="33"/>
  <c r="EM17" i="33"/>
  <c r="EN16" i="33"/>
  <c r="EM16" i="33"/>
  <c r="EN15" i="33"/>
  <c r="EM15" i="33"/>
  <c r="EN14" i="33"/>
  <c r="EM14" i="33"/>
  <c r="EN13" i="33"/>
  <c r="EM13" i="33"/>
  <c r="EN12" i="33"/>
  <c r="EM12" i="33"/>
  <c r="EN11" i="33"/>
  <c r="EM11" i="33"/>
  <c r="EH44" i="33"/>
  <c r="EG44" i="33"/>
  <c r="EH43" i="33"/>
  <c r="EG43" i="33"/>
  <c r="EH42" i="33"/>
  <c r="EG42" i="33"/>
  <c r="EH41" i="33"/>
  <c r="EG41" i="33"/>
  <c r="EH40" i="33"/>
  <c r="EG40" i="33"/>
  <c r="EH39" i="33"/>
  <c r="EG39" i="33"/>
  <c r="EH37" i="33"/>
  <c r="EG37" i="33"/>
  <c r="EH36" i="33"/>
  <c r="EG36" i="33"/>
  <c r="EH35" i="33"/>
  <c r="EG35" i="33"/>
  <c r="EH34" i="33"/>
  <c r="EG34" i="33"/>
  <c r="EH33" i="33"/>
  <c r="EG33" i="33"/>
  <c r="EH32" i="33"/>
  <c r="EG32" i="33"/>
  <c r="EH31" i="33"/>
  <c r="EG31" i="33"/>
  <c r="EH30" i="33"/>
  <c r="EG30" i="33"/>
  <c r="EH29" i="33"/>
  <c r="EG29" i="33"/>
  <c r="EH28" i="33"/>
  <c r="EG28" i="33"/>
  <c r="EH27" i="33"/>
  <c r="EG27" i="33"/>
  <c r="EH26" i="33"/>
  <c r="EG26" i="33"/>
  <c r="EH25" i="33"/>
  <c r="EG25" i="33"/>
  <c r="EH24" i="33"/>
  <c r="EG24" i="33"/>
  <c r="EH23" i="33"/>
  <c r="EG23" i="33"/>
  <c r="EH22" i="33"/>
  <c r="EG22" i="33"/>
  <c r="EH21" i="33"/>
  <c r="EG21" i="33"/>
  <c r="EH20" i="33"/>
  <c r="EG20" i="33"/>
  <c r="EH19" i="33"/>
  <c r="EG19" i="33"/>
  <c r="EH18" i="33"/>
  <c r="EG18" i="33"/>
  <c r="EH17" i="33"/>
  <c r="EG17" i="33"/>
  <c r="EH16" i="33"/>
  <c r="EG16" i="33"/>
  <c r="EH15" i="33"/>
  <c r="EG15" i="33"/>
  <c r="EH14" i="33"/>
  <c r="EG14" i="33"/>
  <c r="EH13" i="33"/>
  <c r="EG13" i="33"/>
  <c r="EH12" i="33"/>
  <c r="EG12" i="33"/>
  <c r="EH11" i="33"/>
  <c r="EG11" i="33"/>
  <c r="EB44" i="33"/>
  <c r="EA44" i="33"/>
  <c r="EB43" i="33"/>
  <c r="EA43" i="33"/>
  <c r="EB42" i="33"/>
  <c r="EA42" i="33"/>
  <c r="EB41" i="33"/>
  <c r="EA41" i="33"/>
  <c r="EB40" i="33"/>
  <c r="EA40" i="33"/>
  <c r="EB39" i="33"/>
  <c r="EA39" i="33"/>
  <c r="EB37" i="33"/>
  <c r="EA37" i="33"/>
  <c r="EB36" i="33"/>
  <c r="EA36" i="33"/>
  <c r="EB35" i="33"/>
  <c r="EA35" i="33"/>
  <c r="EB34" i="33"/>
  <c r="EA34" i="33"/>
  <c r="EB33" i="33"/>
  <c r="EA33" i="33"/>
  <c r="EB32" i="33"/>
  <c r="EA32" i="33"/>
  <c r="EB31" i="33"/>
  <c r="EA31" i="33"/>
  <c r="EB30" i="33"/>
  <c r="EA30" i="33"/>
  <c r="EB29" i="33"/>
  <c r="EA29" i="33"/>
  <c r="EB28" i="33"/>
  <c r="EA28" i="33"/>
  <c r="EB27" i="33"/>
  <c r="EA27" i="33"/>
  <c r="EB26" i="33"/>
  <c r="EA26" i="33"/>
  <c r="EB25" i="33"/>
  <c r="EA25" i="33"/>
  <c r="EB24" i="33"/>
  <c r="EA24" i="33"/>
  <c r="EB23" i="33"/>
  <c r="EA23" i="33"/>
  <c r="EB22" i="33"/>
  <c r="EA22" i="33"/>
  <c r="EB21" i="33"/>
  <c r="EA21" i="33"/>
  <c r="EB20" i="33"/>
  <c r="EA20" i="33"/>
  <c r="EB19" i="33"/>
  <c r="EA19" i="33"/>
  <c r="EB18" i="33"/>
  <c r="EA18" i="33"/>
  <c r="EB17" i="33"/>
  <c r="EA17" i="33"/>
  <c r="EB16" i="33"/>
  <c r="EA16" i="33"/>
  <c r="EB15" i="33"/>
  <c r="EA15" i="33"/>
  <c r="EB14" i="33"/>
  <c r="EA14" i="33"/>
  <c r="EB13" i="33"/>
  <c r="EA13" i="33"/>
  <c r="EB12" i="33"/>
  <c r="EA12" i="33"/>
  <c r="EB11" i="33"/>
  <c r="EA11" i="33"/>
  <c r="DV44" i="33"/>
  <c r="DU44" i="33"/>
  <c r="DV43" i="33"/>
  <c r="DU43" i="33"/>
  <c r="DV42" i="33"/>
  <c r="DU42" i="33"/>
  <c r="DV41" i="33"/>
  <c r="DU41" i="33"/>
  <c r="DV40" i="33"/>
  <c r="DU40" i="33"/>
  <c r="DV39" i="33"/>
  <c r="DU39" i="33"/>
  <c r="DV37" i="33"/>
  <c r="DU37" i="33"/>
  <c r="DV36" i="33"/>
  <c r="DU36" i="33"/>
  <c r="DV35" i="33"/>
  <c r="DU35" i="33"/>
  <c r="DV34" i="33"/>
  <c r="DU34" i="33"/>
  <c r="DV33" i="33"/>
  <c r="DU33" i="33"/>
  <c r="DV32" i="33"/>
  <c r="DU32" i="33"/>
  <c r="DV31" i="33"/>
  <c r="DU31" i="33"/>
  <c r="DV30" i="33"/>
  <c r="DU30" i="33"/>
  <c r="DV29" i="33"/>
  <c r="DU29" i="33"/>
  <c r="DV28" i="33"/>
  <c r="DU28" i="33"/>
  <c r="DV27" i="33"/>
  <c r="DU27" i="33"/>
  <c r="DV26" i="33"/>
  <c r="DU26" i="33"/>
  <c r="DV25" i="33"/>
  <c r="DU25" i="33"/>
  <c r="DV24" i="33"/>
  <c r="DU24" i="33"/>
  <c r="DV23" i="33"/>
  <c r="DU23" i="33"/>
  <c r="DV22" i="33"/>
  <c r="DU22" i="33"/>
  <c r="DV21" i="33"/>
  <c r="DU21" i="33"/>
  <c r="DV20" i="33"/>
  <c r="DU20" i="33"/>
  <c r="DV19" i="33"/>
  <c r="DU19" i="33"/>
  <c r="DV18" i="33"/>
  <c r="DU18" i="33"/>
  <c r="DV17" i="33"/>
  <c r="DU17" i="33"/>
  <c r="DV16" i="33"/>
  <c r="DU16" i="33"/>
  <c r="DV15" i="33"/>
  <c r="DU15" i="33"/>
  <c r="DV14" i="33"/>
  <c r="DU14" i="33"/>
  <c r="DV13" i="33"/>
  <c r="DU13" i="33"/>
  <c r="DV12" i="33"/>
  <c r="DU12" i="33"/>
  <c r="DV11" i="33"/>
  <c r="DU11" i="33"/>
  <c r="DP44" i="33"/>
  <c r="DO44" i="33"/>
  <c r="DP43" i="33"/>
  <c r="DO43" i="33"/>
  <c r="DP42" i="33"/>
  <c r="DO42" i="33"/>
  <c r="DP41" i="33"/>
  <c r="DO41" i="33"/>
  <c r="DP40" i="33"/>
  <c r="DO40" i="33"/>
  <c r="DP39" i="33"/>
  <c r="DO39" i="33"/>
  <c r="DP37" i="33"/>
  <c r="DO37" i="33"/>
  <c r="DP36" i="33"/>
  <c r="DO36" i="33"/>
  <c r="DP35" i="33"/>
  <c r="DO35" i="33"/>
  <c r="DP34" i="33"/>
  <c r="DO34" i="33"/>
  <c r="DP33" i="33"/>
  <c r="DO33" i="33"/>
  <c r="DP32" i="33"/>
  <c r="DO32" i="33"/>
  <c r="DP31" i="33"/>
  <c r="DO31" i="33"/>
  <c r="DP30" i="33"/>
  <c r="DO30" i="33"/>
  <c r="DP29" i="33"/>
  <c r="DO29" i="33"/>
  <c r="DP28" i="33"/>
  <c r="DO28" i="33"/>
  <c r="DP27" i="33"/>
  <c r="DO27" i="33"/>
  <c r="DP26" i="33"/>
  <c r="DO26" i="33"/>
  <c r="DP25" i="33"/>
  <c r="DO25" i="33"/>
  <c r="DP24" i="33"/>
  <c r="DO24" i="33"/>
  <c r="DP23" i="33"/>
  <c r="DO23" i="33"/>
  <c r="DP22" i="33"/>
  <c r="DO22" i="33"/>
  <c r="DP21" i="33"/>
  <c r="DO21" i="33"/>
  <c r="DP20" i="33"/>
  <c r="DO20" i="33"/>
  <c r="DP19" i="33"/>
  <c r="DO19" i="33"/>
  <c r="DP18" i="33"/>
  <c r="DO18" i="33"/>
  <c r="DP17" i="33"/>
  <c r="DO17" i="33"/>
  <c r="DP16" i="33"/>
  <c r="DO16" i="33"/>
  <c r="DP15" i="33"/>
  <c r="DO15" i="33"/>
  <c r="DP14" i="33"/>
  <c r="DO14" i="33"/>
  <c r="DP13" i="33"/>
  <c r="DO13" i="33"/>
  <c r="DP12" i="33"/>
  <c r="DO12" i="33"/>
  <c r="DP11" i="33"/>
  <c r="DO11" i="33"/>
  <c r="DJ44" i="33"/>
  <c r="DI44" i="33"/>
  <c r="DJ43" i="33"/>
  <c r="DI43" i="33"/>
  <c r="DJ42" i="33"/>
  <c r="DI42" i="33"/>
  <c r="DJ41" i="33"/>
  <c r="DI41" i="33"/>
  <c r="DJ40" i="33"/>
  <c r="DI40" i="33"/>
  <c r="DJ39" i="33"/>
  <c r="DI39" i="33"/>
  <c r="DJ37" i="33"/>
  <c r="DI37" i="33"/>
  <c r="DJ36" i="33"/>
  <c r="DI36" i="33"/>
  <c r="DJ35" i="33"/>
  <c r="DI35" i="33"/>
  <c r="DJ34" i="33"/>
  <c r="DI34" i="33"/>
  <c r="DJ33" i="33"/>
  <c r="DI33" i="33"/>
  <c r="DJ32" i="33"/>
  <c r="DI32" i="33"/>
  <c r="DJ31" i="33"/>
  <c r="DI31" i="33"/>
  <c r="DJ30" i="33"/>
  <c r="DI30" i="33"/>
  <c r="DJ29" i="33"/>
  <c r="DI29" i="33"/>
  <c r="DJ28" i="33"/>
  <c r="DI28" i="33"/>
  <c r="DJ27" i="33"/>
  <c r="DI27" i="33"/>
  <c r="DJ26" i="33"/>
  <c r="DI26" i="33"/>
  <c r="DJ25" i="33"/>
  <c r="DI25" i="33"/>
  <c r="DJ24" i="33"/>
  <c r="DI24" i="33"/>
  <c r="DJ23" i="33"/>
  <c r="DI23" i="33"/>
  <c r="DJ22" i="33"/>
  <c r="DI22" i="33"/>
  <c r="DJ21" i="33"/>
  <c r="DI21" i="33"/>
  <c r="DJ20" i="33"/>
  <c r="DI20" i="33"/>
  <c r="DJ19" i="33"/>
  <c r="DI19" i="33"/>
  <c r="DJ18" i="33"/>
  <c r="DI18" i="33"/>
  <c r="DJ17" i="33"/>
  <c r="DI17" i="33"/>
  <c r="DJ16" i="33"/>
  <c r="DI16" i="33"/>
  <c r="DJ15" i="33"/>
  <c r="DI15" i="33"/>
  <c r="DJ14" i="33"/>
  <c r="DI14" i="33"/>
  <c r="DJ13" i="33"/>
  <c r="DI13" i="33"/>
  <c r="DJ12" i="33"/>
  <c r="DI12" i="33"/>
  <c r="DJ11" i="33"/>
  <c r="DI11" i="33"/>
  <c r="DD44" i="33"/>
  <c r="DC44" i="33"/>
  <c r="DD43" i="33"/>
  <c r="DC43" i="33"/>
  <c r="DD42" i="33"/>
  <c r="DC42" i="33"/>
  <c r="DD41" i="33"/>
  <c r="DC41" i="33"/>
  <c r="DD40" i="33"/>
  <c r="DC40" i="33"/>
  <c r="DD39" i="33"/>
  <c r="DC39" i="33"/>
  <c r="DD37" i="33"/>
  <c r="DC37" i="33"/>
  <c r="DD36" i="33"/>
  <c r="DC36" i="33"/>
  <c r="DD35" i="33"/>
  <c r="DC35" i="33"/>
  <c r="DD34" i="33"/>
  <c r="DC34" i="33"/>
  <c r="DD33" i="33"/>
  <c r="DC33" i="33"/>
  <c r="DD32" i="33"/>
  <c r="DC32" i="33"/>
  <c r="DD31" i="33"/>
  <c r="DC31" i="33"/>
  <c r="DD30" i="33"/>
  <c r="DC30" i="33"/>
  <c r="DD29" i="33"/>
  <c r="DC29" i="33"/>
  <c r="DD28" i="33"/>
  <c r="DC28" i="33"/>
  <c r="DD27" i="33"/>
  <c r="DC27" i="33"/>
  <c r="DD26" i="33"/>
  <c r="DC26" i="33"/>
  <c r="DD25" i="33"/>
  <c r="DC25" i="33"/>
  <c r="DD24" i="33"/>
  <c r="DC24" i="33"/>
  <c r="DD23" i="33"/>
  <c r="DC23" i="33"/>
  <c r="DD22" i="33"/>
  <c r="DC22" i="33"/>
  <c r="DD21" i="33"/>
  <c r="DC21" i="33"/>
  <c r="DD20" i="33"/>
  <c r="DC20" i="33"/>
  <c r="DD19" i="33"/>
  <c r="DC19" i="33"/>
  <c r="DD18" i="33"/>
  <c r="DC18" i="33"/>
  <c r="DD17" i="33"/>
  <c r="DC17" i="33"/>
  <c r="DD16" i="33"/>
  <c r="DC16" i="33"/>
  <c r="DD15" i="33"/>
  <c r="DC15" i="33"/>
  <c r="DD14" i="33"/>
  <c r="DC14" i="33"/>
  <c r="DD13" i="33"/>
  <c r="DC13" i="33"/>
  <c r="DD12" i="33"/>
  <c r="DC12" i="33"/>
  <c r="DD11" i="33"/>
  <c r="DC11" i="33"/>
  <c r="CX44" i="33"/>
  <c r="CW44" i="33"/>
  <c r="CX43" i="33"/>
  <c r="CW43" i="33"/>
  <c r="CX42" i="33"/>
  <c r="CW42" i="33"/>
  <c r="CX41" i="33"/>
  <c r="CW41" i="33"/>
  <c r="CX40" i="33"/>
  <c r="CW40" i="33"/>
  <c r="CX39" i="33"/>
  <c r="CW39" i="33"/>
  <c r="CX37" i="33"/>
  <c r="CW37" i="33"/>
  <c r="CX36" i="33"/>
  <c r="CW36" i="33"/>
  <c r="CX35" i="33"/>
  <c r="CW35" i="33"/>
  <c r="CX34" i="33"/>
  <c r="CW34" i="33"/>
  <c r="CX33" i="33"/>
  <c r="CW33" i="33"/>
  <c r="CX32" i="33"/>
  <c r="CW32" i="33"/>
  <c r="CX31" i="33"/>
  <c r="CW31" i="33"/>
  <c r="CX30" i="33"/>
  <c r="CW30" i="33"/>
  <c r="CX29" i="33"/>
  <c r="CW29" i="33"/>
  <c r="CX28" i="33"/>
  <c r="CW28" i="33"/>
  <c r="CX27" i="33"/>
  <c r="CW27" i="33"/>
  <c r="CX26" i="33"/>
  <c r="CW26" i="33"/>
  <c r="CX25" i="33"/>
  <c r="CW25" i="33"/>
  <c r="CX24" i="33"/>
  <c r="CW24" i="33"/>
  <c r="CX23" i="33"/>
  <c r="CW23" i="33"/>
  <c r="CX22" i="33"/>
  <c r="CW22" i="33"/>
  <c r="CX21" i="33"/>
  <c r="CW21" i="33"/>
  <c r="CX20" i="33"/>
  <c r="CW20" i="33"/>
  <c r="CX19" i="33"/>
  <c r="CW19" i="33"/>
  <c r="CX18" i="33"/>
  <c r="CW18" i="33"/>
  <c r="CX17" i="33"/>
  <c r="CW17" i="33"/>
  <c r="CX16" i="33"/>
  <c r="CW16" i="33"/>
  <c r="CX15" i="33"/>
  <c r="CW15" i="33"/>
  <c r="CX14" i="33"/>
  <c r="CW14" i="33"/>
  <c r="CX13" i="33"/>
  <c r="CW13" i="33"/>
  <c r="CX12" i="33"/>
  <c r="CW12" i="33"/>
  <c r="CX11" i="33"/>
  <c r="CW11" i="33"/>
  <c r="CR44" i="33"/>
  <c r="CQ44" i="33"/>
  <c r="CR43" i="33"/>
  <c r="CQ43" i="33"/>
  <c r="CR42" i="33"/>
  <c r="CQ42" i="33"/>
  <c r="CR41" i="33"/>
  <c r="CQ41" i="33"/>
  <c r="CR40" i="33"/>
  <c r="CQ40" i="33"/>
  <c r="CR39" i="33"/>
  <c r="CQ39" i="33"/>
  <c r="CR37" i="33"/>
  <c r="CQ37" i="33"/>
  <c r="CR36" i="33"/>
  <c r="CQ36" i="33"/>
  <c r="CR35" i="33"/>
  <c r="CQ35" i="33"/>
  <c r="CR34" i="33"/>
  <c r="CQ34" i="33"/>
  <c r="CR33" i="33"/>
  <c r="CQ33" i="33"/>
  <c r="CR32" i="33"/>
  <c r="CQ32" i="33"/>
  <c r="CR31" i="33"/>
  <c r="CQ31" i="33"/>
  <c r="CR30" i="33"/>
  <c r="CQ30" i="33"/>
  <c r="CR29" i="33"/>
  <c r="CQ29" i="33"/>
  <c r="CR28" i="33"/>
  <c r="CQ28" i="33"/>
  <c r="CR27" i="33"/>
  <c r="CQ27" i="33"/>
  <c r="CR26" i="33"/>
  <c r="CQ26" i="33"/>
  <c r="CR25" i="33"/>
  <c r="CQ25" i="33"/>
  <c r="CR24" i="33"/>
  <c r="CQ24" i="33"/>
  <c r="CR23" i="33"/>
  <c r="CQ23" i="33"/>
  <c r="CR22" i="33"/>
  <c r="CQ22" i="33"/>
  <c r="CR21" i="33"/>
  <c r="CQ21" i="33"/>
  <c r="CR20" i="33"/>
  <c r="CQ20" i="33"/>
  <c r="CR19" i="33"/>
  <c r="CQ19" i="33"/>
  <c r="CR18" i="33"/>
  <c r="CQ18" i="33"/>
  <c r="CR17" i="33"/>
  <c r="CQ17" i="33"/>
  <c r="CR16" i="33"/>
  <c r="CQ16" i="33"/>
  <c r="CR15" i="33"/>
  <c r="CQ15" i="33"/>
  <c r="CR14" i="33"/>
  <c r="CQ14" i="33"/>
  <c r="CR13" i="33"/>
  <c r="CQ13" i="33"/>
  <c r="CR12" i="33"/>
  <c r="CQ12" i="33"/>
  <c r="CR11" i="33"/>
  <c r="CQ11" i="33"/>
  <c r="CL44" i="33"/>
  <c r="CK44" i="33"/>
  <c r="CL43" i="33"/>
  <c r="CK43" i="33"/>
  <c r="CL42" i="33"/>
  <c r="CK42" i="33"/>
  <c r="CL41" i="33"/>
  <c r="CK41" i="33"/>
  <c r="CL40" i="33"/>
  <c r="CK40" i="33"/>
  <c r="CL39" i="33"/>
  <c r="CK39" i="33"/>
  <c r="CL37" i="33"/>
  <c r="CK37" i="33"/>
  <c r="CL36" i="33"/>
  <c r="CK36" i="33"/>
  <c r="CL35" i="33"/>
  <c r="CK35" i="33"/>
  <c r="CL34" i="33"/>
  <c r="CK34" i="33"/>
  <c r="CL33" i="33"/>
  <c r="CK33" i="33"/>
  <c r="CL32" i="33"/>
  <c r="CK32" i="33"/>
  <c r="CL31" i="33"/>
  <c r="CK31" i="33"/>
  <c r="CL30" i="33"/>
  <c r="CK30" i="33"/>
  <c r="CL29" i="33"/>
  <c r="CK29" i="33"/>
  <c r="CL28" i="33"/>
  <c r="CK28" i="33"/>
  <c r="CL27" i="33"/>
  <c r="CK27" i="33"/>
  <c r="CL26" i="33"/>
  <c r="CK26" i="33"/>
  <c r="CL25" i="33"/>
  <c r="CK25" i="33"/>
  <c r="CL24" i="33"/>
  <c r="CK24" i="33"/>
  <c r="CL23" i="33"/>
  <c r="CK23" i="33"/>
  <c r="CL22" i="33"/>
  <c r="CK22" i="33"/>
  <c r="CL21" i="33"/>
  <c r="CK21" i="33"/>
  <c r="CL20" i="33"/>
  <c r="CK20" i="33"/>
  <c r="CL19" i="33"/>
  <c r="CK19" i="33"/>
  <c r="CL18" i="33"/>
  <c r="CK18" i="33"/>
  <c r="CL17" i="33"/>
  <c r="CK17" i="33"/>
  <c r="CL16" i="33"/>
  <c r="CK16" i="33"/>
  <c r="CL15" i="33"/>
  <c r="CK15" i="33"/>
  <c r="CL14" i="33"/>
  <c r="CK14" i="33"/>
  <c r="CL13" i="33"/>
  <c r="CK13" i="33"/>
  <c r="CL12" i="33"/>
  <c r="CK12" i="33"/>
  <c r="CL11" i="33"/>
  <c r="CK11" i="33"/>
  <c r="CF44" i="33"/>
  <c r="CE44" i="33"/>
  <c r="CF43" i="33"/>
  <c r="CE43" i="33"/>
  <c r="CF42" i="33"/>
  <c r="CE42" i="33"/>
  <c r="CF41" i="33"/>
  <c r="CE41" i="33"/>
  <c r="CF40" i="33"/>
  <c r="CE40" i="33"/>
  <c r="CF39" i="33"/>
  <c r="CE39" i="33"/>
  <c r="CF37" i="33"/>
  <c r="CE37" i="33"/>
  <c r="CF36" i="33"/>
  <c r="CE36" i="33"/>
  <c r="CF35" i="33"/>
  <c r="CE35" i="33"/>
  <c r="CF34" i="33"/>
  <c r="CE34" i="33"/>
  <c r="CF33" i="33"/>
  <c r="CE33" i="33"/>
  <c r="CF32" i="33"/>
  <c r="CE32" i="33"/>
  <c r="CF31" i="33"/>
  <c r="CE31" i="33"/>
  <c r="CF30" i="33"/>
  <c r="CE30" i="33"/>
  <c r="CF29" i="33"/>
  <c r="CE29" i="33"/>
  <c r="CF28" i="33"/>
  <c r="CE28" i="33"/>
  <c r="CF27" i="33"/>
  <c r="CE27" i="33"/>
  <c r="CF26" i="33"/>
  <c r="CE26" i="33"/>
  <c r="CF25" i="33"/>
  <c r="CE25" i="33"/>
  <c r="CF24" i="33"/>
  <c r="CE24" i="33"/>
  <c r="CF23" i="33"/>
  <c r="CE23" i="33"/>
  <c r="CF22" i="33"/>
  <c r="CE22" i="33"/>
  <c r="CF21" i="33"/>
  <c r="CE21" i="33"/>
  <c r="CF20" i="33"/>
  <c r="CE20" i="33"/>
  <c r="CF19" i="33"/>
  <c r="CE19" i="33"/>
  <c r="CF18" i="33"/>
  <c r="CE18" i="33"/>
  <c r="CF17" i="33"/>
  <c r="CE17" i="33"/>
  <c r="CF16" i="33"/>
  <c r="CE16" i="33"/>
  <c r="CF15" i="33"/>
  <c r="CE15" i="33"/>
  <c r="CF14" i="33"/>
  <c r="CE14" i="33"/>
  <c r="CF13" i="33"/>
  <c r="CE13" i="33"/>
  <c r="CF12" i="33"/>
  <c r="CE12" i="33"/>
  <c r="CF11" i="33"/>
  <c r="CE11" i="33"/>
  <c r="BZ44" i="33"/>
  <c r="BY44" i="33"/>
  <c r="BZ43" i="33"/>
  <c r="BY43" i="33"/>
  <c r="BZ42" i="33"/>
  <c r="BY42" i="33"/>
  <c r="BZ41" i="33"/>
  <c r="BY41" i="33"/>
  <c r="BZ40" i="33"/>
  <c r="BY40" i="33"/>
  <c r="BZ39" i="33"/>
  <c r="BY39" i="33"/>
  <c r="BZ37" i="33"/>
  <c r="BY37" i="33"/>
  <c r="BZ36" i="33"/>
  <c r="BY36" i="33"/>
  <c r="BZ35" i="33"/>
  <c r="BY35" i="33"/>
  <c r="BZ34" i="33"/>
  <c r="BY34" i="33"/>
  <c r="BZ33" i="33"/>
  <c r="BY33" i="33"/>
  <c r="BZ32" i="33"/>
  <c r="BY32" i="33"/>
  <c r="BZ31" i="33"/>
  <c r="BY31" i="33"/>
  <c r="BZ28" i="33"/>
  <c r="BY28" i="33"/>
  <c r="BZ27" i="33"/>
  <c r="BY27" i="33"/>
  <c r="BZ26" i="33"/>
  <c r="BY26" i="33"/>
  <c r="BZ25" i="33"/>
  <c r="BY25" i="33"/>
  <c r="BZ24" i="33"/>
  <c r="BY24" i="33"/>
  <c r="BZ23" i="33"/>
  <c r="BY23" i="33"/>
  <c r="BZ22" i="33"/>
  <c r="BY22" i="33"/>
  <c r="BZ21" i="33"/>
  <c r="BY21" i="33"/>
  <c r="BZ20" i="33"/>
  <c r="BY20" i="33"/>
  <c r="BZ19" i="33"/>
  <c r="BY19" i="33"/>
  <c r="BZ18" i="33"/>
  <c r="BY18" i="33"/>
  <c r="BZ17" i="33"/>
  <c r="BY17" i="33"/>
  <c r="BZ16" i="33"/>
  <c r="BY16" i="33"/>
  <c r="BZ15" i="33"/>
  <c r="BY15" i="33"/>
  <c r="BZ14" i="33"/>
  <c r="BY14" i="33"/>
  <c r="BZ13" i="33"/>
  <c r="BY13" i="33"/>
  <c r="BZ12" i="33"/>
  <c r="BY12" i="33"/>
  <c r="BZ11" i="33"/>
  <c r="BY11" i="33"/>
  <c r="BT44" i="33"/>
  <c r="BS44" i="33"/>
  <c r="BT43" i="33"/>
  <c r="BS43" i="33"/>
  <c r="BT42" i="33"/>
  <c r="BS42" i="33"/>
  <c r="BT41" i="33"/>
  <c r="BS41" i="33"/>
  <c r="BT40" i="33"/>
  <c r="BS40" i="33"/>
  <c r="BT39" i="33"/>
  <c r="BS39" i="33"/>
  <c r="BT37" i="33"/>
  <c r="BS37" i="33"/>
  <c r="BT36" i="33"/>
  <c r="BS36" i="33"/>
  <c r="BT35" i="33"/>
  <c r="BS35" i="33"/>
  <c r="BT34" i="33"/>
  <c r="BS34" i="33"/>
  <c r="BT33" i="33"/>
  <c r="BS33" i="33"/>
  <c r="BT32" i="33"/>
  <c r="BS32" i="33"/>
  <c r="BT31" i="33"/>
  <c r="BS31" i="33"/>
  <c r="BT28" i="33"/>
  <c r="BS28" i="33"/>
  <c r="BT27" i="33"/>
  <c r="BS27" i="33"/>
  <c r="BT26" i="33"/>
  <c r="BS26" i="33"/>
  <c r="BT25" i="33"/>
  <c r="BS25" i="33"/>
  <c r="BT24" i="33"/>
  <c r="BS24" i="33"/>
  <c r="BT23" i="33"/>
  <c r="BS23" i="33"/>
  <c r="BT22" i="33"/>
  <c r="BS22" i="33"/>
  <c r="BT21" i="33"/>
  <c r="BS21" i="33"/>
  <c r="BT20" i="33"/>
  <c r="BS20" i="33"/>
  <c r="BT19" i="33"/>
  <c r="BS19" i="33"/>
  <c r="BT18" i="33"/>
  <c r="BS18" i="33"/>
  <c r="BT17" i="33"/>
  <c r="BT16" i="33"/>
  <c r="BS16" i="33"/>
  <c r="BT15" i="33"/>
  <c r="BS15" i="33"/>
  <c r="BT14" i="33"/>
  <c r="BS14" i="33"/>
  <c r="BT13" i="33"/>
  <c r="BS13" i="33"/>
  <c r="BT12" i="33"/>
  <c r="BS12" i="33"/>
  <c r="BT11" i="33"/>
  <c r="BS11" i="33"/>
  <c r="BN44" i="33"/>
  <c r="BM44" i="33"/>
  <c r="BN43" i="33"/>
  <c r="BM43" i="33"/>
  <c r="BN42" i="33"/>
  <c r="BM42" i="33"/>
  <c r="BN41" i="33"/>
  <c r="BM41" i="33"/>
  <c r="BN40" i="33"/>
  <c r="BM40" i="33"/>
  <c r="BN39" i="33"/>
  <c r="BM39" i="33"/>
  <c r="BN37" i="33"/>
  <c r="BM37" i="33"/>
  <c r="BN36" i="33"/>
  <c r="BM36" i="33"/>
  <c r="BN35" i="33"/>
  <c r="BM35" i="33"/>
  <c r="BN34" i="33"/>
  <c r="BM34" i="33"/>
  <c r="BN33" i="33"/>
  <c r="BM33" i="33"/>
  <c r="BN32" i="33"/>
  <c r="BM32" i="33"/>
  <c r="BN31" i="33"/>
  <c r="BM31" i="33"/>
  <c r="BN28" i="33"/>
  <c r="BM28" i="33"/>
  <c r="BN27" i="33"/>
  <c r="BM27" i="33"/>
  <c r="BN26" i="33"/>
  <c r="BM26" i="33"/>
  <c r="BN25" i="33"/>
  <c r="BM25" i="33"/>
  <c r="BN24" i="33"/>
  <c r="BM24" i="33"/>
  <c r="BN23" i="33"/>
  <c r="BM23" i="33"/>
  <c r="BN22" i="33"/>
  <c r="BM22" i="33"/>
  <c r="BN21" i="33"/>
  <c r="BM21" i="33"/>
  <c r="BN20" i="33"/>
  <c r="BM20" i="33"/>
  <c r="BN19" i="33"/>
  <c r="BM19" i="33"/>
  <c r="BN18" i="33"/>
  <c r="BM18" i="33"/>
  <c r="BN17" i="33"/>
  <c r="BM17" i="33"/>
  <c r="BN16" i="33"/>
  <c r="BM16" i="33"/>
  <c r="BN15" i="33"/>
  <c r="BM15" i="33"/>
  <c r="BN14" i="33"/>
  <c r="BM14" i="33"/>
  <c r="BN13" i="33"/>
  <c r="BM13" i="33"/>
  <c r="BN12" i="33"/>
  <c r="BM12" i="33"/>
  <c r="BN11" i="33"/>
  <c r="BM11" i="33"/>
  <c r="BH44" i="33"/>
  <c r="BG44" i="33"/>
  <c r="BH43" i="33"/>
  <c r="BG43" i="33"/>
  <c r="BH42" i="33"/>
  <c r="BG42" i="33"/>
  <c r="BH41" i="33"/>
  <c r="BG41" i="33"/>
  <c r="BH40" i="33"/>
  <c r="BG40" i="33"/>
  <c r="BH39" i="33"/>
  <c r="BG39" i="33"/>
  <c r="BH37" i="33"/>
  <c r="BG37" i="33"/>
  <c r="BH36" i="33"/>
  <c r="BG36" i="33"/>
  <c r="BH35" i="33"/>
  <c r="BG35" i="33"/>
  <c r="BH34" i="33"/>
  <c r="BG34" i="33"/>
  <c r="BH33" i="33"/>
  <c r="BG33" i="33"/>
  <c r="BH32" i="33"/>
  <c r="BG32" i="33"/>
  <c r="BH31" i="33"/>
  <c r="BG31" i="33"/>
  <c r="BH28" i="33"/>
  <c r="BG28" i="33"/>
  <c r="BH27" i="33"/>
  <c r="BG27" i="33"/>
  <c r="BH26" i="33"/>
  <c r="BG26" i="33"/>
  <c r="BH25" i="33"/>
  <c r="BG25" i="33"/>
  <c r="BH24" i="33"/>
  <c r="BG24" i="33"/>
  <c r="BH23" i="33"/>
  <c r="BG23" i="33"/>
  <c r="BH22" i="33"/>
  <c r="BG22" i="33"/>
  <c r="BH21" i="33"/>
  <c r="BG21" i="33"/>
  <c r="BH20" i="33"/>
  <c r="BG20" i="33"/>
  <c r="BH19" i="33"/>
  <c r="BG19" i="33"/>
  <c r="BH18" i="33"/>
  <c r="BG18" i="33"/>
  <c r="BH17" i="33"/>
  <c r="BH16" i="33"/>
  <c r="BG16" i="33"/>
  <c r="BH15" i="33"/>
  <c r="BG15" i="33"/>
  <c r="BH14" i="33"/>
  <c r="BG14" i="33"/>
  <c r="BH13" i="33"/>
  <c r="BG13" i="33"/>
  <c r="BH12" i="33"/>
  <c r="BG12" i="33"/>
  <c r="BH11" i="33"/>
  <c r="BG11" i="33"/>
  <c r="BB44" i="33"/>
  <c r="BA44" i="33"/>
  <c r="BB43" i="33"/>
  <c r="BA43" i="33"/>
  <c r="BB42" i="33"/>
  <c r="BA42" i="33"/>
  <c r="BB41" i="33"/>
  <c r="BA41" i="33"/>
  <c r="BB40" i="33"/>
  <c r="BA40" i="33"/>
  <c r="BB39" i="33"/>
  <c r="BA39" i="33"/>
  <c r="BB37" i="33"/>
  <c r="BA37" i="33"/>
  <c r="BB36" i="33"/>
  <c r="BA36" i="33"/>
  <c r="BB35" i="33"/>
  <c r="BA35" i="33"/>
  <c r="BB34" i="33"/>
  <c r="BA34" i="33"/>
  <c r="BB33" i="33"/>
  <c r="BA33" i="33"/>
  <c r="BB32" i="33"/>
  <c r="BA32" i="33"/>
  <c r="BB31" i="33"/>
  <c r="BA31" i="33"/>
  <c r="BB28" i="33"/>
  <c r="BA28" i="33"/>
  <c r="BB27" i="33"/>
  <c r="BA27" i="33"/>
  <c r="BB26" i="33"/>
  <c r="BA26" i="33"/>
  <c r="BB25" i="33"/>
  <c r="BA25" i="33"/>
  <c r="BB24" i="33"/>
  <c r="BA24" i="33"/>
  <c r="BB23" i="33"/>
  <c r="BA23" i="33"/>
  <c r="BB22" i="33"/>
  <c r="BA22" i="33"/>
  <c r="BB21" i="33"/>
  <c r="BA21" i="33"/>
  <c r="BB20" i="33"/>
  <c r="BA20" i="33"/>
  <c r="BB19" i="33"/>
  <c r="BA19" i="33"/>
  <c r="BB18" i="33"/>
  <c r="BA18" i="33"/>
  <c r="BB17" i="33"/>
  <c r="BA17" i="33"/>
  <c r="BB16" i="33"/>
  <c r="BA16" i="33"/>
  <c r="BB15" i="33"/>
  <c r="BA15" i="33"/>
  <c r="BB14" i="33"/>
  <c r="BA14" i="33"/>
  <c r="BB13" i="33"/>
  <c r="BA13" i="33"/>
  <c r="BB12" i="33"/>
  <c r="BA12" i="33"/>
  <c r="BB11" i="33"/>
  <c r="BA11" i="33"/>
  <c r="AV44" i="33"/>
  <c r="AU44" i="33"/>
  <c r="AV43" i="33"/>
  <c r="AU43" i="33"/>
  <c r="AV42" i="33"/>
  <c r="AU42" i="33"/>
  <c r="AV41" i="33"/>
  <c r="AU41" i="33"/>
  <c r="AV40" i="33"/>
  <c r="AU40" i="33"/>
  <c r="AV39" i="33"/>
  <c r="AU39" i="33"/>
  <c r="AV37" i="33"/>
  <c r="AU37" i="33"/>
  <c r="AV36" i="33"/>
  <c r="AU36" i="33"/>
  <c r="AV35" i="33"/>
  <c r="AU35" i="33"/>
  <c r="AV34" i="33"/>
  <c r="AU34" i="33"/>
  <c r="AV33" i="33"/>
  <c r="AU33" i="33"/>
  <c r="AV32" i="33"/>
  <c r="AU32" i="33"/>
  <c r="AV31" i="33"/>
  <c r="AU31" i="33"/>
  <c r="AV28" i="33"/>
  <c r="AU28" i="33"/>
  <c r="AV27" i="33"/>
  <c r="AU27" i="33"/>
  <c r="AV26" i="33"/>
  <c r="AU26" i="33"/>
  <c r="AV25" i="33"/>
  <c r="AU25" i="33"/>
  <c r="AV24" i="33"/>
  <c r="AU24" i="33"/>
  <c r="AV23" i="33"/>
  <c r="AU23" i="33"/>
  <c r="AV22" i="33"/>
  <c r="AU22" i="33"/>
  <c r="AV21" i="33"/>
  <c r="AU21" i="33"/>
  <c r="AV20" i="33"/>
  <c r="AU20" i="33"/>
  <c r="AV19" i="33"/>
  <c r="AU19" i="33"/>
  <c r="AV18" i="33"/>
  <c r="AU18" i="33"/>
  <c r="AV17" i="33"/>
  <c r="AU17" i="33"/>
  <c r="AV16" i="33"/>
  <c r="AU16" i="33"/>
  <c r="AV15" i="33"/>
  <c r="AU15" i="33"/>
  <c r="AV14" i="33"/>
  <c r="AU14" i="33"/>
  <c r="AV13" i="33"/>
  <c r="AU13" i="33"/>
  <c r="AV12" i="33"/>
  <c r="AU12" i="33"/>
  <c r="AV11" i="33"/>
  <c r="AU11" i="33"/>
  <c r="AP44" i="33"/>
  <c r="AO44" i="33"/>
  <c r="AP43" i="33"/>
  <c r="AO43" i="33"/>
  <c r="AP42" i="33"/>
  <c r="AO42" i="33"/>
  <c r="AP41" i="33"/>
  <c r="AO41" i="33"/>
  <c r="AP40" i="33"/>
  <c r="AO40" i="33"/>
  <c r="AP39" i="33"/>
  <c r="AO39" i="33"/>
  <c r="AP37" i="33"/>
  <c r="AO37" i="33"/>
  <c r="AP36" i="33"/>
  <c r="AO36" i="33"/>
  <c r="AP35" i="33"/>
  <c r="AO35" i="33"/>
  <c r="AP34" i="33"/>
  <c r="AO34" i="33"/>
  <c r="AP33" i="33"/>
  <c r="AO33" i="33"/>
  <c r="AP32" i="33"/>
  <c r="AO32" i="33"/>
  <c r="AP31" i="33"/>
  <c r="AO31" i="33"/>
  <c r="AP28" i="33"/>
  <c r="AO28" i="33"/>
  <c r="AP27" i="33"/>
  <c r="AO27" i="33"/>
  <c r="AP26" i="33"/>
  <c r="AO26" i="33"/>
  <c r="AP25" i="33"/>
  <c r="AO25" i="33"/>
  <c r="AP24" i="33"/>
  <c r="AO24" i="33"/>
  <c r="AP23" i="33"/>
  <c r="AO23" i="33"/>
  <c r="AP22" i="33"/>
  <c r="AO22" i="33"/>
  <c r="AP21" i="33"/>
  <c r="AO21" i="33"/>
  <c r="AP20" i="33"/>
  <c r="AO20" i="33"/>
  <c r="AP19" i="33"/>
  <c r="AO19" i="33"/>
  <c r="AP18" i="33"/>
  <c r="AO18" i="33"/>
  <c r="AP17" i="33"/>
  <c r="AO17" i="33"/>
  <c r="AP16" i="33"/>
  <c r="AO16" i="33"/>
  <c r="AP15" i="33"/>
  <c r="AO15" i="33"/>
  <c r="AP14" i="33"/>
  <c r="AO14" i="33"/>
  <c r="AP13" i="33"/>
  <c r="AO13" i="33"/>
  <c r="AP12" i="33"/>
  <c r="AO12" i="33"/>
  <c r="AP11" i="33"/>
  <c r="AO11" i="33"/>
  <c r="AJ44" i="33"/>
  <c r="AJ43" i="33"/>
  <c r="AI43" i="33"/>
  <c r="AJ42" i="33"/>
  <c r="AI42" i="33"/>
  <c r="AJ41" i="33"/>
  <c r="AI41" i="33"/>
  <c r="AJ40" i="33"/>
  <c r="AI40" i="33"/>
  <c r="AJ39" i="33"/>
  <c r="AI39" i="33"/>
  <c r="AJ37" i="33"/>
  <c r="AI37" i="33"/>
  <c r="AJ36" i="33"/>
  <c r="AI36" i="33"/>
  <c r="AJ35" i="33"/>
  <c r="AI35" i="33"/>
  <c r="AJ34" i="33"/>
  <c r="AI34" i="33"/>
  <c r="AJ33" i="33"/>
  <c r="AI33" i="33"/>
  <c r="AJ32" i="33"/>
  <c r="AI32" i="33"/>
  <c r="AJ31" i="33"/>
  <c r="AI31" i="33"/>
  <c r="AJ28" i="33"/>
  <c r="AI28" i="33"/>
  <c r="AJ27" i="33"/>
  <c r="AI27" i="33"/>
  <c r="AJ26" i="33"/>
  <c r="AI26" i="33"/>
  <c r="AJ25" i="33"/>
  <c r="AI25" i="33"/>
  <c r="AJ24" i="33"/>
  <c r="AI24" i="33"/>
  <c r="AJ23" i="33"/>
  <c r="AI23" i="33"/>
  <c r="AJ22" i="33"/>
  <c r="AI22" i="33"/>
  <c r="AJ21" i="33"/>
  <c r="AI21" i="33"/>
  <c r="AJ20" i="33"/>
  <c r="AI20" i="33"/>
  <c r="AJ19" i="33"/>
  <c r="AI19" i="33"/>
  <c r="AJ18" i="33"/>
  <c r="AI18" i="33"/>
  <c r="AJ17" i="33"/>
  <c r="AI17" i="33"/>
  <c r="AJ16" i="33"/>
  <c r="AI16" i="33"/>
  <c r="AJ15" i="33"/>
  <c r="AI15" i="33"/>
  <c r="AJ14" i="33"/>
  <c r="AI14" i="33"/>
  <c r="AJ13" i="33"/>
  <c r="AI13" i="33"/>
  <c r="AJ12" i="33"/>
  <c r="AI12" i="33"/>
  <c r="AJ11" i="33"/>
  <c r="AI11" i="33"/>
  <c r="AD44" i="33"/>
  <c r="AC44" i="33"/>
  <c r="AD43" i="33"/>
  <c r="AC43" i="33"/>
  <c r="AD42" i="33"/>
  <c r="AC42" i="33"/>
  <c r="AD41" i="33"/>
  <c r="AC41" i="33"/>
  <c r="AD40" i="33"/>
  <c r="AC40" i="33"/>
  <c r="AD39" i="33"/>
  <c r="AC39" i="33"/>
  <c r="AD37" i="33"/>
  <c r="AC37" i="33"/>
  <c r="AD36" i="33"/>
  <c r="AC36" i="33"/>
  <c r="AD35" i="33"/>
  <c r="AC35" i="33"/>
  <c r="AD34" i="33"/>
  <c r="AC34" i="33"/>
  <c r="AD33" i="33"/>
  <c r="AC33" i="33"/>
  <c r="AD32" i="33"/>
  <c r="AC32" i="33"/>
  <c r="AD31" i="33"/>
  <c r="AC31" i="33"/>
  <c r="AD28" i="33"/>
  <c r="AC28" i="33"/>
  <c r="AD27" i="33"/>
  <c r="AC27" i="33"/>
  <c r="AD26" i="33"/>
  <c r="AC26" i="33"/>
  <c r="AD25" i="33"/>
  <c r="AC25" i="33"/>
  <c r="AD24" i="33"/>
  <c r="AC24" i="33"/>
  <c r="AD23" i="33"/>
  <c r="AC23" i="33"/>
  <c r="AD22" i="33"/>
  <c r="AC22" i="33"/>
  <c r="AD21" i="33"/>
  <c r="AC21" i="33"/>
  <c r="AD20" i="33"/>
  <c r="AC20" i="33"/>
  <c r="AD19" i="33"/>
  <c r="AC19" i="33"/>
  <c r="AD18" i="33"/>
  <c r="AC18" i="33"/>
  <c r="AD17" i="33"/>
  <c r="AC17" i="33"/>
  <c r="AD16" i="33"/>
  <c r="AC16" i="33"/>
  <c r="AD15" i="33"/>
  <c r="AC15" i="33"/>
  <c r="AD14" i="33"/>
  <c r="AC14" i="33"/>
  <c r="AD13" i="33"/>
  <c r="AC13" i="33"/>
  <c r="AD12" i="33"/>
  <c r="AC12" i="33"/>
  <c r="AD11" i="33"/>
  <c r="AC11" i="33"/>
  <c r="X44" i="33"/>
  <c r="W44" i="33"/>
  <c r="X43" i="33"/>
  <c r="W43" i="33"/>
  <c r="X42" i="33"/>
  <c r="W42" i="33"/>
  <c r="X41" i="33"/>
  <c r="W41" i="33"/>
  <c r="X40" i="33"/>
  <c r="W40" i="33"/>
  <c r="X39" i="33"/>
  <c r="W39" i="33"/>
  <c r="X37" i="33"/>
  <c r="W37" i="33"/>
  <c r="X36" i="33"/>
  <c r="W36" i="33"/>
  <c r="X35" i="33"/>
  <c r="W35" i="33"/>
  <c r="X34" i="33"/>
  <c r="W34" i="33"/>
  <c r="X33" i="33"/>
  <c r="W33" i="33"/>
  <c r="X32" i="33"/>
  <c r="W32" i="33"/>
  <c r="X31" i="33"/>
  <c r="W31" i="33"/>
  <c r="X28" i="33"/>
  <c r="W28" i="33"/>
  <c r="X27" i="33"/>
  <c r="W27" i="33"/>
  <c r="X26" i="33"/>
  <c r="W26" i="33"/>
  <c r="X25" i="33"/>
  <c r="W25" i="33"/>
  <c r="X24" i="33"/>
  <c r="W24" i="33"/>
  <c r="X23" i="33"/>
  <c r="W23" i="33"/>
  <c r="X22" i="33"/>
  <c r="W22" i="33"/>
  <c r="X21" i="33"/>
  <c r="W21" i="33"/>
  <c r="X20" i="33"/>
  <c r="W20" i="33"/>
  <c r="X19" i="33"/>
  <c r="W19" i="33"/>
  <c r="X18" i="33"/>
  <c r="W18" i="33"/>
  <c r="X17" i="33"/>
  <c r="W17" i="33"/>
  <c r="X16" i="33"/>
  <c r="W16" i="33"/>
  <c r="X15" i="33"/>
  <c r="W15" i="33"/>
  <c r="X14" i="33"/>
  <c r="W14" i="33"/>
  <c r="X13" i="33"/>
  <c r="W13" i="33"/>
  <c r="X12" i="33"/>
  <c r="W12" i="33"/>
  <c r="X11" i="33"/>
  <c r="W11" i="33"/>
  <c r="R44" i="33"/>
  <c r="R43" i="33"/>
  <c r="Q43" i="33"/>
  <c r="R42" i="33"/>
  <c r="Q42" i="33"/>
  <c r="R41" i="33"/>
  <c r="Q41" i="33"/>
  <c r="R40" i="33"/>
  <c r="Q40" i="33"/>
  <c r="R39" i="33"/>
  <c r="Q39" i="33"/>
  <c r="R37" i="33"/>
  <c r="Q37" i="33"/>
  <c r="R36" i="33"/>
  <c r="Q36" i="33"/>
  <c r="R35" i="33"/>
  <c r="Q35" i="33"/>
  <c r="R34" i="33"/>
  <c r="Q34" i="33"/>
  <c r="R33" i="33"/>
  <c r="Q33" i="33"/>
  <c r="R32" i="33"/>
  <c r="Q32" i="33"/>
  <c r="R31" i="33"/>
  <c r="Q31" i="33"/>
  <c r="R28" i="33"/>
  <c r="Q28" i="33"/>
  <c r="R27" i="33"/>
  <c r="Q27" i="33"/>
  <c r="R26" i="33"/>
  <c r="Q26" i="33"/>
  <c r="R25" i="33"/>
  <c r="Q25" i="33"/>
  <c r="R24" i="33"/>
  <c r="Q24" i="33"/>
  <c r="R23" i="33"/>
  <c r="Q23" i="33"/>
  <c r="R22" i="33"/>
  <c r="Q22" i="33"/>
  <c r="R21" i="33"/>
  <c r="Q21" i="33"/>
  <c r="R20" i="33"/>
  <c r="Q20" i="33"/>
  <c r="R19" i="33"/>
  <c r="Q19" i="33"/>
  <c r="R18" i="33"/>
  <c r="Q18" i="33"/>
  <c r="R17" i="33"/>
  <c r="Q17" i="33"/>
  <c r="R16" i="33"/>
  <c r="Q16" i="33"/>
  <c r="R15" i="33"/>
  <c r="Q15" i="33"/>
  <c r="R14" i="33"/>
  <c r="Q14" i="33"/>
  <c r="R13" i="33"/>
  <c r="Q13" i="33"/>
  <c r="R12" i="33"/>
  <c r="Q12" i="33"/>
  <c r="R11" i="33"/>
  <c r="Q11" i="33"/>
  <c r="L44" i="33"/>
  <c r="K44" i="33"/>
  <c r="L43" i="33"/>
  <c r="K43" i="33"/>
  <c r="L42" i="33"/>
  <c r="K42" i="33"/>
  <c r="L41" i="33"/>
  <c r="K41" i="33"/>
  <c r="L40" i="33"/>
  <c r="K40" i="33"/>
  <c r="L39" i="33"/>
  <c r="K39" i="33"/>
  <c r="L37" i="33"/>
  <c r="K37" i="33"/>
  <c r="L36" i="33"/>
  <c r="K36" i="33"/>
  <c r="L35" i="33"/>
  <c r="K35" i="33"/>
  <c r="L34" i="33"/>
  <c r="K34" i="33"/>
  <c r="L33" i="33"/>
  <c r="K33" i="33"/>
  <c r="L32" i="33"/>
  <c r="K32" i="33"/>
  <c r="L31" i="33"/>
  <c r="K31" i="33"/>
  <c r="L28" i="33"/>
  <c r="K28" i="33"/>
  <c r="L27" i="33"/>
  <c r="K27" i="33"/>
  <c r="L26" i="33"/>
  <c r="K26" i="33"/>
  <c r="L25" i="33"/>
  <c r="K25" i="33"/>
  <c r="L24" i="33"/>
  <c r="K24" i="33"/>
  <c r="L23" i="33"/>
  <c r="K23" i="33"/>
  <c r="L22" i="33"/>
  <c r="K22" i="33"/>
  <c r="L21" i="33"/>
  <c r="K21" i="33"/>
  <c r="L20" i="33"/>
  <c r="K20" i="33"/>
  <c r="L19" i="33"/>
  <c r="K19" i="33"/>
  <c r="L18" i="33"/>
  <c r="K18" i="33"/>
  <c r="L17" i="33"/>
  <c r="K17" i="33"/>
  <c r="L16" i="33"/>
  <c r="K16" i="33"/>
  <c r="L15" i="33"/>
  <c r="K15" i="33"/>
  <c r="L14" i="33"/>
  <c r="K14" i="33"/>
  <c r="L13" i="33"/>
  <c r="K13" i="33"/>
  <c r="L12" i="33"/>
  <c r="K12" i="33"/>
  <c r="L11" i="33"/>
  <c r="K11" i="33"/>
  <c r="H12" i="33"/>
  <c r="I12" i="33"/>
  <c r="H13" i="33"/>
  <c r="I13" i="33"/>
  <c r="H14" i="33"/>
  <c r="I14" i="33"/>
  <c r="H15" i="33"/>
  <c r="I15" i="33"/>
  <c r="H16" i="33"/>
  <c r="I16" i="33"/>
  <c r="H17" i="33"/>
  <c r="I17" i="33"/>
  <c r="H18" i="33"/>
  <c r="I18" i="33"/>
  <c r="H19" i="33"/>
  <c r="I19" i="33"/>
  <c r="H20" i="33"/>
  <c r="I20" i="33"/>
  <c r="H21" i="33"/>
  <c r="I21" i="33"/>
  <c r="H22" i="33"/>
  <c r="I22" i="33"/>
  <c r="H23" i="33"/>
  <c r="I23" i="33"/>
  <c r="H24" i="33"/>
  <c r="I24" i="33"/>
  <c r="H25" i="33"/>
  <c r="I25" i="33"/>
  <c r="H26" i="33"/>
  <c r="I26" i="33"/>
  <c r="H27" i="33"/>
  <c r="I27" i="33"/>
  <c r="H28" i="33"/>
  <c r="I28" i="33"/>
  <c r="H31" i="33"/>
  <c r="I31" i="33"/>
  <c r="H32" i="33"/>
  <c r="I32" i="33"/>
  <c r="H33" i="33"/>
  <c r="I33" i="33"/>
  <c r="H34" i="33"/>
  <c r="I34" i="33"/>
  <c r="H35" i="33"/>
  <c r="I35" i="33"/>
  <c r="H36" i="33"/>
  <c r="I36" i="33"/>
  <c r="H37" i="33"/>
  <c r="I37" i="33"/>
  <c r="H39" i="33"/>
  <c r="I39" i="33"/>
  <c r="H40" i="33"/>
  <c r="I40" i="33"/>
  <c r="H41" i="33"/>
  <c r="I41" i="33"/>
  <c r="H42" i="33"/>
  <c r="I42" i="33"/>
  <c r="H43" i="33"/>
  <c r="I43" i="33"/>
  <c r="I44" i="33"/>
  <c r="H11" i="33"/>
  <c r="I11" i="33"/>
  <c r="F12" i="33"/>
  <c r="F13" i="33"/>
  <c r="F14" i="33"/>
  <c r="F15" i="33"/>
  <c r="F16" i="33"/>
  <c r="F17" i="33"/>
  <c r="F18" i="33"/>
  <c r="F19" i="33"/>
  <c r="F20" i="33"/>
  <c r="F21" i="33"/>
  <c r="F22" i="33"/>
  <c r="F23" i="33"/>
  <c r="F24" i="33"/>
  <c r="F25" i="33"/>
  <c r="F26" i="33"/>
  <c r="F27" i="33"/>
  <c r="F28" i="33"/>
  <c r="F31" i="33"/>
  <c r="F32" i="33"/>
  <c r="F33" i="33"/>
  <c r="F34" i="33"/>
  <c r="F35" i="33"/>
  <c r="F36" i="33"/>
  <c r="F37" i="33"/>
  <c r="F39" i="33"/>
  <c r="F40" i="33"/>
  <c r="F41" i="33"/>
  <c r="F42" i="33"/>
  <c r="F43" i="33"/>
  <c r="F44" i="33"/>
  <c r="F11" i="33"/>
  <c r="E12" i="33"/>
  <c r="E13" i="33"/>
  <c r="E14" i="33"/>
  <c r="E15" i="33"/>
  <c r="E16" i="33"/>
  <c r="E17" i="33"/>
  <c r="E18" i="33"/>
  <c r="E19" i="33"/>
  <c r="E20" i="33"/>
  <c r="E21" i="33"/>
  <c r="E22" i="33"/>
  <c r="E23" i="33"/>
  <c r="E24" i="33"/>
  <c r="E25" i="33"/>
  <c r="E26" i="33"/>
  <c r="E27" i="33"/>
  <c r="E28" i="33"/>
  <c r="E31" i="33"/>
  <c r="E32" i="33"/>
  <c r="E33" i="33"/>
  <c r="E34" i="33"/>
  <c r="E35" i="33"/>
  <c r="E36" i="33"/>
  <c r="E37" i="33"/>
  <c r="E39" i="33"/>
  <c r="E40" i="33"/>
  <c r="E41" i="33"/>
  <c r="E42" i="33"/>
  <c r="E43" i="33"/>
  <c r="E44" i="33"/>
  <c r="E11" i="33"/>
  <c r="B43" i="38"/>
  <c r="A43" i="38"/>
  <c r="CC42" i="38"/>
  <c r="CB42" i="38"/>
  <c r="CC41" i="38"/>
  <c r="CB41" i="38"/>
  <c r="FB42" i="33" s="1"/>
  <c r="CC40" i="38"/>
  <c r="CB40" i="38"/>
  <c r="FB41" i="33" s="1"/>
  <c r="CC39" i="38"/>
  <c r="EF44" i="42" s="1"/>
  <c r="CB39" i="38"/>
  <c r="CC38" i="38"/>
  <c r="FC39" i="33"/>
  <c r="CB38" i="38"/>
  <c r="EE43" i="42" s="1"/>
  <c r="BZ37" i="38"/>
  <c r="DV42" i="42" s="1"/>
  <c r="DW42" i="42" s="1"/>
  <c r="BY37" i="38"/>
  <c r="BW37" i="38"/>
  <c r="IG38" i="40" s="1"/>
  <c r="IH38" i="40" s="1"/>
  <c r="BV37" i="38"/>
  <c r="DP42" i="42" s="1"/>
  <c r="DS42" i="42" s="1"/>
  <c r="BT37" i="38"/>
  <c r="HW38" i="40" s="1"/>
  <c r="HX38" i="40" s="1"/>
  <c r="BS37" i="38"/>
  <c r="BQ37" i="38"/>
  <c r="BP37" i="38"/>
  <c r="HL38" i="40" s="1"/>
  <c r="HO38" i="40" s="1"/>
  <c r="BN37" i="38"/>
  <c r="HC38" i="40" s="1"/>
  <c r="HD38" i="40" s="1"/>
  <c r="BM37" i="38"/>
  <c r="BK37" i="38"/>
  <c r="BJ37" i="38"/>
  <c r="BH37" i="38"/>
  <c r="BG37" i="38"/>
  <c r="GH38" i="40" s="1"/>
  <c r="GK38" i="40" s="1"/>
  <c r="BE37" i="38"/>
  <c r="BD37" i="38"/>
  <c r="FX38" i="40" s="1"/>
  <c r="BB37" i="38"/>
  <c r="CH42" i="42" s="1"/>
  <c r="BA37" i="38"/>
  <c r="CZ38" i="33" s="1"/>
  <c r="AY37" i="38"/>
  <c r="AX37" i="38"/>
  <c r="CT38" i="33" s="1"/>
  <c r="AV37" i="38"/>
  <c r="AU37" i="38"/>
  <c r="BW42" i="42" s="1"/>
  <c r="ET38" i="40"/>
  <c r="EW38" i="40" s="1"/>
  <c r="AS37" i="38"/>
  <c r="AR37" i="38"/>
  <c r="CH38" i="33"/>
  <c r="AP37" i="38"/>
  <c r="AO37" i="38"/>
  <c r="DZ38" i="40" s="1"/>
  <c r="AM37" i="38"/>
  <c r="BI42" i="42" s="1"/>
  <c r="BJ42" i="42" s="1"/>
  <c r="AL37" i="38"/>
  <c r="BH42" i="42" s="1"/>
  <c r="BK42" i="42" s="1"/>
  <c r="AJ37" i="38"/>
  <c r="BQ38" i="33" s="1"/>
  <c r="AI37" i="38"/>
  <c r="DF38" i="40" s="1"/>
  <c r="AG37" i="38"/>
  <c r="AF37" i="38"/>
  <c r="BJ38" i="33" s="1"/>
  <c r="AD37" i="38"/>
  <c r="BE38" i="33" s="1"/>
  <c r="AC37" i="38"/>
  <c r="BD38" i="33" s="1"/>
  <c r="AA37" i="38"/>
  <c r="Z37" i="38"/>
  <c r="AX38" i="33" s="1"/>
  <c r="X37" i="38"/>
  <c r="BS38" i="40" s="1"/>
  <c r="BT38" i="40" s="1"/>
  <c r="W37" i="38"/>
  <c r="AR38" i="33"/>
  <c r="U37" i="38"/>
  <c r="T37" i="38"/>
  <c r="AL38" i="33" s="1"/>
  <c r="R37" i="38"/>
  <c r="Q37" i="38"/>
  <c r="Y42" i="42" s="1"/>
  <c r="O37" i="38"/>
  <c r="N37" i="38"/>
  <c r="AN38" i="40" s="1"/>
  <c r="L37" i="38"/>
  <c r="K37" i="38"/>
  <c r="T38" i="33" s="1"/>
  <c r="I37" i="38"/>
  <c r="H37" i="38"/>
  <c r="F37" i="38"/>
  <c r="K38" i="40" s="1"/>
  <c r="L38" i="40" s="1"/>
  <c r="E37" i="38"/>
  <c r="C37" i="38"/>
  <c r="A37" i="38"/>
  <c r="CC36" i="38"/>
  <c r="CB36" i="38"/>
  <c r="FB37" i="33" s="1"/>
  <c r="B36" i="38"/>
  <c r="A36" i="38"/>
  <c r="CC35" i="38"/>
  <c r="FC36" i="33" s="1"/>
  <c r="CB35" i="38"/>
  <c r="FB36" i="33" s="1"/>
  <c r="A35" i="38"/>
  <c r="CC34" i="38"/>
  <c r="FC35" i="33" s="1"/>
  <c r="CB34" i="38"/>
  <c r="FB35" i="33"/>
  <c r="CC33" i="38"/>
  <c r="CB33" i="38"/>
  <c r="EE38" i="42" s="1"/>
  <c r="C33" i="38"/>
  <c r="CC32" i="38"/>
  <c r="FC33" i="33" s="1"/>
  <c r="CB32" i="38"/>
  <c r="CC31" i="38"/>
  <c r="CB31" i="38"/>
  <c r="FB32" i="33" s="1"/>
  <c r="CC30" i="38"/>
  <c r="CB30" i="38"/>
  <c r="EE35" i="42" s="1"/>
  <c r="A29" i="38"/>
  <c r="B28" i="38"/>
  <c r="A28" i="38"/>
  <c r="B27" i="38"/>
  <c r="A27" i="38"/>
  <c r="CC26" i="38"/>
  <c r="FC27" i="33" s="1"/>
  <c r="CB26" i="38"/>
  <c r="EE31" i="42" s="1"/>
  <c r="EH31" i="42" s="1"/>
  <c r="C26" i="38"/>
  <c r="CC25" i="38"/>
  <c r="CB25" i="38"/>
  <c r="EE30" i="42"/>
  <c r="C25" i="38"/>
  <c r="B25" i="38"/>
  <c r="B24" i="38"/>
  <c r="A24" i="38"/>
  <c r="C23" i="38"/>
  <c r="C22" i="38"/>
  <c r="C21" i="38"/>
  <c r="C20" i="38"/>
  <c r="C19" i="38"/>
  <c r="B18" i="38"/>
  <c r="A18" i="38"/>
  <c r="B17" i="38"/>
  <c r="A17" i="38"/>
  <c r="CC16" i="38"/>
  <c r="FC17" i="33" s="1"/>
  <c r="CB16" i="38"/>
  <c r="EE21" i="42" s="1"/>
  <c r="EH21" i="42" s="1"/>
  <c r="B16" i="38"/>
  <c r="A16" i="38"/>
  <c r="B15" i="38"/>
  <c r="A15" i="38"/>
  <c r="B14" i="38"/>
  <c r="A14" i="38"/>
  <c r="A13" i="38"/>
  <c r="B12" i="38"/>
  <c r="A12" i="38"/>
  <c r="B11" i="38"/>
  <c r="A11" i="38"/>
  <c r="B10" i="38"/>
  <c r="A10" i="38"/>
  <c r="CC42" i="31"/>
  <c r="CB42" i="31"/>
  <c r="DZ47" i="41" s="1"/>
  <c r="EC47" i="41" s="1"/>
  <c r="CC41" i="31"/>
  <c r="CB41" i="31"/>
  <c r="CC40" i="31"/>
  <c r="CB40" i="31"/>
  <c r="CC39" i="31"/>
  <c r="CB39" i="31"/>
  <c r="CC38" i="31"/>
  <c r="EA43" i="41" s="1"/>
  <c r="EB43" i="41" s="1"/>
  <c r="EZ39" i="33"/>
  <c r="CB38" i="31"/>
  <c r="DZ43" i="41" s="1"/>
  <c r="CC36" i="31"/>
  <c r="CB36" i="31"/>
  <c r="EY37" i="33" s="1"/>
  <c r="CC35" i="31"/>
  <c r="CB35" i="31"/>
  <c r="DZ40" i="41" s="1"/>
  <c r="CC34" i="31"/>
  <c r="EA39" i="42" s="1"/>
  <c r="CB34" i="31"/>
  <c r="CC33" i="31"/>
  <c r="CB33" i="31"/>
  <c r="DZ38" i="41" s="1"/>
  <c r="EC38" i="41" s="1"/>
  <c r="CC32" i="31"/>
  <c r="CB32" i="31"/>
  <c r="CC31" i="31"/>
  <c r="CB31" i="31"/>
  <c r="DZ36" i="41"/>
  <c r="CC30" i="31"/>
  <c r="CB30" i="31"/>
  <c r="EY31" i="33" s="1"/>
  <c r="CC26" i="31"/>
  <c r="EA31" i="41" s="1"/>
  <c r="EB31" i="41" s="1"/>
  <c r="CB26" i="31"/>
  <c r="DZ31" i="41" s="1"/>
  <c r="EC31" i="41"/>
  <c r="CC25" i="31"/>
  <c r="EZ26" i="33" s="1"/>
  <c r="CB25" i="31"/>
  <c r="DZ30" i="42" s="1"/>
  <c r="CB16" i="31"/>
  <c r="DZ21" i="42" s="1"/>
  <c r="CC16" i="31"/>
  <c r="BZ37" i="31"/>
  <c r="ET38" i="33" s="1"/>
  <c r="BY37" i="31"/>
  <c r="IK38" i="40" s="1"/>
  <c r="IN38" i="40" s="1"/>
  <c r="BW37" i="31"/>
  <c r="BV37" i="31"/>
  <c r="BT37" i="31"/>
  <c r="BS37" i="31"/>
  <c r="HQ38" i="40" s="1"/>
  <c r="BQ37" i="31"/>
  <c r="BP37" i="31"/>
  <c r="HG38" i="40" s="1"/>
  <c r="HJ38" i="40" s="1"/>
  <c r="BN37" i="31"/>
  <c r="BM37" i="31"/>
  <c r="GW38" i="40" s="1"/>
  <c r="GZ38" i="40" s="1"/>
  <c r="BK37" i="31"/>
  <c r="BJ37" i="31"/>
  <c r="GM38" i="40" s="1"/>
  <c r="GP38" i="40" s="1"/>
  <c r="BH37" i="31"/>
  <c r="BG37" i="31"/>
  <c r="DI38" i="33"/>
  <c r="BE37" i="31"/>
  <c r="BD37" i="31"/>
  <c r="DC38" i="33" s="1"/>
  <c r="BB37" i="31"/>
  <c r="BA37" i="31"/>
  <c r="CW38" i="33" s="1"/>
  <c r="AY37" i="31"/>
  <c r="EZ38" i="40" s="1"/>
  <c r="FA38" i="40" s="1"/>
  <c r="AX37" i="31"/>
  <c r="EY38" i="40" s="1"/>
  <c r="FB38" i="40" s="1"/>
  <c r="AV37" i="31"/>
  <c r="AU37" i="31"/>
  <c r="CK38" i="33" s="1"/>
  <c r="AS37" i="31"/>
  <c r="EF38" i="40" s="1"/>
  <c r="EG38" i="40" s="1"/>
  <c r="AR37" i="31"/>
  <c r="CE38" i="33" s="1"/>
  <c r="AP37" i="31"/>
  <c r="DV38" i="40" s="1"/>
  <c r="DW38" i="40" s="1"/>
  <c r="AO37" i="31"/>
  <c r="AM37" i="31"/>
  <c r="AL37" i="31"/>
  <c r="DK38" i="40" s="1"/>
  <c r="AJ37" i="31"/>
  <c r="AG37" i="31"/>
  <c r="AF37" i="31"/>
  <c r="BG38" i="33" s="1"/>
  <c r="AD37" i="31"/>
  <c r="AC37" i="31"/>
  <c r="BA38" i="33" s="1"/>
  <c r="AA37" i="31"/>
  <c r="BX38" i="40" s="1"/>
  <c r="BY38" i="40" s="1"/>
  <c r="AV38" i="33"/>
  <c r="Z37" i="31"/>
  <c r="AU38" i="33" s="1"/>
  <c r="X37" i="31"/>
  <c r="BN38" i="40" s="1"/>
  <c r="BO38" i="40" s="1"/>
  <c r="W37" i="31"/>
  <c r="AO38" i="33" s="1"/>
  <c r="U37" i="31"/>
  <c r="T37" i="31"/>
  <c r="AD42" i="41"/>
  <c r="AG42" i="41" s="1"/>
  <c r="R37" i="31"/>
  <c r="Q37" i="31"/>
  <c r="AS38" i="40" s="1"/>
  <c r="O37" i="31"/>
  <c r="N37" i="31"/>
  <c r="AI38" i="40"/>
  <c r="L37" i="31"/>
  <c r="K37" i="31"/>
  <c r="Q38" i="33" s="1"/>
  <c r="I37" i="31"/>
  <c r="L38" i="33" s="1"/>
  <c r="H37" i="31"/>
  <c r="K38" i="33" s="1"/>
  <c r="F37" i="31"/>
  <c r="E37" i="31"/>
  <c r="E42" i="41" s="1"/>
  <c r="BX23" i="31"/>
  <c r="AW23" i="31"/>
  <c r="CA28" i="41" s="1"/>
  <c r="FB34" i="33"/>
  <c r="F42" i="42"/>
  <c r="G42" i="42" s="1"/>
  <c r="FD38" i="40"/>
  <c r="FG38" i="40" s="1"/>
  <c r="IQ38" i="40"/>
  <c r="IR38" i="40"/>
  <c r="DA38" i="33"/>
  <c r="EF37" i="42"/>
  <c r="EF40" i="42"/>
  <c r="EG40" i="42"/>
  <c r="CN38" i="33"/>
  <c r="EF43" i="42"/>
  <c r="W33" i="42"/>
  <c r="DS33" i="42"/>
  <c r="BA34" i="42"/>
  <c r="CO34" i="42"/>
  <c r="DI34" i="42"/>
  <c r="DI33" i="42"/>
  <c r="CY34" i="42"/>
  <c r="DS34" i="42"/>
  <c r="H33" i="42"/>
  <c r="R33" i="42"/>
  <c r="AB33" i="42"/>
  <c r="BZ33" i="42"/>
  <c r="R34" i="42"/>
  <c r="AL34" i="42"/>
  <c r="CJ34" i="42"/>
  <c r="CT34" i="42"/>
  <c r="W33" i="41"/>
  <c r="AB33" i="41"/>
  <c r="BP33" i="41"/>
  <c r="BU33" i="41"/>
  <c r="CO33" i="41"/>
  <c r="CT33" i="41"/>
  <c r="DX33" i="41"/>
  <c r="CT34" i="41"/>
  <c r="DD34" i="41"/>
  <c r="DN34" i="41"/>
  <c r="DS34" i="41"/>
  <c r="DX34" i="41"/>
  <c r="II30" i="40"/>
  <c r="HT30" i="40"/>
  <c r="GK30" i="40"/>
  <c r="AL29" i="40"/>
  <c r="W29" i="40"/>
  <c r="L26" i="40"/>
  <c r="L35" i="40"/>
  <c r="L37" i="40"/>
  <c r="L39" i="40"/>
  <c r="L41" i="40"/>
  <c r="L43" i="40"/>
  <c r="M26" i="40"/>
  <c r="M27" i="40"/>
  <c r="M32" i="40"/>
  <c r="M34" i="40"/>
  <c r="M35" i="40"/>
  <c r="M37" i="40"/>
  <c r="M39" i="40"/>
  <c r="M41" i="40"/>
  <c r="M42" i="40"/>
  <c r="M43" i="40"/>
  <c r="BX28" i="38"/>
  <c r="IO29" i="40" s="1"/>
  <c r="IR29" i="40" s="1"/>
  <c r="BX24" i="38"/>
  <c r="BX23" i="38"/>
  <c r="BX21" i="38"/>
  <c r="EU22" i="33" s="1"/>
  <c r="BX14" i="31"/>
  <c r="ER15" i="33"/>
  <c r="BX8" i="38"/>
  <c r="BX8" i="31"/>
  <c r="BU29" i="31"/>
  <c r="DO34" i="41"/>
  <c r="DR34" i="41" s="1"/>
  <c r="BU29" i="38"/>
  <c r="BU26" i="31"/>
  <c r="EL27" i="33" s="1"/>
  <c r="BU25" i="31"/>
  <c r="BU24" i="31"/>
  <c r="DO29" i="41" s="1"/>
  <c r="BU23" i="38"/>
  <c r="IE24" i="40" s="1"/>
  <c r="BU22" i="38"/>
  <c r="EO23" i="33" s="1"/>
  <c r="BU21" i="38"/>
  <c r="IE22" i="40"/>
  <c r="BX43" i="38"/>
  <c r="IO44" i="40" s="1"/>
  <c r="BR26" i="31"/>
  <c r="HP27" i="40" s="1"/>
  <c r="BR24" i="31"/>
  <c r="EF25" i="33" s="1"/>
  <c r="BR23" i="31"/>
  <c r="DJ28" i="41" s="1"/>
  <c r="BR23" i="38"/>
  <c r="HU24" i="40" s="1"/>
  <c r="BR8" i="31"/>
  <c r="HP8" i="40"/>
  <c r="HS8" i="40" s="1"/>
  <c r="BO27" i="38"/>
  <c r="DE32" i="42"/>
  <c r="BO26" i="31"/>
  <c r="DE31" i="41" s="1"/>
  <c r="BO25" i="31"/>
  <c r="BO24" i="31"/>
  <c r="DZ25" i="33" s="1"/>
  <c r="HF25" i="40"/>
  <c r="BO24" i="38"/>
  <c r="HK25" i="40" s="1"/>
  <c r="BO21" i="31"/>
  <c r="DE26" i="41" s="1"/>
  <c r="BO12" i="31"/>
  <c r="DZ13" i="33" s="1"/>
  <c r="BO10" i="31"/>
  <c r="BO8" i="38"/>
  <c r="BL27" i="31"/>
  <c r="DT28" i="33" s="1"/>
  <c r="BL23" i="38"/>
  <c r="HA24" i="40" s="1"/>
  <c r="BL18" i="38"/>
  <c r="DW19" i="33" s="1"/>
  <c r="BL11" i="31"/>
  <c r="BI29" i="38"/>
  <c r="DQ30" i="33" s="1"/>
  <c r="BI27" i="38"/>
  <c r="BI26" i="38"/>
  <c r="BI26" i="31"/>
  <c r="CU31" i="41"/>
  <c r="BI25" i="38"/>
  <c r="CU30" i="42" s="1"/>
  <c r="BI24" i="38"/>
  <c r="BI24" i="31"/>
  <c r="DN25" i="33"/>
  <c r="BI21" i="38"/>
  <c r="BI18" i="38"/>
  <c r="BI16" i="38"/>
  <c r="DQ17" i="33"/>
  <c r="BI14" i="38"/>
  <c r="GQ15" i="40" s="1"/>
  <c r="BI12" i="38"/>
  <c r="CU17" i="42" s="1"/>
  <c r="BI11" i="38"/>
  <c r="BI8" i="38"/>
  <c r="M40" i="28"/>
  <c r="AE43" i="38" s="1"/>
  <c r="CU44" i="40" s="1"/>
  <c r="N40" i="28"/>
  <c r="O40" i="28"/>
  <c r="AK43" i="38" s="1"/>
  <c r="BU44" i="33" s="1"/>
  <c r="BP44" i="33"/>
  <c r="P40" i="28"/>
  <c r="Q40" i="28"/>
  <c r="AW43" i="38"/>
  <c r="CS44" i="33" s="1"/>
  <c r="AZ43" i="31"/>
  <c r="BC43" i="31"/>
  <c r="FR44" i="40" s="1"/>
  <c r="BC43" i="38"/>
  <c r="CK48" i="42" s="1"/>
  <c r="BF24" i="31"/>
  <c r="CP29" i="41"/>
  <c r="BF22" i="38"/>
  <c r="DK23" i="33" s="1"/>
  <c r="BF20" i="31"/>
  <c r="DH21" i="33" s="1"/>
  <c r="BF18" i="38"/>
  <c r="GG19" i="40" s="1"/>
  <c r="BF14" i="38"/>
  <c r="DK15" i="33"/>
  <c r="BF10" i="38"/>
  <c r="BC29" i="31"/>
  <c r="CK34" i="41" s="1"/>
  <c r="CN34" i="41" s="1"/>
  <c r="BC27" i="38"/>
  <c r="BC25" i="38"/>
  <c r="CK30" i="42" s="1"/>
  <c r="BC21" i="38"/>
  <c r="DE22" i="33" s="1"/>
  <c r="BC15" i="38"/>
  <c r="DE16" i="33" s="1"/>
  <c r="BC14" i="31"/>
  <c r="BC14" i="38"/>
  <c r="CK19" i="42" s="1"/>
  <c r="BC12" i="38"/>
  <c r="DE13" i="33" s="1"/>
  <c r="BC12" i="31"/>
  <c r="BC8" i="38"/>
  <c r="AZ27" i="38"/>
  <c r="CY28" i="33" s="1"/>
  <c r="AZ25" i="38"/>
  <c r="AZ23" i="38"/>
  <c r="AZ23" i="31"/>
  <c r="CF28" i="41" s="1"/>
  <c r="AZ22" i="38"/>
  <c r="CF27" i="42"/>
  <c r="AZ18" i="38"/>
  <c r="AZ16" i="38"/>
  <c r="AZ8" i="38"/>
  <c r="AZ8" i="31"/>
  <c r="FH8" i="40" s="1"/>
  <c r="FK8" i="40" s="1"/>
  <c r="AW26" i="38"/>
  <c r="AW23" i="38"/>
  <c r="AW21" i="38"/>
  <c r="FC22" i="40"/>
  <c r="AW27" i="38"/>
  <c r="AW24" i="38"/>
  <c r="CS25" i="33" s="1"/>
  <c r="AW8" i="38"/>
  <c r="AT27" i="38"/>
  <c r="CM28" i="33" s="1"/>
  <c r="AT26" i="31"/>
  <c r="AT24" i="31"/>
  <c r="BV29" i="41"/>
  <c r="AT23" i="38"/>
  <c r="CM24" i="33" s="1"/>
  <c r="AT18" i="38"/>
  <c r="AT17" i="31"/>
  <c r="CJ18" i="33" s="1"/>
  <c r="AT8" i="38"/>
  <c r="Q23" i="28"/>
  <c r="AQ26" i="38" s="1"/>
  <c r="Q20" i="28"/>
  <c r="AQ23" i="31" s="1"/>
  <c r="Q19" i="28"/>
  <c r="AQ22" i="31" s="1"/>
  <c r="Q18" i="28"/>
  <c r="Q17" i="28"/>
  <c r="Q16" i="28"/>
  <c r="AQ19" i="38" s="1"/>
  <c r="AQ11" i="31"/>
  <c r="BQ16" i="41" s="1"/>
  <c r="Q26" i="28"/>
  <c r="AQ29" i="38" s="1"/>
  <c r="EI30" i="40" s="1"/>
  <c r="EL30" i="40" s="1"/>
  <c r="Q25" i="28"/>
  <c r="AQ28" i="31" s="1"/>
  <c r="CD29" i="33" s="1"/>
  <c r="Q24" i="28"/>
  <c r="Q22" i="28"/>
  <c r="AQ25" i="31" s="1"/>
  <c r="ED26" i="40" s="1"/>
  <c r="Q21" i="28"/>
  <c r="AQ24" i="38" s="1"/>
  <c r="BQ29" i="42" s="1"/>
  <c r="Q15" i="28"/>
  <c r="Q14" i="28"/>
  <c r="AQ17" i="31" s="1"/>
  <c r="Q13" i="28"/>
  <c r="Q11" i="28"/>
  <c r="AQ14" i="38" s="1"/>
  <c r="BQ19" i="42" s="1"/>
  <c r="Q10" i="28"/>
  <c r="Q12" i="28"/>
  <c r="Q6" i="28"/>
  <c r="P26" i="28"/>
  <c r="AN29" i="38" s="1"/>
  <c r="CA30" i="33" s="1"/>
  <c r="P25" i="28"/>
  <c r="P24" i="28"/>
  <c r="AN27" i="38" s="1"/>
  <c r="BL32" i="42" s="1"/>
  <c r="P23" i="28"/>
  <c r="AN26" i="31" s="1"/>
  <c r="P22" i="28"/>
  <c r="AN25" i="38" s="1"/>
  <c r="BL30" i="42" s="1"/>
  <c r="P21" i="28"/>
  <c r="AN24" i="38" s="1"/>
  <c r="DY25" i="40" s="1"/>
  <c r="P20" i="28"/>
  <c r="P19" i="28"/>
  <c r="AN22" i="38" s="1"/>
  <c r="P18" i="28"/>
  <c r="AN21" i="31" s="1"/>
  <c r="BL26" i="41" s="1"/>
  <c r="P17" i="28"/>
  <c r="P16" i="28"/>
  <c r="AN19" i="31" s="1"/>
  <c r="P15" i="28"/>
  <c r="AN18" i="31" s="1"/>
  <c r="P14" i="28"/>
  <c r="AN17" i="31" s="1"/>
  <c r="P13" i="28"/>
  <c r="AN16" i="38" s="1"/>
  <c r="CA17" i="33" s="1"/>
  <c r="P12" i="28"/>
  <c r="AN15" i="38" s="1"/>
  <c r="P11" i="28"/>
  <c r="P10" i="28"/>
  <c r="AN13" i="38" s="1"/>
  <c r="CA14" i="33" s="1"/>
  <c r="P9" i="28"/>
  <c r="P8" i="28"/>
  <c r="AN11" i="38" s="1"/>
  <c r="DY12" i="40" s="1"/>
  <c r="P7" i="28"/>
  <c r="AN10" i="31" s="1"/>
  <c r="P6" i="28"/>
  <c r="AN8" i="31" s="1"/>
  <c r="BL12" i="41" s="1"/>
  <c r="BO12" i="41" s="1"/>
  <c r="O26" i="28"/>
  <c r="AK29" i="38" s="1"/>
  <c r="DO30" i="40" s="1"/>
  <c r="DR30" i="40" s="1"/>
  <c r="O25" i="28"/>
  <c r="AK28" i="38" s="1"/>
  <c r="O24" i="28"/>
  <c r="AK27" i="38" s="1"/>
  <c r="BG32" i="42" s="1"/>
  <c r="O23" i="28"/>
  <c r="AK26" i="31" s="1"/>
  <c r="BR27" i="33" s="1"/>
  <c r="O22" i="28"/>
  <c r="AK25" i="38" s="1"/>
  <c r="O21" i="28"/>
  <c r="O20" i="28"/>
  <c r="O19" i="28"/>
  <c r="AK22" i="38" s="1"/>
  <c r="BU23" i="33" s="1"/>
  <c r="O18" i="28"/>
  <c r="O17" i="28"/>
  <c r="AK20" i="38" s="1"/>
  <c r="O16" i="28"/>
  <c r="AK19" i="31" s="1"/>
  <c r="O15" i="28"/>
  <c r="AK18" i="38" s="1"/>
  <c r="O14" i="28"/>
  <c r="AK17" i="31" s="1"/>
  <c r="BR18" i="33" s="1"/>
  <c r="O13" i="28"/>
  <c r="O12" i="28"/>
  <c r="O11" i="28"/>
  <c r="AK14" i="38" s="1"/>
  <c r="BU15" i="33" s="1"/>
  <c r="O10" i="28"/>
  <c r="O9" i="28"/>
  <c r="AK12" i="31" s="1"/>
  <c r="O8" i="28"/>
  <c r="AK11" i="38" s="1"/>
  <c r="O7" i="28"/>
  <c r="AK10" i="38" s="1"/>
  <c r="BU11" i="33" s="1"/>
  <c r="O6" i="28"/>
  <c r="N26" i="28"/>
  <c r="AH29" i="38" s="1"/>
  <c r="N25" i="28"/>
  <c r="N24" i="28"/>
  <c r="AH27" i="38" s="1"/>
  <c r="N23" i="28"/>
  <c r="N22" i="28"/>
  <c r="AH25" i="38" s="1"/>
  <c r="N21" i="28"/>
  <c r="AH24" i="38" s="1"/>
  <c r="N20" i="28"/>
  <c r="N19" i="28"/>
  <c r="AH22" i="38" s="1"/>
  <c r="N18" i="28"/>
  <c r="AH21" i="38" s="1"/>
  <c r="BB26" i="42" s="1"/>
  <c r="N17" i="28"/>
  <c r="N16" i="28"/>
  <c r="N15" i="28"/>
  <c r="N14" i="28"/>
  <c r="AH17" i="38" s="1"/>
  <c r="DE18" i="40" s="1"/>
  <c r="N13" i="28"/>
  <c r="AH16" i="38" s="1"/>
  <c r="N12" i="28"/>
  <c r="N11" i="28"/>
  <c r="AH14" i="38" s="1"/>
  <c r="N10" i="28"/>
  <c r="AH13" i="38" s="1"/>
  <c r="N9" i="28"/>
  <c r="N8" i="28"/>
  <c r="AH11" i="31" s="1"/>
  <c r="N7" i="28"/>
  <c r="AH10" i="38" s="1"/>
  <c r="N6" i="28"/>
  <c r="M26" i="28"/>
  <c r="M25" i="28"/>
  <c r="M24" i="28"/>
  <c r="M23" i="28"/>
  <c r="AE26" i="31" s="1"/>
  <c r="M22" i="28"/>
  <c r="M21" i="28"/>
  <c r="M20" i="28"/>
  <c r="AE23" i="31" s="1"/>
  <c r="CP24" i="40" s="1"/>
  <c r="M19" i="28"/>
  <c r="AE22" i="31" s="1"/>
  <c r="BF23" i="33" s="1"/>
  <c r="M18" i="28"/>
  <c r="M17" i="28"/>
  <c r="AE20" i="38" s="1"/>
  <c r="M16" i="28"/>
  <c r="M15" i="28"/>
  <c r="AE18" i="38" s="1"/>
  <c r="M14" i="28"/>
  <c r="AE17" i="38" s="1"/>
  <c r="CU18" i="40" s="1"/>
  <c r="M13" i="28"/>
  <c r="AE16" i="31" s="1"/>
  <c r="AW21" i="41" s="1"/>
  <c r="M12" i="28"/>
  <c r="AE15" i="31" s="1"/>
  <c r="AW20" i="41" s="1"/>
  <c r="M11" i="28"/>
  <c r="M10" i="28"/>
  <c r="AE13" i="38" s="1"/>
  <c r="CU14" i="40" s="1"/>
  <c r="M9" i="28"/>
  <c r="AE12" i="31" s="1"/>
  <c r="BF13" i="33" s="1"/>
  <c r="M8" i="28"/>
  <c r="AE11" i="31" s="1"/>
  <c r="M7" i="28"/>
  <c r="AE10" i="31" s="1"/>
  <c r="M6" i="28"/>
  <c r="AE8" i="38" s="1"/>
  <c r="L40" i="28"/>
  <c r="AB43" i="31" s="1"/>
  <c r="AR48" i="41" s="1"/>
  <c r="K40" i="28"/>
  <c r="J40" i="28"/>
  <c r="V43" i="38" s="1"/>
  <c r="L26" i="28"/>
  <c r="L25" i="28"/>
  <c r="AB28" i="38" s="1"/>
  <c r="BC29" i="33" s="1"/>
  <c r="L24" i="28"/>
  <c r="AB27" i="31" s="1"/>
  <c r="AR32" i="41" s="1"/>
  <c r="L23" i="28"/>
  <c r="AB26" i="38" s="1"/>
  <c r="L22" i="28"/>
  <c r="AB25" i="38" s="1"/>
  <c r="L21" i="28"/>
  <c r="L20" i="28"/>
  <c r="L19" i="28"/>
  <c r="AB22" i="38" s="1"/>
  <c r="AR27" i="42" s="1"/>
  <c r="L18" i="28"/>
  <c r="AB21" i="38" s="1"/>
  <c r="L17" i="28"/>
  <c r="AB20" i="38" s="1"/>
  <c r="L16" i="28"/>
  <c r="AB19" i="38" s="1"/>
  <c r="L15" i="28"/>
  <c r="AB18" i="38" s="1"/>
  <c r="AR23" i="42" s="1"/>
  <c r="L14" i="28"/>
  <c r="L13" i="28"/>
  <c r="AB16" i="31" s="1"/>
  <c r="AR21" i="41" s="1"/>
  <c r="L12" i="28"/>
  <c r="L11" i="28"/>
  <c r="L10" i="28"/>
  <c r="L9" i="28"/>
  <c r="AB12" i="31" s="1"/>
  <c r="AR17" i="41" s="1"/>
  <c r="L8" i="28"/>
  <c r="AB11" i="38" s="1"/>
  <c r="L7" i="28"/>
  <c r="AB10" i="38" s="1"/>
  <c r="CK11" i="40" s="1"/>
  <c r="L6" i="28"/>
  <c r="K26" i="28"/>
  <c r="K25" i="28"/>
  <c r="K24" i="28"/>
  <c r="Y27" i="38" s="1"/>
  <c r="K23" i="28"/>
  <c r="Y26" i="38" s="1"/>
  <c r="AM31" i="42" s="1"/>
  <c r="K22" i="28"/>
  <c r="K21" i="28"/>
  <c r="Y24" i="38" s="1"/>
  <c r="K20" i="28"/>
  <c r="Y23" i="38" s="1"/>
  <c r="CA24" i="40" s="1"/>
  <c r="K19" i="28"/>
  <c r="K18" i="28"/>
  <c r="Y21" i="38" s="1"/>
  <c r="AM26" i="42" s="1"/>
  <c r="K17" i="28"/>
  <c r="Y20" i="38" s="1"/>
  <c r="K16" i="28"/>
  <c r="Y19" i="31" s="1"/>
  <c r="K15" i="28"/>
  <c r="K14" i="28"/>
  <c r="Y17" i="31" s="1"/>
  <c r="K13" i="28"/>
  <c r="K12" i="28"/>
  <c r="Y15" i="31" s="1"/>
  <c r="K11" i="28"/>
  <c r="Y14" i="31" s="1"/>
  <c r="BV15" i="40" s="1"/>
  <c r="K10" i="28"/>
  <c r="Y13" i="38" s="1"/>
  <c r="CA14" i="40" s="1"/>
  <c r="K9" i="28"/>
  <c r="Y12" i="31" s="1"/>
  <c r="AT13" i="33" s="1"/>
  <c r="K8" i="28"/>
  <c r="Y11" i="38" s="1"/>
  <c r="AM16" i="42" s="1"/>
  <c r="K7" i="28"/>
  <c r="Y10" i="38" s="1"/>
  <c r="K6" i="28"/>
  <c r="J26" i="28"/>
  <c r="V29" i="38" s="1"/>
  <c r="J25" i="28"/>
  <c r="V28" i="38" s="1"/>
  <c r="J24" i="28"/>
  <c r="J23" i="28"/>
  <c r="J22" i="28"/>
  <c r="V25" i="31" s="1"/>
  <c r="J21" i="28"/>
  <c r="V24" i="38" s="1"/>
  <c r="J20" i="28"/>
  <c r="V23" i="38" s="1"/>
  <c r="J19" i="28"/>
  <c r="V22" i="31" s="1"/>
  <c r="J18" i="28"/>
  <c r="V21" i="31" s="1"/>
  <c r="AH26" i="41" s="1"/>
  <c r="J17" i="28"/>
  <c r="V20" i="38" s="1"/>
  <c r="J16" i="28"/>
  <c r="V19" i="38" s="1"/>
  <c r="AH24" i="42" s="1"/>
  <c r="J15" i="28"/>
  <c r="J14" i="28"/>
  <c r="V17" i="31" s="1"/>
  <c r="J13" i="28"/>
  <c r="V16" i="38" s="1"/>
  <c r="J12" i="28"/>
  <c r="J11" i="28"/>
  <c r="V14" i="31" s="1"/>
  <c r="AH19" i="41" s="1"/>
  <c r="J10" i="28"/>
  <c r="V13" i="31" s="1"/>
  <c r="J9" i="28"/>
  <c r="J8" i="28"/>
  <c r="V11" i="38" s="1"/>
  <c r="J7" i="28"/>
  <c r="J6" i="28"/>
  <c r="V8" i="38" s="1"/>
  <c r="I40" i="28"/>
  <c r="S43" i="31" s="1"/>
  <c r="BB44" i="40" s="1"/>
  <c r="AX44" i="40"/>
  <c r="I26" i="28"/>
  <c r="I25" i="28"/>
  <c r="S28" i="31" s="1"/>
  <c r="I24" i="28"/>
  <c r="S27" i="38" s="1"/>
  <c r="BG28" i="40" s="1"/>
  <c r="I23" i="28"/>
  <c r="I22" i="28"/>
  <c r="S25" i="31" s="1"/>
  <c r="I21" i="28"/>
  <c r="S24" i="38" s="1"/>
  <c r="AC29" i="42" s="1"/>
  <c r="I20" i="28"/>
  <c r="S23" i="38" s="1"/>
  <c r="AC28" i="42" s="1"/>
  <c r="I19" i="28"/>
  <c r="I18" i="28"/>
  <c r="S21" i="38" s="1"/>
  <c r="I17" i="28"/>
  <c r="S20" i="31" s="1"/>
  <c r="I16" i="28"/>
  <c r="S19" i="38" s="1"/>
  <c r="AK20" i="33" s="1"/>
  <c r="I15" i="28"/>
  <c r="S18" i="38" s="1"/>
  <c r="I14" i="28"/>
  <c r="I13" i="28"/>
  <c r="S16" i="31" s="1"/>
  <c r="I12" i="28"/>
  <c r="S15" i="38" s="1"/>
  <c r="I11" i="28"/>
  <c r="I10" i="28"/>
  <c r="I9" i="28"/>
  <c r="S12" i="38" s="1"/>
  <c r="AC17" i="42" s="1"/>
  <c r="I8" i="28"/>
  <c r="S11" i="31" s="1"/>
  <c r="I7" i="28"/>
  <c r="S10" i="38" s="1"/>
  <c r="I6" i="28"/>
  <c r="BX38" i="31"/>
  <c r="BU41" i="38"/>
  <c r="EO42" i="33" s="1"/>
  <c r="IE42" i="40"/>
  <c r="BU40" i="38"/>
  <c r="BU40" i="31"/>
  <c r="HZ41" i="40" s="1"/>
  <c r="BR41" i="31"/>
  <c r="HP42" i="40" s="1"/>
  <c r="BR40" i="31"/>
  <c r="BR32" i="31"/>
  <c r="HP33" i="40" s="1"/>
  <c r="BO41" i="38"/>
  <c r="DE46" i="42" s="1"/>
  <c r="BO40" i="31"/>
  <c r="BO33" i="38"/>
  <c r="BO33" i="31"/>
  <c r="BO31" i="31"/>
  <c r="BL39" i="31"/>
  <c r="DT40" i="33" s="1"/>
  <c r="BL34" i="31"/>
  <c r="BI42" i="31"/>
  <c r="CU47" i="41"/>
  <c r="BI39" i="31"/>
  <c r="DN40" i="33" s="1"/>
  <c r="GL40" i="40"/>
  <c r="BI33" i="31"/>
  <c r="BF41" i="31"/>
  <c r="BC41" i="38"/>
  <c r="DE42" i="33" s="1"/>
  <c r="BC32" i="38"/>
  <c r="FW33" i="40" s="1"/>
  <c r="AZ42" i="38"/>
  <c r="CF47" i="42" s="1"/>
  <c r="AZ40" i="38"/>
  <c r="AZ39" i="31"/>
  <c r="AZ38" i="31"/>
  <c r="CF43" i="41" s="1"/>
  <c r="AZ35" i="38"/>
  <c r="FM36" i="40" s="1"/>
  <c r="AZ34" i="38"/>
  <c r="FM35" i="40" s="1"/>
  <c r="AW39" i="38"/>
  <c r="FC40" i="40" s="1"/>
  <c r="AW33" i="38"/>
  <c r="AT42" i="38"/>
  <c r="ES43" i="40" s="1"/>
  <c r="AT41" i="31"/>
  <c r="EN42" i="40" s="1"/>
  <c r="AT39" i="31"/>
  <c r="BV44" i="41" s="1"/>
  <c r="H40" i="28"/>
  <c r="Z44" i="33"/>
  <c r="H26" i="28"/>
  <c r="P29" i="31" s="1"/>
  <c r="AB30" i="33" s="1"/>
  <c r="H25" i="28"/>
  <c r="H24" i="28"/>
  <c r="P27" i="38" s="1"/>
  <c r="H23" i="28"/>
  <c r="P26" i="38" s="1"/>
  <c r="H22" i="28"/>
  <c r="P25" i="38" s="1"/>
  <c r="H21" i="28"/>
  <c r="P24" i="31" s="1"/>
  <c r="H20" i="28"/>
  <c r="H19" i="28"/>
  <c r="P22" i="38" s="1"/>
  <c r="AW23" i="40" s="1"/>
  <c r="H18" i="28"/>
  <c r="P21" i="38" s="1"/>
  <c r="H17" i="28"/>
  <c r="P20" i="38" s="1"/>
  <c r="H16" i="28"/>
  <c r="H15" i="28"/>
  <c r="P18" i="38" s="1"/>
  <c r="AW19" i="40" s="1"/>
  <c r="H14" i="28"/>
  <c r="P17" i="31" s="1"/>
  <c r="H13" i="28"/>
  <c r="P16" i="38" s="1"/>
  <c r="H12" i="28"/>
  <c r="H11" i="28"/>
  <c r="P14" i="38" s="1"/>
  <c r="H10" i="28"/>
  <c r="H9" i="28"/>
  <c r="H8" i="28"/>
  <c r="H7" i="28"/>
  <c r="P10" i="38" s="1"/>
  <c r="H6" i="28"/>
  <c r="P8" i="38" s="1"/>
  <c r="G40" i="28"/>
  <c r="M43" i="38" s="1"/>
  <c r="D7" i="28"/>
  <c r="G26" i="28"/>
  <c r="M29" i="31" s="1"/>
  <c r="AH30" i="40" s="1"/>
  <c r="AK30" i="40" s="1"/>
  <c r="G25" i="28"/>
  <c r="M28" i="31" s="1"/>
  <c r="G24" i="28"/>
  <c r="G23" i="28"/>
  <c r="G22" i="28"/>
  <c r="G21" i="28"/>
  <c r="M24" i="38" s="1"/>
  <c r="G20" i="28"/>
  <c r="G19" i="28"/>
  <c r="G18" i="28"/>
  <c r="M21" i="38" s="1"/>
  <c r="Y22" i="33" s="1"/>
  <c r="G17" i="28"/>
  <c r="M20" i="31" s="1"/>
  <c r="AH21" i="40" s="1"/>
  <c r="G16" i="28"/>
  <c r="M19" i="38" s="1"/>
  <c r="G15" i="28"/>
  <c r="M18" i="31" s="1"/>
  <c r="G14" i="28"/>
  <c r="M17" i="31" s="1"/>
  <c r="G13" i="28"/>
  <c r="M16" i="38" s="1"/>
  <c r="Y17" i="33" s="1"/>
  <c r="G12" i="28"/>
  <c r="M15" i="31" s="1"/>
  <c r="AH16" i="40" s="1"/>
  <c r="G11" i="28"/>
  <c r="M14" i="31" s="1"/>
  <c r="S19" i="41" s="1"/>
  <c r="G10" i="28"/>
  <c r="M13" i="31" s="1"/>
  <c r="V14" i="33" s="1"/>
  <c r="G9" i="28"/>
  <c r="M12" i="31" s="1"/>
  <c r="S17" i="41" s="1"/>
  <c r="G8" i="28"/>
  <c r="M11" i="38" s="1"/>
  <c r="Y12" i="33" s="1"/>
  <c r="G7" i="28"/>
  <c r="M10" i="38" s="1"/>
  <c r="G6" i="28"/>
  <c r="F40" i="28"/>
  <c r="J43" i="31" s="1"/>
  <c r="P44" i="33" s="1"/>
  <c r="T44" i="40"/>
  <c r="F26" i="28"/>
  <c r="J29" i="31" s="1"/>
  <c r="P30" i="33" s="1"/>
  <c r="F25" i="28"/>
  <c r="J28" i="31" s="1"/>
  <c r="P29" i="33" s="1"/>
  <c r="F24" i="28"/>
  <c r="J27" i="38" s="1"/>
  <c r="N32" i="42" s="1"/>
  <c r="F23" i="28"/>
  <c r="J26" i="38" s="1"/>
  <c r="F22" i="28"/>
  <c r="F21" i="28"/>
  <c r="F20" i="28"/>
  <c r="F19" i="28"/>
  <c r="F18" i="28"/>
  <c r="F17" i="28"/>
  <c r="F16" i="28"/>
  <c r="J19" i="31" s="1"/>
  <c r="X20" i="40" s="1"/>
  <c r="F15" i="28"/>
  <c r="J18" i="38" s="1"/>
  <c r="N23" i="42" s="1"/>
  <c r="F14" i="28"/>
  <c r="F13" i="28"/>
  <c r="F12" i="28"/>
  <c r="F11" i="28"/>
  <c r="J14" i="38" s="1"/>
  <c r="F10" i="28"/>
  <c r="F9" i="28"/>
  <c r="F8" i="28"/>
  <c r="J11" i="31" s="1"/>
  <c r="F7" i="28"/>
  <c r="J10" i="38" s="1"/>
  <c r="F6" i="28"/>
  <c r="J8" i="31" s="1"/>
  <c r="X8" i="40" s="1"/>
  <c r="AA8" i="40" s="1"/>
  <c r="E6" i="28"/>
  <c r="G8" i="31" s="1"/>
  <c r="J8" i="33" s="1"/>
  <c r="M8" i="33" s="1"/>
  <c r="E40" i="28"/>
  <c r="G43" i="38" s="1"/>
  <c r="S44" i="40" s="1"/>
  <c r="E26" i="28"/>
  <c r="G29" i="31" s="1"/>
  <c r="E25" i="28"/>
  <c r="G28" i="31" s="1"/>
  <c r="J29" i="33" s="1"/>
  <c r="E24" i="28"/>
  <c r="G27" i="38" s="1"/>
  <c r="E23" i="28"/>
  <c r="E22" i="28"/>
  <c r="G25" i="38" s="1"/>
  <c r="D23" i="28"/>
  <c r="D22" i="28"/>
  <c r="D25" i="31" s="1"/>
  <c r="E21" i="28"/>
  <c r="E20" i="28"/>
  <c r="E19" i="28"/>
  <c r="E18" i="28"/>
  <c r="G21" i="38" s="1"/>
  <c r="E17" i="28"/>
  <c r="E16" i="28"/>
  <c r="E15" i="28"/>
  <c r="E14" i="28"/>
  <c r="G17" i="38" s="1"/>
  <c r="E13" i="28"/>
  <c r="G16" i="38" s="1"/>
  <c r="E12" i="28"/>
  <c r="G15" i="38" s="1"/>
  <c r="E11" i="28"/>
  <c r="G14" i="31" s="1"/>
  <c r="E10" i="28"/>
  <c r="G13" i="38" s="1"/>
  <c r="S14" i="40" s="1"/>
  <c r="E8" i="28"/>
  <c r="G11" i="38" s="1"/>
  <c r="E7" i="28"/>
  <c r="G10" i="31" s="1"/>
  <c r="E9" i="28"/>
  <c r="G12" i="38" s="1"/>
  <c r="IO177" i="18"/>
  <c r="Q39" i="28" s="1"/>
  <c r="AQ42" i="31" s="1"/>
  <c r="BQ47" i="41" s="1"/>
  <c r="IN177" i="18"/>
  <c r="Q38" i="28" s="1"/>
  <c r="IM177" i="18"/>
  <c r="Q37" i="28" s="1"/>
  <c r="IL177" i="18"/>
  <c r="Q36" i="28" s="1"/>
  <c r="IK177" i="18"/>
  <c r="Q35" i="28" s="1"/>
  <c r="II177" i="18"/>
  <c r="Q33" i="28" s="1"/>
  <c r="IH167" i="18"/>
  <c r="Q32" i="28" s="1"/>
  <c r="AQ35" i="31" s="1"/>
  <c r="IG167" i="18"/>
  <c r="Q31" i="28" s="1"/>
  <c r="IF167" i="18"/>
  <c r="Q30" i="28" s="1"/>
  <c r="Q34" i="28" s="1"/>
  <c r="AQ37" i="31" s="1"/>
  <c r="IE167" i="18"/>
  <c r="Q29" i="28" s="1"/>
  <c r="ID167" i="18"/>
  <c r="Q28" i="28" s="1"/>
  <c r="AQ31" i="38" s="1"/>
  <c r="EI32" i="40" s="1"/>
  <c r="IC167" i="18"/>
  <c r="Q27" i="28" s="1"/>
  <c r="AQ30" i="31" s="1"/>
  <c r="IJ165" i="18"/>
  <c r="IJ164" i="18"/>
  <c r="IJ163" i="18"/>
  <c r="IJ162" i="18"/>
  <c r="IJ161" i="18"/>
  <c r="IJ158" i="18"/>
  <c r="IJ157" i="18"/>
  <c r="IJ156" i="18"/>
  <c r="IJ155" i="18"/>
  <c r="IJ154" i="18"/>
  <c r="IJ153" i="18"/>
  <c r="IJ152" i="18"/>
  <c r="IJ151" i="18"/>
  <c r="IJ150" i="18"/>
  <c r="IJ149" i="18"/>
  <c r="IJ148" i="18"/>
  <c r="IJ147" i="18"/>
  <c r="IJ146" i="18"/>
  <c r="IJ145" i="18"/>
  <c r="HW177" i="18"/>
  <c r="P39" i="28" s="1"/>
  <c r="HV177" i="18"/>
  <c r="P38" i="28" s="1"/>
  <c r="HU177" i="18"/>
  <c r="P37" i="28" s="1"/>
  <c r="HT177" i="18"/>
  <c r="P36" i="28" s="1"/>
  <c r="HS177" i="18"/>
  <c r="P35" i="28" s="1"/>
  <c r="AN38" i="38" s="1"/>
  <c r="DY39" i="40" s="1"/>
  <c r="HQ177" i="18"/>
  <c r="P33" i="28" s="1"/>
  <c r="AN36" i="31" s="1"/>
  <c r="HP177" i="18"/>
  <c r="P32" i="28" s="1"/>
  <c r="HO177" i="18"/>
  <c r="P31" i="28" s="1"/>
  <c r="HN177" i="18"/>
  <c r="P30" i="28" s="1"/>
  <c r="HM177" i="18"/>
  <c r="P29" i="28" s="1"/>
  <c r="AN32" i="38" s="1"/>
  <c r="DY33" i="40" s="1"/>
  <c r="HL177" i="18"/>
  <c r="P28" i="28" s="1"/>
  <c r="HK177" i="18"/>
  <c r="P27" i="28" s="1"/>
  <c r="AN30" i="38" s="1"/>
  <c r="CA31" i="33" s="1"/>
  <c r="HR167" i="18"/>
  <c r="HR165" i="18"/>
  <c r="HR164" i="18"/>
  <c r="HR163" i="18"/>
  <c r="HR162" i="18"/>
  <c r="HR161" i="18"/>
  <c r="HR158" i="18"/>
  <c r="HR157" i="18"/>
  <c r="HR156" i="18"/>
  <c r="HR155" i="18"/>
  <c r="HR154" i="18"/>
  <c r="HR153" i="18"/>
  <c r="HR152" i="18"/>
  <c r="HR151" i="18"/>
  <c r="HR150" i="18"/>
  <c r="HR149" i="18"/>
  <c r="HR148" i="18"/>
  <c r="HR147" i="18"/>
  <c r="HR146" i="18"/>
  <c r="HR145" i="18"/>
  <c r="HE177" i="18"/>
  <c r="O39" i="28" s="1"/>
  <c r="HD177" i="18"/>
  <c r="O38" i="28" s="1"/>
  <c r="HC177" i="18"/>
  <c r="O37" i="28" s="1"/>
  <c r="HB177" i="18"/>
  <c r="O36" i="28" s="1"/>
  <c r="HA177" i="18"/>
  <c r="O35" i="28" s="1"/>
  <c r="GY177" i="18"/>
  <c r="O33" i="28" s="1"/>
  <c r="GX177" i="18"/>
  <c r="O32" i="28" s="1"/>
  <c r="GW177" i="18"/>
  <c r="O31" i="28" s="1"/>
  <c r="GV177" i="18"/>
  <c r="O30" i="28" s="1"/>
  <c r="AK33" i="31" s="1"/>
  <c r="BR34" i="33" s="1"/>
  <c r="GU177" i="18"/>
  <c r="O29" i="28" s="1"/>
  <c r="GT177" i="18"/>
  <c r="O28" i="28" s="1"/>
  <c r="GS177" i="18"/>
  <c r="O27" i="28" s="1"/>
  <c r="GZ167" i="18"/>
  <c r="GZ165" i="18"/>
  <c r="GZ164" i="18"/>
  <c r="GZ163" i="18"/>
  <c r="GZ162" i="18"/>
  <c r="GZ161" i="18"/>
  <c r="GZ158" i="18"/>
  <c r="GZ157" i="18"/>
  <c r="GZ156" i="18"/>
  <c r="GZ155" i="18"/>
  <c r="GZ154" i="18"/>
  <c r="GZ153" i="18"/>
  <c r="GZ152" i="18"/>
  <c r="GZ151" i="18"/>
  <c r="GZ150" i="18"/>
  <c r="GZ149" i="18"/>
  <c r="GZ148" i="18"/>
  <c r="GZ147" i="18"/>
  <c r="GZ145" i="18"/>
  <c r="GM177" i="18"/>
  <c r="N39" i="28" s="1"/>
  <c r="AH42" i="31" s="1"/>
  <c r="GL177" i="18"/>
  <c r="N38" i="28" s="1"/>
  <c r="GK177" i="18"/>
  <c r="N37" i="28" s="1"/>
  <c r="AH40" i="31" s="1"/>
  <c r="GJ177" i="18"/>
  <c r="N36" i="28" s="1"/>
  <c r="GI177" i="18"/>
  <c r="N35" i="28" s="1"/>
  <c r="AH38" i="31" s="1"/>
  <c r="BL39" i="33" s="1"/>
  <c r="GG177" i="18"/>
  <c r="N33" i="28" s="1"/>
  <c r="GF177" i="18"/>
  <c r="N32" i="28" s="1"/>
  <c r="AH35" i="31" s="1"/>
  <c r="CZ36" i="40" s="1"/>
  <c r="GE177" i="18"/>
  <c r="N31" i="28" s="1"/>
  <c r="GD177" i="18"/>
  <c r="N30" i="28" s="1"/>
  <c r="GC177" i="18"/>
  <c r="N29" i="28" s="1"/>
  <c r="GB177" i="18"/>
  <c r="N28" i="28" s="1"/>
  <c r="AH31" i="31" s="1"/>
  <c r="CZ32" i="40" s="1"/>
  <c r="GA177" i="18"/>
  <c r="N27" i="28" s="1"/>
  <c r="GH167" i="18"/>
  <c r="GH165" i="18"/>
  <c r="GH164" i="18"/>
  <c r="GH163" i="18"/>
  <c r="GH162" i="18"/>
  <c r="GH161" i="18"/>
  <c r="GH158" i="18"/>
  <c r="GH157" i="18"/>
  <c r="GH156" i="18"/>
  <c r="GH155" i="18"/>
  <c r="GH154" i="18"/>
  <c r="GH153" i="18"/>
  <c r="GH152" i="18"/>
  <c r="GH151" i="18"/>
  <c r="GH150" i="18"/>
  <c r="GH149" i="18"/>
  <c r="GH148" i="18"/>
  <c r="GH147" i="18"/>
  <c r="GH146" i="18"/>
  <c r="GH177" i="18" s="1"/>
  <c r="GH145" i="18"/>
  <c r="FU177" i="18"/>
  <c r="M39" i="28" s="1"/>
  <c r="AE42" i="31" s="1"/>
  <c r="BF43" i="33" s="1"/>
  <c r="FT177" i="18"/>
  <c r="M38" i="28" s="1"/>
  <c r="FS177" i="18"/>
  <c r="M37" i="28" s="1"/>
  <c r="AE40" i="31" s="1"/>
  <c r="CP41" i="40" s="1"/>
  <c r="FR177" i="18"/>
  <c r="M36" i="28" s="1"/>
  <c r="FQ177" i="18"/>
  <c r="M35" i="28" s="1"/>
  <c r="AE38" i="38" s="1"/>
  <c r="AW43" i="42" s="1"/>
  <c r="FO177" i="18"/>
  <c r="M33" i="28" s="1"/>
  <c r="AE36" i="38" s="1"/>
  <c r="FN177" i="18"/>
  <c r="M32" i="28" s="1"/>
  <c r="AE35" i="38" s="1"/>
  <c r="CU36" i="40" s="1"/>
  <c r="FM177" i="18"/>
  <c r="M31" i="28" s="1"/>
  <c r="FL177" i="18"/>
  <c r="M30" i="28" s="1"/>
  <c r="FK177" i="18"/>
  <c r="M29" i="28" s="1"/>
  <c r="FJ177" i="18"/>
  <c r="M28" i="28" s="1"/>
  <c r="AE31" i="38" s="1"/>
  <c r="CU32" i="40" s="1"/>
  <c r="FI177" i="18"/>
  <c r="M27" i="28" s="1"/>
  <c r="FP167" i="18"/>
  <c r="FP165" i="18"/>
  <c r="FP164" i="18"/>
  <c r="FP163" i="18"/>
  <c r="FP162" i="18"/>
  <c r="FP161" i="18"/>
  <c r="FP158" i="18"/>
  <c r="FP157" i="18"/>
  <c r="FP156" i="18"/>
  <c r="FP155" i="18"/>
  <c r="FP154" i="18"/>
  <c r="FP153" i="18"/>
  <c r="FP152" i="18"/>
  <c r="FP151" i="18"/>
  <c r="FP150" i="18"/>
  <c r="FP149" i="18"/>
  <c r="FP148" i="18"/>
  <c r="FP147" i="18"/>
  <c r="FP146" i="18"/>
  <c r="FP145" i="18"/>
  <c r="FC177" i="18"/>
  <c r="L39" i="28" s="1"/>
  <c r="AB42" i="38" s="1"/>
  <c r="FB177" i="18"/>
  <c r="L38" i="28" s="1"/>
  <c r="FA177" i="18"/>
  <c r="L37" i="28" s="1"/>
  <c r="EZ177" i="18"/>
  <c r="L36" i="28" s="1"/>
  <c r="AB39" i="38" s="1"/>
  <c r="EY177" i="18"/>
  <c r="L35" i="28" s="1"/>
  <c r="EW177" i="18"/>
  <c r="L33" i="28" s="1"/>
  <c r="EV177" i="18"/>
  <c r="L32" i="28" s="1"/>
  <c r="AB35" i="31" s="1"/>
  <c r="AZ36" i="33" s="1"/>
  <c r="EU177" i="18"/>
  <c r="L31" i="28" s="1"/>
  <c r="AB34" i="31" s="1"/>
  <c r="CF35" i="40" s="1"/>
  <c r="ET177" i="18"/>
  <c r="L30" i="28" s="1"/>
  <c r="ES177" i="18"/>
  <c r="L29" i="28" s="1"/>
  <c r="AB32" i="31" s="1"/>
  <c r="ER177" i="18"/>
  <c r="L28" i="28" s="1"/>
  <c r="AB31" i="31" s="1"/>
  <c r="AZ32" i="33" s="1"/>
  <c r="EQ177" i="18"/>
  <c r="L27" i="28" s="1"/>
  <c r="EX167" i="18"/>
  <c r="EX165" i="18"/>
  <c r="EX164" i="18"/>
  <c r="EX163" i="18"/>
  <c r="EX162" i="18"/>
  <c r="EX161" i="18"/>
  <c r="EX158" i="18"/>
  <c r="EX157" i="18"/>
  <c r="EX156" i="18"/>
  <c r="EX155" i="18"/>
  <c r="EX154" i="18"/>
  <c r="EX153" i="18"/>
  <c r="EX152" i="18"/>
  <c r="EX151" i="18"/>
  <c r="EX150" i="18"/>
  <c r="EX149" i="18"/>
  <c r="EX148" i="18"/>
  <c r="EX147" i="18"/>
  <c r="EX146" i="18"/>
  <c r="EX145" i="18"/>
  <c r="EK177" i="18"/>
  <c r="K39" i="28" s="1"/>
  <c r="Y42" i="31" s="1"/>
  <c r="AT43" i="33" s="1"/>
  <c r="EJ177" i="18"/>
  <c r="K38" i="28" s="1"/>
  <c r="EI177" i="18"/>
  <c r="K37" i="28" s="1"/>
  <c r="EH177" i="18"/>
  <c r="K36" i="28" s="1"/>
  <c r="Y39" i="31" s="1"/>
  <c r="BV40" i="40" s="1"/>
  <c r="EG177" i="18"/>
  <c r="K35" i="28" s="1"/>
  <c r="EE177" i="18"/>
  <c r="K33" i="28" s="1"/>
  <c r="ED177" i="18"/>
  <c r="K32" i="28" s="1"/>
  <c r="Y35" i="31" s="1"/>
  <c r="BV36" i="40" s="1"/>
  <c r="EC177" i="18"/>
  <c r="K31" i="28" s="1"/>
  <c r="EB177" i="18"/>
  <c r="K30" i="28" s="1"/>
  <c r="EA177" i="18"/>
  <c r="K29" i="28" s="1"/>
  <c r="Y32" i="31" s="1"/>
  <c r="AT33" i="33" s="1"/>
  <c r="DZ177" i="18"/>
  <c r="K28" i="28" s="1"/>
  <c r="DY177" i="18"/>
  <c r="K27" i="28" s="1"/>
  <c r="Y30" i="38" s="1"/>
  <c r="CA31" i="40" s="1"/>
  <c r="EF167" i="18"/>
  <c r="EF165" i="18"/>
  <c r="EF164" i="18"/>
  <c r="EF163" i="18"/>
  <c r="EF162" i="18"/>
  <c r="EF161" i="18"/>
  <c r="EF158" i="18"/>
  <c r="EF157" i="18"/>
  <c r="EF156" i="18"/>
  <c r="EF155" i="18"/>
  <c r="EF154" i="18"/>
  <c r="EF153" i="18"/>
  <c r="EF152" i="18"/>
  <c r="EF151" i="18"/>
  <c r="EF150" i="18"/>
  <c r="EF149" i="18"/>
  <c r="EF148" i="18"/>
  <c r="EF147" i="18"/>
  <c r="EF146" i="18"/>
  <c r="EF145" i="18"/>
  <c r="DS177" i="18"/>
  <c r="J39" i="28" s="1"/>
  <c r="DR177" i="18"/>
  <c r="J38" i="28" s="1"/>
  <c r="DQ177" i="18"/>
  <c r="J37" i="28" s="1"/>
  <c r="DP177" i="18"/>
  <c r="J36" i="28" s="1"/>
  <c r="V39" i="38" s="1"/>
  <c r="AH44" i="42" s="1"/>
  <c r="DO177" i="18"/>
  <c r="J35" i="28" s="1"/>
  <c r="V38" i="31" s="1"/>
  <c r="BL39" i="40" s="1"/>
  <c r="DM177" i="18"/>
  <c r="J33" i="28" s="1"/>
  <c r="V36" i="38" s="1"/>
  <c r="AH41" i="42" s="1"/>
  <c r="DL177" i="18"/>
  <c r="J32" i="28" s="1"/>
  <c r="V35" i="31" s="1"/>
  <c r="AH40" i="41" s="1"/>
  <c r="DK177" i="18"/>
  <c r="J31" i="28" s="1"/>
  <c r="DJ177" i="18"/>
  <c r="J30" i="28" s="1"/>
  <c r="DI177" i="18"/>
  <c r="J29" i="28" s="1"/>
  <c r="DH177" i="18"/>
  <c r="J28" i="28" s="1"/>
  <c r="V31" i="38" s="1"/>
  <c r="AQ32" i="33" s="1"/>
  <c r="DG177" i="18"/>
  <c r="J27" i="28" s="1"/>
  <c r="DN167" i="18"/>
  <c r="DN165" i="18"/>
  <c r="DN164" i="18"/>
  <c r="DN163" i="18"/>
  <c r="DN162" i="18"/>
  <c r="DN161" i="18"/>
  <c r="DN158" i="18"/>
  <c r="DN157" i="18"/>
  <c r="DN156" i="18"/>
  <c r="DN155" i="18"/>
  <c r="DN154" i="18"/>
  <c r="DN153" i="18"/>
  <c r="DN152" i="18"/>
  <c r="DN151" i="18"/>
  <c r="DN150" i="18"/>
  <c r="DN149" i="18"/>
  <c r="DN148" i="18"/>
  <c r="DN147" i="18"/>
  <c r="DN146" i="18"/>
  <c r="DN145" i="18"/>
  <c r="DA177" i="18"/>
  <c r="I39" i="28" s="1"/>
  <c r="CZ177" i="18"/>
  <c r="I38" i="28" s="1"/>
  <c r="S41" i="38" s="1"/>
  <c r="CY177" i="18"/>
  <c r="I37" i="28" s="1"/>
  <c r="CX177" i="18"/>
  <c r="I36" i="28" s="1"/>
  <c r="S39" i="31" s="1"/>
  <c r="BB40" i="40" s="1"/>
  <c r="CW177" i="18"/>
  <c r="I35" i="28" s="1"/>
  <c r="CU177" i="18"/>
  <c r="I33" i="28" s="1"/>
  <c r="I32" i="28"/>
  <c r="S35" i="38" s="1"/>
  <c r="CS177" i="18"/>
  <c r="I31" i="28" s="1"/>
  <c r="CR177" i="18"/>
  <c r="I30" i="28" s="1"/>
  <c r="CQ177" i="18"/>
  <c r="I29" i="28" s="1"/>
  <c r="CP177" i="18"/>
  <c r="I28" i="28" s="1"/>
  <c r="S31" i="38" s="1"/>
  <c r="AK32" i="33" s="1"/>
  <c r="CO177" i="18"/>
  <c r="I27" i="28" s="1"/>
  <c r="CV167" i="18"/>
  <c r="CV165" i="18"/>
  <c r="CV164" i="18"/>
  <c r="CV163" i="18"/>
  <c r="CV162" i="18"/>
  <c r="CV161" i="18"/>
  <c r="CV158" i="18"/>
  <c r="CV157" i="18"/>
  <c r="CV156" i="18"/>
  <c r="CV155" i="18"/>
  <c r="CV154" i="18"/>
  <c r="CV153" i="18"/>
  <c r="CV152" i="18"/>
  <c r="CV151" i="18"/>
  <c r="CV150" i="18"/>
  <c r="CV149" i="18"/>
  <c r="CV148" i="18"/>
  <c r="CV147" i="18"/>
  <c r="CV146" i="18"/>
  <c r="CV145" i="18"/>
  <c r="CI177" i="18"/>
  <c r="H39" i="28" s="1"/>
  <c r="CH177" i="18"/>
  <c r="H38" i="28" s="1"/>
  <c r="CG177" i="18"/>
  <c r="H37" i="28" s="1"/>
  <c r="CF177" i="18"/>
  <c r="H36" i="28" s="1"/>
  <c r="P39" i="38" s="1"/>
  <c r="AE40" i="33" s="1"/>
  <c r="CE177" i="18"/>
  <c r="H35" i="28" s="1"/>
  <c r="P38" i="38" s="1"/>
  <c r="CC177" i="18"/>
  <c r="H33" i="28" s="1"/>
  <c r="CB177" i="18"/>
  <c r="H32" i="28" s="1"/>
  <c r="P35" i="38" s="1"/>
  <c r="X40" i="42" s="1"/>
  <c r="CA177" i="18"/>
  <c r="H31" i="28" s="1"/>
  <c r="P34" i="31" s="1"/>
  <c r="BZ177" i="18"/>
  <c r="H30" i="28" s="1"/>
  <c r="BY177" i="18"/>
  <c r="H29" i="28" s="1"/>
  <c r="BX177" i="18"/>
  <c r="H28" i="28" s="1"/>
  <c r="P31" i="31" s="1"/>
  <c r="AR32" i="40" s="1"/>
  <c r="BW177" i="18"/>
  <c r="H27" i="28" s="1"/>
  <c r="CD167" i="18"/>
  <c r="CD165" i="18"/>
  <c r="CD164" i="18"/>
  <c r="CD163" i="18"/>
  <c r="CD162" i="18"/>
  <c r="CD161" i="18"/>
  <c r="CD158" i="18"/>
  <c r="CD157" i="18"/>
  <c r="CD156" i="18"/>
  <c r="CD155" i="18"/>
  <c r="CD154" i="18"/>
  <c r="CD153" i="18"/>
  <c r="CD152" i="18"/>
  <c r="CD151" i="18"/>
  <c r="CD150" i="18"/>
  <c r="CD149" i="18"/>
  <c r="CD148" i="18"/>
  <c r="CD147" i="18"/>
  <c r="CD145" i="18"/>
  <c r="BQ177" i="18"/>
  <c r="G39" i="28" s="1"/>
  <c r="M42" i="31" s="1"/>
  <c r="BP177" i="18"/>
  <c r="G38" i="28" s="1"/>
  <c r="M41" i="38" s="1"/>
  <c r="AM42" i="40" s="1"/>
  <c r="BO177" i="18"/>
  <c r="G37" i="28" s="1"/>
  <c r="M40" i="38" s="1"/>
  <c r="Y41" i="33" s="1"/>
  <c r="BN177" i="18"/>
  <c r="G36" i="28" s="1"/>
  <c r="BM177" i="18"/>
  <c r="G35" i="28" s="1"/>
  <c r="M38" i="38" s="1"/>
  <c r="BK177" i="18"/>
  <c r="G33" i="28" s="1"/>
  <c r="BJ167" i="18"/>
  <c r="G32" i="28" s="1"/>
  <c r="M35" i="38" s="1"/>
  <c r="Y36" i="33" s="1"/>
  <c r="BI167" i="18"/>
  <c r="G31" i="28" s="1"/>
  <c r="M34" i="31" s="1"/>
  <c r="V35" i="33" s="1"/>
  <c r="BH167" i="18"/>
  <c r="G30" i="28" s="1"/>
  <c r="BG167" i="18"/>
  <c r="G29" i="28" s="1"/>
  <c r="BF167" i="18"/>
  <c r="G28" i="28" s="1"/>
  <c r="M31" i="31" s="1"/>
  <c r="S36" i="41" s="1"/>
  <c r="BE167" i="18"/>
  <c r="G27" i="28" s="1"/>
  <c r="BL165" i="18"/>
  <c r="BL164" i="18"/>
  <c r="BL163" i="18"/>
  <c r="BL162" i="18"/>
  <c r="BL161" i="18"/>
  <c r="BL158" i="18"/>
  <c r="BL157" i="18"/>
  <c r="BL156" i="18"/>
  <c r="BL155" i="18"/>
  <c r="BL154" i="18"/>
  <c r="BL153" i="18"/>
  <c r="BL152" i="18"/>
  <c r="BL151" i="18"/>
  <c r="BL150" i="18"/>
  <c r="BL148" i="18"/>
  <c r="BL147" i="18"/>
  <c r="BL146" i="18"/>
  <c r="BL145" i="18"/>
  <c r="AY177" i="18"/>
  <c r="F39" i="28" s="1"/>
  <c r="J42" i="38" s="1"/>
  <c r="AX177" i="18"/>
  <c r="F38" i="28" s="1"/>
  <c r="AW177" i="18"/>
  <c r="F37" i="28" s="1"/>
  <c r="J40" i="31" s="1"/>
  <c r="AV177" i="18"/>
  <c r="F36" i="28" s="1"/>
  <c r="J39" i="31" s="1"/>
  <c r="AU177" i="18"/>
  <c r="F35" i="28" s="1"/>
  <c r="AS167" i="18"/>
  <c r="F33" i="28" s="1"/>
  <c r="J36" i="31" s="1"/>
  <c r="P37" i="33" s="1"/>
  <c r="AR162" i="18"/>
  <c r="F32" i="28" s="1"/>
  <c r="J35" i="38" s="1"/>
  <c r="AC36" i="40" s="1"/>
  <c r="AQ161" i="18"/>
  <c r="F31" i="28" s="1"/>
  <c r="J34" i="38" s="1"/>
  <c r="AP161" i="18"/>
  <c r="F30" i="28" s="1"/>
  <c r="AO161" i="18"/>
  <c r="F29" i="28" s="1"/>
  <c r="J32" i="38" s="1"/>
  <c r="S33" i="33" s="1"/>
  <c r="AN161" i="18"/>
  <c r="F28" i="28" s="1"/>
  <c r="J31" i="38" s="1"/>
  <c r="AM161" i="18"/>
  <c r="F27" i="28" s="1"/>
  <c r="J30" i="31" s="1"/>
  <c r="AT163" i="18"/>
  <c r="AT158" i="18"/>
  <c r="AT157" i="18"/>
  <c r="AT156" i="18"/>
  <c r="AT155" i="18"/>
  <c r="AT154" i="18"/>
  <c r="AT153" i="18"/>
  <c r="AT152" i="18"/>
  <c r="AT149" i="18"/>
  <c r="AT147" i="18"/>
  <c r="AT146" i="18"/>
  <c r="AT145" i="18"/>
  <c r="AG177" i="18"/>
  <c r="E39" i="28" s="1"/>
  <c r="G42" i="38" s="1"/>
  <c r="S43" i="40" s="1"/>
  <c r="AF177" i="18"/>
  <c r="E38" i="28" s="1"/>
  <c r="G41" i="31" s="1"/>
  <c r="J42" i="33" s="1"/>
  <c r="AE177" i="18"/>
  <c r="E37" i="28" s="1"/>
  <c r="AD177" i="18"/>
  <c r="E36" i="28" s="1"/>
  <c r="G39" i="38" s="1"/>
  <c r="S40" i="40" s="1"/>
  <c r="AC177" i="18"/>
  <c r="E35" i="28" s="1"/>
  <c r="AA177" i="18"/>
  <c r="E33" i="28" s="1"/>
  <c r="G36" i="31" s="1"/>
  <c r="N37" i="40" s="1"/>
  <c r="Z165" i="18"/>
  <c r="E32" i="28" s="1"/>
  <c r="Y165" i="18"/>
  <c r="E31" i="28" s="1"/>
  <c r="X165" i="18"/>
  <c r="E30" i="28" s="1"/>
  <c r="G33" i="31" s="1"/>
  <c r="N34" i="40" s="1"/>
  <c r="W165" i="18"/>
  <c r="E29" i="28" s="1"/>
  <c r="V165" i="18"/>
  <c r="E28" i="28" s="1"/>
  <c r="G31" i="31" s="1"/>
  <c r="I36" i="41" s="1"/>
  <c r="U165" i="18"/>
  <c r="AB164" i="18"/>
  <c r="AB163" i="18"/>
  <c r="AB162" i="18"/>
  <c r="AB161" i="18"/>
  <c r="AB158" i="18"/>
  <c r="AB157" i="18"/>
  <c r="AB156" i="18"/>
  <c r="AB155" i="18"/>
  <c r="AB154" i="18"/>
  <c r="AB153" i="18"/>
  <c r="AB151" i="18"/>
  <c r="AB150" i="18"/>
  <c r="AB148" i="18"/>
  <c r="AB147" i="18"/>
  <c r="AB146" i="18"/>
  <c r="AB145" i="18"/>
  <c r="C34" i="33"/>
  <c r="C33" i="31"/>
  <c r="B32" i="28"/>
  <c r="B36" i="40" s="1"/>
  <c r="FA8" i="33"/>
  <c r="EZ15" i="33"/>
  <c r="EY15" i="33"/>
  <c r="EX15" i="33"/>
  <c r="A14" i="31"/>
  <c r="A19" i="41" s="1"/>
  <c r="A19" i="42"/>
  <c r="D11" i="28"/>
  <c r="D14" i="31" s="1"/>
  <c r="A43" i="31"/>
  <c r="A36" i="31"/>
  <c r="A37" i="33" s="1"/>
  <c r="A37" i="31"/>
  <c r="A35" i="31"/>
  <c r="A40" i="41" s="1"/>
  <c r="A28" i="31"/>
  <c r="A29" i="40" s="1"/>
  <c r="A29" i="31"/>
  <c r="A34" i="42" s="1"/>
  <c r="A27" i="31"/>
  <c r="A24" i="31"/>
  <c r="A16" i="31"/>
  <c r="A17" i="31"/>
  <c r="A22" i="42" s="1"/>
  <c r="A18" i="31"/>
  <c r="A11" i="31"/>
  <c r="A12" i="31"/>
  <c r="A13" i="33" s="1"/>
  <c r="A13" i="31"/>
  <c r="A18" i="41" s="1"/>
  <c r="A15" i="31"/>
  <c r="A10" i="31"/>
  <c r="A15" i="42" s="1"/>
  <c r="EZ14" i="33"/>
  <c r="EY14" i="33"/>
  <c r="EX14" i="33"/>
  <c r="D10" i="28"/>
  <c r="D13" i="38" s="1"/>
  <c r="D18" i="42" s="1"/>
  <c r="B37" i="33"/>
  <c r="B36" i="31"/>
  <c r="H165" i="18"/>
  <c r="D32" i="28" s="1"/>
  <c r="D35" i="38" s="1"/>
  <c r="I36" i="40" s="1"/>
  <c r="C24" i="33"/>
  <c r="C22" i="33"/>
  <c r="C23" i="33"/>
  <c r="C21" i="33"/>
  <c r="C20" i="33"/>
  <c r="C23" i="31"/>
  <c r="C22" i="31"/>
  <c r="C21" i="31"/>
  <c r="C20" i="31"/>
  <c r="C19" i="31"/>
  <c r="D20" i="28"/>
  <c r="D23" i="38" s="1"/>
  <c r="D19" i="28"/>
  <c r="D22" i="31" s="1"/>
  <c r="D18" i="28"/>
  <c r="D21" i="38" s="1"/>
  <c r="D17" i="28"/>
  <c r="D16" i="28"/>
  <c r="D19" i="31" s="1"/>
  <c r="D20" i="33" s="1"/>
  <c r="D21" i="28"/>
  <c r="D24" i="38" s="1"/>
  <c r="I25" i="40" s="1"/>
  <c r="C4" i="33"/>
  <c r="N177" i="18"/>
  <c r="D38" i="28" s="1"/>
  <c r="D25" i="28"/>
  <c r="D28" i="38" s="1"/>
  <c r="EZ30" i="33"/>
  <c r="EY30" i="33"/>
  <c r="EX30" i="33"/>
  <c r="B30" i="33"/>
  <c r="B26" i="28"/>
  <c r="B29" i="31" s="1"/>
  <c r="D26" i="28"/>
  <c r="D29" i="31" s="1"/>
  <c r="EX12" i="33"/>
  <c r="EY12" i="33"/>
  <c r="EZ12" i="33"/>
  <c r="EX13" i="33"/>
  <c r="EY13" i="33"/>
  <c r="EZ13" i="33"/>
  <c r="EX16" i="33"/>
  <c r="EY16" i="33"/>
  <c r="EZ16" i="33"/>
  <c r="EX18" i="33"/>
  <c r="EY18" i="33"/>
  <c r="EZ18" i="33"/>
  <c r="EX19" i="33"/>
  <c r="EY19" i="33"/>
  <c r="EZ19" i="33"/>
  <c r="EX20" i="33"/>
  <c r="EY20" i="33"/>
  <c r="EZ20" i="33"/>
  <c r="EX21" i="33"/>
  <c r="EY21" i="33"/>
  <c r="EZ21" i="33"/>
  <c r="EX22" i="33"/>
  <c r="EY22" i="33"/>
  <c r="EZ22" i="33"/>
  <c r="EX23" i="33"/>
  <c r="EY23" i="33"/>
  <c r="EZ23" i="33"/>
  <c r="EX24" i="33"/>
  <c r="EY24" i="33"/>
  <c r="EZ24" i="33"/>
  <c r="EX25" i="33"/>
  <c r="EY25" i="33"/>
  <c r="EZ25" i="33"/>
  <c r="EX28" i="33"/>
  <c r="EY28" i="33"/>
  <c r="EZ28" i="33"/>
  <c r="EX29" i="33"/>
  <c r="EY29" i="33"/>
  <c r="EZ29" i="33"/>
  <c r="EX44" i="33"/>
  <c r="EY44" i="33"/>
  <c r="EZ44" i="33"/>
  <c r="EY11" i="33"/>
  <c r="EZ11" i="33"/>
  <c r="EX11" i="33"/>
  <c r="B44" i="33"/>
  <c r="C38" i="33"/>
  <c r="B29" i="33"/>
  <c r="B28" i="33"/>
  <c r="C27" i="33"/>
  <c r="C26" i="33"/>
  <c r="B26" i="33"/>
  <c r="B25" i="33"/>
  <c r="B19" i="33"/>
  <c r="B18" i="33"/>
  <c r="B17" i="33"/>
  <c r="B16" i="33"/>
  <c r="B13" i="33"/>
  <c r="B12" i="33"/>
  <c r="B11" i="33"/>
  <c r="C6" i="33"/>
  <c r="B43" i="31"/>
  <c r="C37" i="31"/>
  <c r="B28" i="31"/>
  <c r="B27" i="31"/>
  <c r="C26" i="31"/>
  <c r="C25" i="31"/>
  <c r="B25" i="31"/>
  <c r="B24" i="31"/>
  <c r="B18" i="31"/>
  <c r="B17" i="31"/>
  <c r="B16" i="31"/>
  <c r="B15" i="31"/>
  <c r="B12" i="31"/>
  <c r="B11" i="31"/>
  <c r="B10" i="31"/>
  <c r="D40" i="28"/>
  <c r="D43" i="31" s="1"/>
  <c r="D44" i="33" s="1"/>
  <c r="B40" i="28"/>
  <c r="D24" i="28"/>
  <c r="D27" i="31" s="1"/>
  <c r="D32" i="41" s="1"/>
  <c r="D15" i="28"/>
  <c r="D18" i="38" s="1"/>
  <c r="D23" i="42" s="1"/>
  <c r="D14" i="28"/>
  <c r="D17" i="31" s="1"/>
  <c r="D18" i="33" s="1"/>
  <c r="D13" i="28"/>
  <c r="D16" i="31" s="1"/>
  <c r="D17" i="40" s="1"/>
  <c r="D12" i="28"/>
  <c r="D15" i="38" s="1"/>
  <c r="I16" i="40" s="1"/>
  <c r="D9" i="28"/>
  <c r="D12" i="38" s="1"/>
  <c r="D8" i="28"/>
  <c r="D11" i="31" s="1"/>
  <c r="C34" i="28"/>
  <c r="B34" i="28"/>
  <c r="B42" i="42" s="1"/>
  <c r="B9" i="28"/>
  <c r="I177" i="18"/>
  <c r="D33" i="28" s="1"/>
  <c r="G165" i="18"/>
  <c r="D31" i="28" s="1"/>
  <c r="F165" i="18"/>
  <c r="D30" i="28" s="1"/>
  <c r="D33" i="31" s="1"/>
  <c r="D34" i="33" s="1"/>
  <c r="E165" i="18"/>
  <c r="D29" i="28" s="1"/>
  <c r="C165" i="18"/>
  <c r="D27" i="28" s="1"/>
  <c r="O177" i="18"/>
  <c r="D39" i="28" s="1"/>
  <c r="M177" i="18"/>
  <c r="D37" i="28" s="1"/>
  <c r="L177" i="18"/>
  <c r="D36" i="28" s="1"/>
  <c r="D39" i="38" s="1"/>
  <c r="I40" i="40" s="1"/>
  <c r="K177" i="18"/>
  <c r="D35" i="28" s="1"/>
  <c r="B15" i="28"/>
  <c r="B14" i="28"/>
  <c r="B25" i="28"/>
  <c r="B24" i="28"/>
  <c r="C23" i="28"/>
  <c r="C22" i="28"/>
  <c r="B22" i="28"/>
  <c r="B21" i="28"/>
  <c r="B13" i="28"/>
  <c r="B12" i="28"/>
  <c r="B8" i="28"/>
  <c r="B7" i="28"/>
  <c r="D6" i="28"/>
  <c r="D165" i="18"/>
  <c r="D28" i="28" s="1"/>
  <c r="D31" i="31" s="1"/>
  <c r="D36" i="41" s="1"/>
  <c r="EY34" i="33"/>
  <c r="EZ32" i="33"/>
  <c r="EZ37" i="33"/>
  <c r="EY40" i="33"/>
  <c r="EZ34" i="33"/>
  <c r="EZ31" i="33"/>
  <c r="EZ35" i="33"/>
  <c r="FF35" i="33" s="1"/>
  <c r="AT39" i="38"/>
  <c r="CM40" i="33" s="1"/>
  <c r="AT41" i="38"/>
  <c r="AW32" i="38"/>
  <c r="AW32" i="31"/>
  <c r="AW34" i="38"/>
  <c r="CA39" i="42" s="1"/>
  <c r="AW34" i="31"/>
  <c r="CP35" i="33" s="1"/>
  <c r="AZ30" i="31"/>
  <c r="FH31" i="40" s="1"/>
  <c r="AZ32" i="31"/>
  <c r="CF37" i="41" s="1"/>
  <c r="AZ32" i="38"/>
  <c r="CF37" i="42" s="1"/>
  <c r="AZ41" i="38"/>
  <c r="AZ41" i="31"/>
  <c r="CV42" i="33" s="1"/>
  <c r="BC39" i="38"/>
  <c r="DE40" i="33" s="1"/>
  <c r="BC39" i="31"/>
  <c r="CK44" i="41"/>
  <c r="BF30" i="31"/>
  <c r="CP35" i="41" s="1"/>
  <c r="BF30" i="38"/>
  <c r="GG31" i="40" s="1"/>
  <c r="BF36" i="38"/>
  <c r="GG37" i="40" s="1"/>
  <c r="BF36" i="31"/>
  <c r="BF39" i="31"/>
  <c r="DH40" i="33" s="1"/>
  <c r="BF39" i="38"/>
  <c r="CU37" i="42"/>
  <c r="BI34" i="38"/>
  <c r="CU39" i="42" s="1"/>
  <c r="BI34" i="31"/>
  <c r="CU39" i="41" s="1"/>
  <c r="BI36" i="31"/>
  <c r="CU41" i="41"/>
  <c r="BI36" i="38"/>
  <c r="BI39" i="38"/>
  <c r="DQ40" i="33" s="1"/>
  <c r="BI41" i="38"/>
  <c r="BI41" i="31"/>
  <c r="CU46" i="41" s="1"/>
  <c r="BL32" i="31"/>
  <c r="GV33" i="40" s="1"/>
  <c r="BL32" i="38"/>
  <c r="CZ37" i="42" s="1"/>
  <c r="BL41" i="38"/>
  <c r="DW42" i="33" s="1"/>
  <c r="BL41" i="31"/>
  <c r="BO30" i="38"/>
  <c r="HK31" i="40" s="1"/>
  <c r="BO32" i="38"/>
  <c r="BO32" i="31"/>
  <c r="BO34" i="38"/>
  <c r="HK35" i="40"/>
  <c r="BO34" i="31"/>
  <c r="BO39" i="38"/>
  <c r="DE44" i="42" s="1"/>
  <c r="BO39" i="31"/>
  <c r="DE44" i="41"/>
  <c r="DJ37" i="41"/>
  <c r="EF33" i="33"/>
  <c r="BR34" i="31"/>
  <c r="BR34" i="38"/>
  <c r="DJ39" i="42" s="1"/>
  <c r="BR39" i="31"/>
  <c r="BR39" i="38"/>
  <c r="DJ44" i="42" s="1"/>
  <c r="BU34" i="38"/>
  <c r="IE35" i="40" s="1"/>
  <c r="BU36" i="31"/>
  <c r="DO41" i="41" s="1"/>
  <c r="BU39" i="38"/>
  <c r="EO40" i="33" s="1"/>
  <c r="BU39" i="31"/>
  <c r="BX41" i="38"/>
  <c r="DT46" i="42" s="1"/>
  <c r="EU42" i="33"/>
  <c r="BX41" i="31"/>
  <c r="AQ11" i="38"/>
  <c r="EI12" i="40" s="1"/>
  <c r="AQ26" i="31"/>
  <c r="AT13" i="38"/>
  <c r="AT13" i="31"/>
  <c r="BV18" i="41" s="1"/>
  <c r="AT22" i="38"/>
  <c r="BV27" i="42"/>
  <c r="AT24" i="38"/>
  <c r="AT26" i="38"/>
  <c r="BV31" i="42" s="1"/>
  <c r="AW17" i="38"/>
  <c r="CA22" i="42" s="1"/>
  <c r="AZ24" i="38"/>
  <c r="CF29" i="42" s="1"/>
  <c r="AZ24" i="31"/>
  <c r="AZ26" i="38"/>
  <c r="FM27" i="40" s="1"/>
  <c r="AZ26" i="31"/>
  <c r="AZ28" i="38"/>
  <c r="CY29" i="33" s="1"/>
  <c r="AZ28" i="31"/>
  <c r="BF12" i="38"/>
  <c r="DK13" i="33" s="1"/>
  <c r="BF12" i="31"/>
  <c r="CP21" i="42"/>
  <c r="CP25" i="41"/>
  <c r="BF26" i="38"/>
  <c r="BF26" i="31"/>
  <c r="BF28" i="38"/>
  <c r="BF28" i="31"/>
  <c r="CP33" i="41" s="1"/>
  <c r="CS33" i="41" s="1"/>
  <c r="BF43" i="38"/>
  <c r="BF43" i="31"/>
  <c r="CP48" i="41" s="1"/>
  <c r="AT43" i="31"/>
  <c r="AT43" i="38"/>
  <c r="BI11" i="31"/>
  <c r="DN12" i="33" s="1"/>
  <c r="BI15" i="38"/>
  <c r="BI23" i="31"/>
  <c r="DN24" i="33" s="1"/>
  <c r="BI27" i="31"/>
  <c r="GL28" i="40" s="1"/>
  <c r="BL10" i="38"/>
  <c r="HA11" i="40" s="1"/>
  <c r="BL10" i="31"/>
  <c r="BL14" i="38"/>
  <c r="CZ19" i="42" s="1"/>
  <c r="CZ23" i="42"/>
  <c r="BL20" i="31"/>
  <c r="BL22" i="38"/>
  <c r="HA23" i="40" s="1"/>
  <c r="BL24" i="38"/>
  <c r="DW25" i="33"/>
  <c r="BL24" i="31"/>
  <c r="GV25" i="40" s="1"/>
  <c r="BL26" i="38"/>
  <c r="BL26" i="31"/>
  <c r="DT27" i="33" s="1"/>
  <c r="BL28" i="38"/>
  <c r="CZ33" i="41"/>
  <c r="DC33" i="41" s="1"/>
  <c r="BO23" i="38"/>
  <c r="HK24" i="40"/>
  <c r="BO27" i="31"/>
  <c r="HF28" i="40" s="1"/>
  <c r="BR10" i="38"/>
  <c r="DJ15" i="42" s="1"/>
  <c r="BR10" i="31"/>
  <c r="DJ15" i="41" s="1"/>
  <c r="BR22" i="38"/>
  <c r="EI23" i="33" s="1"/>
  <c r="BR22" i="31"/>
  <c r="HP23" i="40" s="1"/>
  <c r="BR24" i="38"/>
  <c r="BR28" i="31"/>
  <c r="DJ33" i="41" s="1"/>
  <c r="BO43" i="38"/>
  <c r="EC44" i="33" s="1"/>
  <c r="BO43" i="31"/>
  <c r="DE48" i="41" s="1"/>
  <c r="BU43" i="31"/>
  <c r="DO48" i="41"/>
  <c r="BU8" i="38"/>
  <c r="BU8" i="31"/>
  <c r="DK19" i="33"/>
  <c r="AW8" i="31"/>
  <c r="EX8" i="40" s="1"/>
  <c r="BC8" i="31"/>
  <c r="DB8" i="33" s="1"/>
  <c r="DE8" i="33" s="1"/>
  <c r="AZ16" i="31"/>
  <c r="AZ18" i="31"/>
  <c r="CF23" i="41" s="1"/>
  <c r="BF18" i="31"/>
  <c r="CP23" i="41" s="1"/>
  <c r="BF22" i="31"/>
  <c r="CP24" i="33"/>
  <c r="BI25" i="31"/>
  <c r="AW27" i="31"/>
  <c r="EX28" i="40" s="1"/>
  <c r="BC41" i="31"/>
  <c r="FR42" i="40" s="1"/>
  <c r="BO8" i="31"/>
  <c r="EL30" i="33"/>
  <c r="BR30" i="31"/>
  <c r="BU41" i="31"/>
  <c r="EL42" i="33" s="1"/>
  <c r="EA44" i="41"/>
  <c r="EB44" i="41"/>
  <c r="EA45" i="42"/>
  <c r="EB45" i="42" s="1"/>
  <c r="EA45" i="41"/>
  <c r="EB45" i="41"/>
  <c r="EZ42" i="33"/>
  <c r="EA47" i="42"/>
  <c r="EA47" i="41"/>
  <c r="EB47" i="41"/>
  <c r="BR14" i="38"/>
  <c r="DJ19" i="42" s="1"/>
  <c r="CM18" i="33"/>
  <c r="BO21" i="38"/>
  <c r="EC22" i="33"/>
  <c r="BO25" i="38"/>
  <c r="EC26" i="33" s="1"/>
  <c r="CU31" i="42"/>
  <c r="BC29" i="38"/>
  <c r="AZ30" i="38"/>
  <c r="BX30" i="38"/>
  <c r="EF35" i="42"/>
  <c r="FC31" i="33"/>
  <c r="FF31" i="33" s="1"/>
  <c r="BR32" i="38"/>
  <c r="BL34" i="38"/>
  <c r="EU38" i="40"/>
  <c r="EV38" i="40" s="1"/>
  <c r="FE38" i="40"/>
  <c r="FF38" i="40" s="1"/>
  <c r="AZ39" i="38"/>
  <c r="CF44" i="42" s="1"/>
  <c r="BR41" i="38"/>
  <c r="AZ43" i="38"/>
  <c r="EZ43" i="33"/>
  <c r="EZ41" i="33"/>
  <c r="A36" i="33"/>
  <c r="CV8" i="33"/>
  <c r="CY8" i="33" s="1"/>
  <c r="BU12" i="31"/>
  <c r="HZ13" i="40" s="1"/>
  <c r="BU12" i="38"/>
  <c r="BU14" i="38"/>
  <c r="EO15" i="33" s="1"/>
  <c r="DO19" i="42"/>
  <c r="BU14" i="31"/>
  <c r="EL15" i="33" s="1"/>
  <c r="BU16" i="38"/>
  <c r="EO17" i="33" s="1"/>
  <c r="BU16" i="31"/>
  <c r="HZ17" i="40" s="1"/>
  <c r="BU18" i="38"/>
  <c r="DO23" i="42" s="1"/>
  <c r="BU18" i="31"/>
  <c r="HZ19" i="40" s="1"/>
  <c r="BU28" i="31"/>
  <c r="DO33" i="41" s="1"/>
  <c r="BU28" i="38"/>
  <c r="EO29" i="33" s="1"/>
  <c r="BX11" i="31"/>
  <c r="DT16" i="41" s="1"/>
  <c r="BX11" i="38"/>
  <c r="BX13" i="38"/>
  <c r="BX15" i="38"/>
  <c r="IO16" i="40" s="1"/>
  <c r="BX15" i="31"/>
  <c r="BX17" i="38"/>
  <c r="DT22" i="42" s="1"/>
  <c r="BX19" i="31"/>
  <c r="IJ20" i="40" s="1"/>
  <c r="BX19" i="38"/>
  <c r="BX25" i="38"/>
  <c r="IO26" i="40" s="1"/>
  <c r="BX25" i="31"/>
  <c r="ER26" i="33" s="1"/>
  <c r="BX27" i="31"/>
  <c r="ER28" i="33"/>
  <c r="BX29" i="38"/>
  <c r="EU30" i="33" s="1"/>
  <c r="BX29" i="31"/>
  <c r="DT34" i="41" s="1"/>
  <c r="DW34" i="41" s="1"/>
  <c r="I38" i="33"/>
  <c r="HK42" i="40"/>
  <c r="V8" i="31"/>
  <c r="BL8" i="40" s="1"/>
  <c r="BI8" i="31"/>
  <c r="GL8" i="40" s="1"/>
  <c r="BC11" i="31"/>
  <c r="FR12" i="40"/>
  <c r="BI17" i="31"/>
  <c r="BC21" i="31"/>
  <c r="BI21" i="31"/>
  <c r="CU26" i="41" s="1"/>
  <c r="AW24" i="31"/>
  <c r="EX25" i="40" s="1"/>
  <c r="BC25" i="31"/>
  <c r="DB26" i="33" s="1"/>
  <c r="AW26" i="31"/>
  <c r="BC27" i="31"/>
  <c r="FR28" i="40" s="1"/>
  <c r="BI32" i="31"/>
  <c r="GL33" i="40" s="1"/>
  <c r="AW39" i="31"/>
  <c r="BX21" i="31"/>
  <c r="BL30" i="31"/>
  <c r="GV31" i="40" s="1"/>
  <c r="BO41" i="31"/>
  <c r="HF42" i="40" s="1"/>
  <c r="F38" i="40"/>
  <c r="G38" i="40" s="1"/>
  <c r="U42" i="41"/>
  <c r="V42" i="41" s="1"/>
  <c r="AJ38" i="40"/>
  <c r="AK38" i="40" s="1"/>
  <c r="X38" i="33"/>
  <c r="BX42" i="41"/>
  <c r="BY42" i="41" s="1"/>
  <c r="EP38" i="40"/>
  <c r="EQ38" i="40" s="1"/>
  <c r="CL38" i="33"/>
  <c r="CR42" i="41"/>
  <c r="CS42" i="41" s="1"/>
  <c r="GD38" i="40"/>
  <c r="GE38" i="40" s="1"/>
  <c r="GN38" i="40"/>
  <c r="GO38" i="40" s="1"/>
  <c r="DG42" i="41"/>
  <c r="DH42" i="41"/>
  <c r="HH38" i="40"/>
  <c r="HI38" i="40" s="1"/>
  <c r="EB38" i="33"/>
  <c r="HR38" i="40"/>
  <c r="HS38" i="40" s="1"/>
  <c r="DQ42" i="41"/>
  <c r="DR42" i="41" s="1"/>
  <c r="IB38" i="40"/>
  <c r="IC38" i="40" s="1"/>
  <c r="EN38" i="33"/>
  <c r="EA35" i="42"/>
  <c r="EK35" i="42" s="1"/>
  <c r="EL35" i="42" s="1"/>
  <c r="EB35" i="42"/>
  <c r="EA35" i="41"/>
  <c r="EB35" i="41" s="1"/>
  <c r="EA36" i="42"/>
  <c r="EA36" i="41"/>
  <c r="EC36" i="41" s="1"/>
  <c r="EZ33" i="33"/>
  <c r="BU24" i="38"/>
  <c r="DO29" i="42"/>
  <c r="BU26" i="38"/>
  <c r="BL30" i="38"/>
  <c r="HA31" i="40" s="1"/>
  <c r="BF32" i="38"/>
  <c r="GG33" i="40" s="1"/>
  <c r="BL39" i="38"/>
  <c r="CZ44" i="42" s="1"/>
  <c r="BF41" i="38"/>
  <c r="DK42" i="33" s="1"/>
  <c r="DJ38" i="33"/>
  <c r="A17" i="42"/>
  <c r="A17" i="41"/>
  <c r="A48" i="42"/>
  <c r="A44" i="40"/>
  <c r="AT40" i="38"/>
  <c r="ES41" i="40" s="1"/>
  <c r="AT40" i="31"/>
  <c r="AZ31" i="38"/>
  <c r="CY32" i="33"/>
  <c r="AZ31" i="31"/>
  <c r="FH32" i="40" s="1"/>
  <c r="AZ33" i="38"/>
  <c r="AZ33" i="31"/>
  <c r="CU38" i="41"/>
  <c r="GL43" i="40"/>
  <c r="BL40" i="38"/>
  <c r="DW41" i="33" s="1"/>
  <c r="BL40" i="31"/>
  <c r="BR31" i="38"/>
  <c r="DJ36" i="42"/>
  <c r="BR31" i="31"/>
  <c r="HP32" i="40" s="1"/>
  <c r="DT43" i="41"/>
  <c r="IJ39" i="40"/>
  <c r="BX42" i="38"/>
  <c r="BX42" i="31"/>
  <c r="AT29" i="38"/>
  <c r="AT29" i="31"/>
  <c r="BV34" i="41"/>
  <c r="BY34" i="41" s="1"/>
  <c r="BL25" i="38"/>
  <c r="BO14" i="38"/>
  <c r="EC15" i="33" s="1"/>
  <c r="BO14" i="31"/>
  <c r="DZ15" i="33" s="1"/>
  <c r="BO16" i="38"/>
  <c r="HK17" i="40" s="1"/>
  <c r="BO16" i="31"/>
  <c r="BO20" i="38"/>
  <c r="DJ12" i="41"/>
  <c r="DM12" i="41" s="1"/>
  <c r="BR13" i="31"/>
  <c r="DJ18" i="41" s="1"/>
  <c r="BR25" i="38"/>
  <c r="DJ30" i="42" s="1"/>
  <c r="BR25" i="31"/>
  <c r="BU11" i="38"/>
  <c r="BU19" i="38"/>
  <c r="EO20" i="33" s="1"/>
  <c r="BU19" i="31"/>
  <c r="BX24" i="31"/>
  <c r="IJ25" i="40" s="1"/>
  <c r="BX28" i="31"/>
  <c r="ER29" i="33" s="1"/>
  <c r="ER39" i="33"/>
  <c r="AB10" i="31"/>
  <c r="CF11" i="40" s="1"/>
  <c r="AT8" i="31"/>
  <c r="BV12" i="41" s="1"/>
  <c r="BY12" i="41" s="1"/>
  <c r="BI12" i="31"/>
  <c r="DN13" i="33" s="1"/>
  <c r="BI14" i="31"/>
  <c r="GL15" i="40" s="1"/>
  <c r="BI16" i="31"/>
  <c r="GL17" i="40" s="1"/>
  <c r="AT18" i="31"/>
  <c r="EN19" i="40" s="1"/>
  <c r="BI18" i="31"/>
  <c r="GL19" i="40" s="1"/>
  <c r="AW21" i="31"/>
  <c r="CA26" i="41" s="1"/>
  <c r="CP22" i="33"/>
  <c r="AT23" i="31"/>
  <c r="BV28" i="41" s="1"/>
  <c r="AT27" i="31"/>
  <c r="BV32" i="41" s="1"/>
  <c r="AZ27" i="31"/>
  <c r="AW33" i="31"/>
  <c r="EX34" i="40"/>
  <c r="AZ40" i="31"/>
  <c r="CV41" i="33" s="1"/>
  <c r="BF40" i="31"/>
  <c r="CP45" i="41" s="1"/>
  <c r="AT42" i="31"/>
  <c r="AZ42" i="31"/>
  <c r="CF47" i="41" s="1"/>
  <c r="DN43" i="33"/>
  <c r="EF8" i="33"/>
  <c r="EI8" i="33" s="1"/>
  <c r="BL17" i="31"/>
  <c r="CZ22" i="41" s="1"/>
  <c r="BU21" i="31"/>
  <c r="BU23" i="31"/>
  <c r="CH38" i="40"/>
  <c r="CI38" i="40" s="1"/>
  <c r="BD42" i="41"/>
  <c r="BE42" i="41" s="1"/>
  <c r="BI42" i="41"/>
  <c r="DL38" i="40"/>
  <c r="DM38" i="40" s="1"/>
  <c r="BT38" i="33"/>
  <c r="DF42" i="41"/>
  <c r="DI42" i="41" s="1"/>
  <c r="EA38" i="33"/>
  <c r="DZ38" i="42"/>
  <c r="EC38" i="42"/>
  <c r="BR8" i="38"/>
  <c r="BX14" i="38"/>
  <c r="EU15" i="33" s="1"/>
  <c r="BF23" i="38"/>
  <c r="GG24" i="40" s="1"/>
  <c r="AW25" i="38"/>
  <c r="BU25" i="38"/>
  <c r="DO30" i="42" s="1"/>
  <c r="BO26" i="38"/>
  <c r="DE31" i="42" s="1"/>
  <c r="BL27" i="38"/>
  <c r="BO31" i="38"/>
  <c r="EC32" i="33" s="1"/>
  <c r="AZ38" i="38"/>
  <c r="CY39" i="33" s="1"/>
  <c r="BX38" i="38"/>
  <c r="EU39" i="33" s="1"/>
  <c r="BO40" i="38"/>
  <c r="DE45" i="42" s="1"/>
  <c r="BI42" i="38"/>
  <c r="GQ43" i="40" s="1"/>
  <c r="GV12" i="40"/>
  <c r="A13" i="40"/>
  <c r="IJ15" i="40"/>
  <c r="K42" i="41"/>
  <c r="P38" i="40"/>
  <c r="Q38" i="40" s="1"/>
  <c r="AT38" i="40"/>
  <c r="AU38" i="40" s="1"/>
  <c r="AO42" i="41"/>
  <c r="AP42" i="41" s="1"/>
  <c r="BN42" i="41"/>
  <c r="BO42" i="41"/>
  <c r="BW42" i="41"/>
  <c r="BZ42" i="41" s="1"/>
  <c r="EO38" i="40"/>
  <c r="ER38" i="40" s="1"/>
  <c r="FT38" i="40"/>
  <c r="FU38" i="40" s="1"/>
  <c r="DV42" i="41"/>
  <c r="DW42" i="41" s="1"/>
  <c r="IL38" i="40"/>
  <c r="IM38" i="40" s="1"/>
  <c r="EA30" i="42"/>
  <c r="EA30" i="41"/>
  <c r="EB30" i="41" s="1"/>
  <c r="DZ35" i="41"/>
  <c r="EC35" i="41" s="1"/>
  <c r="DZ37" i="42"/>
  <c r="EC37" i="42" s="1"/>
  <c r="EA38" i="42"/>
  <c r="EB38" i="42" s="1"/>
  <c r="EA38" i="41"/>
  <c r="EB38" i="41" s="1"/>
  <c r="EB39" i="42"/>
  <c r="EA39" i="41"/>
  <c r="EB39" i="41" s="1"/>
  <c r="EA41" i="42"/>
  <c r="EB41" i="42"/>
  <c r="EA41" i="41"/>
  <c r="EB41" i="41" s="1"/>
  <c r="DZ44" i="42"/>
  <c r="EC44" i="42" s="1"/>
  <c r="DZ44" i="41"/>
  <c r="EC44" i="41" s="1"/>
  <c r="DZ45" i="41"/>
  <c r="EC45" i="41" s="1"/>
  <c r="BZ38" i="33"/>
  <c r="EU25" i="33"/>
  <c r="CF36" i="42"/>
  <c r="IE25" i="40"/>
  <c r="EO25" i="33"/>
  <c r="EB36" i="42"/>
  <c r="IE15" i="40"/>
  <c r="DO46" i="41"/>
  <c r="HZ42" i="40"/>
  <c r="DN26" i="33"/>
  <c r="GB19" i="40"/>
  <c r="CP15" i="41"/>
  <c r="EL8" i="33"/>
  <c r="EO8" i="33" s="1"/>
  <c r="HF44" i="40"/>
  <c r="DM33" i="41"/>
  <c r="EF27" i="33"/>
  <c r="EF23" i="33"/>
  <c r="EI11" i="33"/>
  <c r="HU11" i="40"/>
  <c r="GV29" i="40"/>
  <c r="GY29" i="40"/>
  <c r="ES27" i="40"/>
  <c r="HU40" i="40"/>
  <c r="EI40" i="33"/>
  <c r="EI35" i="33"/>
  <c r="HK40" i="40"/>
  <c r="EC40" i="33"/>
  <c r="DE37" i="41"/>
  <c r="CZ46" i="41"/>
  <c r="GV42" i="40"/>
  <c r="DT42" i="33"/>
  <c r="GL42" i="40"/>
  <c r="DN42" i="33"/>
  <c r="DK37" i="33"/>
  <c r="FR40" i="40"/>
  <c r="EO26" i="33"/>
  <c r="IE26" i="40"/>
  <c r="DQ43" i="33"/>
  <c r="EN41" i="40"/>
  <c r="CP46" i="42"/>
  <c r="EL19" i="33"/>
  <c r="EB47" i="42"/>
  <c r="HF8" i="40"/>
  <c r="HK8" i="40" s="1"/>
  <c r="DE32" i="41"/>
  <c r="DZ14" i="33"/>
  <c r="CZ29" i="42"/>
  <c r="CP31" i="41"/>
  <c r="DH27" i="33"/>
  <c r="GB27" i="40"/>
  <c r="CV27" i="33"/>
  <c r="BV31" i="41"/>
  <c r="EN27" i="40"/>
  <c r="CJ27" i="33"/>
  <c r="CJ25" i="33"/>
  <c r="DT46" i="41"/>
  <c r="IJ42" i="40"/>
  <c r="ER42" i="33"/>
  <c r="DO44" i="42"/>
  <c r="IE40" i="40"/>
  <c r="HP35" i="40"/>
  <c r="HF40" i="40"/>
  <c r="EC35" i="33"/>
  <c r="EC33" i="33"/>
  <c r="CZ37" i="41"/>
  <c r="GL37" i="40"/>
  <c r="FW40" i="40"/>
  <c r="CK44" i="42"/>
  <c r="FM42" i="40"/>
  <c r="CY42" i="33"/>
  <c r="CF46" i="42"/>
  <c r="FM33" i="40"/>
  <c r="CY33" i="33"/>
  <c r="CA37" i="41"/>
  <c r="EX33" i="40"/>
  <c r="CP33" i="33"/>
  <c r="CJ40" i="33"/>
  <c r="HZ23" i="40"/>
  <c r="DO27" i="41"/>
  <c r="EL23" i="33"/>
  <c r="EL12" i="33"/>
  <c r="EF24" i="33"/>
  <c r="DT29" i="33"/>
  <c r="HA25" i="40"/>
  <c r="DT23" i="33"/>
  <c r="CZ27" i="41"/>
  <c r="GV23" i="40"/>
  <c r="GQ28" i="40"/>
  <c r="CP27" i="42"/>
  <c r="DB13" i="33"/>
  <c r="BC17" i="31"/>
  <c r="CK22" i="41"/>
  <c r="BC13" i="31"/>
  <c r="FR14" i="40" s="1"/>
  <c r="CV24" i="33"/>
  <c r="FM19" i="40"/>
  <c r="CS28" i="33"/>
  <c r="CA28" i="42"/>
  <c r="EX14" i="40"/>
  <c r="CA18" i="41"/>
  <c r="CP14" i="33"/>
  <c r="AW13" i="38"/>
  <c r="AT165" i="43"/>
  <c r="CD165" i="43"/>
  <c r="DN165" i="43"/>
  <c r="AT31" i="31"/>
  <c r="BL42" i="31"/>
  <c r="DT43" i="33" s="1"/>
  <c r="BL42" i="38"/>
  <c r="CZ47" i="42" s="1"/>
  <c r="BX40" i="31"/>
  <c r="DT45" i="41"/>
  <c r="BX40" i="38"/>
  <c r="AW28" i="31"/>
  <c r="AW28" i="38"/>
  <c r="AW12" i="31"/>
  <c r="CA17" i="41" s="1"/>
  <c r="AW12" i="38"/>
  <c r="FC13" i="40" s="1"/>
  <c r="AW16" i="38"/>
  <c r="CA21" i="42" s="1"/>
  <c r="AW18" i="38"/>
  <c r="CS19" i="33" s="1"/>
  <c r="AW18" i="31"/>
  <c r="CA23" i="41" s="1"/>
  <c r="CA31" i="42"/>
  <c r="AZ35" i="31"/>
  <c r="FH36" i="40" s="1"/>
  <c r="BC33" i="38"/>
  <c r="BO35" i="31"/>
  <c r="DZ36" i="33" s="1"/>
  <c r="BR35" i="38"/>
  <c r="EI36" i="33" s="1"/>
  <c r="BR35" i="31"/>
  <c r="EF36" i="33" s="1"/>
  <c r="BR42" i="31"/>
  <c r="DJ47" i="41" s="1"/>
  <c r="BR42" i="38"/>
  <c r="BL13" i="31"/>
  <c r="GV14" i="40" s="1"/>
  <c r="BL43" i="38"/>
  <c r="BL43" i="31"/>
  <c r="CF32" i="42"/>
  <c r="BC22" i="31"/>
  <c r="DB23" i="33" s="1"/>
  <c r="BC26" i="31"/>
  <c r="DB27" i="33" s="1"/>
  <c r="BC26" i="38"/>
  <c r="CK31" i="42" s="1"/>
  <c r="BF13" i="31"/>
  <c r="BF13" i="38"/>
  <c r="GG14" i="40" s="1"/>
  <c r="GG16" i="40"/>
  <c r="BF19" i="38"/>
  <c r="GG20" i="40" s="1"/>
  <c r="BI22" i="38"/>
  <c r="GQ23" i="40" s="1"/>
  <c r="BI22" i="31"/>
  <c r="CU27" i="41" s="1"/>
  <c r="BL21" i="31"/>
  <c r="GV22" i="40"/>
  <c r="BL21" i="38"/>
  <c r="DW22" i="33" s="1"/>
  <c r="BO18" i="31"/>
  <c r="HF19" i="40" s="1"/>
  <c r="BR21" i="31"/>
  <c r="HP22" i="40" s="1"/>
  <c r="BR21" i="38"/>
  <c r="DJ26" i="42" s="1"/>
  <c r="BX43" i="31"/>
  <c r="GQ25" i="40"/>
  <c r="EL24" i="33"/>
  <c r="HP14" i="40"/>
  <c r="HU8" i="40"/>
  <c r="BV45" i="41"/>
  <c r="CJ41" i="33"/>
  <c r="CK30" i="41"/>
  <c r="FR26" i="40"/>
  <c r="DO33" i="42"/>
  <c r="DR33" i="42" s="1"/>
  <c r="FM8" i="40"/>
  <c r="CF12" i="42" s="1"/>
  <c r="CI12" i="42" s="1"/>
  <c r="DB42" i="33"/>
  <c r="CP48" i="42"/>
  <c r="DK44" i="33"/>
  <c r="GG29" i="40"/>
  <c r="GJ29" i="40" s="1"/>
  <c r="CP33" i="42"/>
  <c r="CS33" i="42" s="1"/>
  <c r="DK29" i="33"/>
  <c r="HI8" i="40"/>
  <c r="CV28" i="33"/>
  <c r="GG44" i="40"/>
  <c r="HA40" i="40"/>
  <c r="DH19" i="33"/>
  <c r="CZ31" i="42"/>
  <c r="DT15" i="33"/>
  <c r="CY27" i="33"/>
  <c r="CY25" i="33"/>
  <c r="FM25" i="40"/>
  <c r="BV44" i="42"/>
  <c r="AT33" i="38"/>
  <c r="ES34" i="40" s="1"/>
  <c r="AW41" i="38"/>
  <c r="AW41" i="31"/>
  <c r="CA46" i="41" s="1"/>
  <c r="CF39" i="42"/>
  <c r="CY35" i="33"/>
  <c r="CV40" i="33"/>
  <c r="FM43" i="40"/>
  <c r="CY43" i="33"/>
  <c r="DE35" i="33"/>
  <c r="GG41" i="40"/>
  <c r="BR33" i="31"/>
  <c r="BR33" i="38"/>
  <c r="DJ38" i="42" s="1"/>
  <c r="BR38" i="38"/>
  <c r="HU39" i="40" s="1"/>
  <c r="BR38" i="31"/>
  <c r="BU38" i="31"/>
  <c r="HZ39" i="40" s="1"/>
  <c r="BU38" i="38"/>
  <c r="BU42" i="38"/>
  <c r="IE43" i="40" s="1"/>
  <c r="BU42" i="31"/>
  <c r="DO47" i="41" s="1"/>
  <c r="BX39" i="31"/>
  <c r="DT44" i="41" s="1"/>
  <c r="BX39" i="38"/>
  <c r="EU40" i="33" s="1"/>
  <c r="AQ17" i="38"/>
  <c r="AW22" i="38"/>
  <c r="CS23" i="33"/>
  <c r="BC20" i="38"/>
  <c r="DE21" i="33" s="1"/>
  <c r="BC24" i="31"/>
  <c r="DB25" i="33" s="1"/>
  <c r="BC24" i="38"/>
  <c r="CK29" i="42" s="1"/>
  <c r="DE27" i="33"/>
  <c r="BC28" i="31"/>
  <c r="DB29" i="33" s="1"/>
  <c r="BF8" i="38"/>
  <c r="BF8" i="31"/>
  <c r="GB21" i="40"/>
  <c r="BF27" i="38"/>
  <c r="CP32" i="42" s="1"/>
  <c r="BF27" i="31"/>
  <c r="CP32" i="41" s="1"/>
  <c r="FW44" i="40"/>
  <c r="CA48" i="42"/>
  <c r="CU34" i="42"/>
  <c r="CX34" i="42" s="1"/>
  <c r="BO22" i="31"/>
  <c r="DE30" i="41"/>
  <c r="DZ26" i="33"/>
  <c r="HF27" i="40"/>
  <c r="DZ27" i="33"/>
  <c r="BR18" i="38"/>
  <c r="EI19" i="33" s="1"/>
  <c r="BR20" i="38"/>
  <c r="EI21" i="33" s="1"/>
  <c r="DJ29" i="41"/>
  <c r="HZ26" i="40"/>
  <c r="EL26" i="33"/>
  <c r="DO30" i="41"/>
  <c r="ER8" i="33"/>
  <c r="EU8" i="33" s="1"/>
  <c r="DT12" i="41"/>
  <c r="DW12" i="41" s="1"/>
  <c r="IJ8" i="40"/>
  <c r="CP44" i="42"/>
  <c r="DN37" i="33"/>
  <c r="DE39" i="42"/>
  <c r="EF35" i="33"/>
  <c r="DJ39" i="41"/>
  <c r="CU44" i="41"/>
  <c r="IO42" i="40"/>
  <c r="EC28" i="33"/>
  <c r="DJ31" i="41"/>
  <c r="DH43" i="33"/>
  <c r="DN27" i="33"/>
  <c r="CU47" i="42"/>
  <c r="EL41" i="33"/>
  <c r="CP34" i="33"/>
  <c r="BV23" i="41"/>
  <c r="CM43" i="33"/>
  <c r="GL27" i="40"/>
  <c r="AW43" i="31"/>
  <c r="CA48" i="41" s="1"/>
  <c r="DO45" i="41"/>
  <c r="BR40" i="38"/>
  <c r="HU41" i="40" s="1"/>
  <c r="HU32" i="40"/>
  <c r="EI32" i="33"/>
  <c r="BF42" i="38"/>
  <c r="DK43" i="33" s="1"/>
  <c r="DT48" i="41"/>
  <c r="GQ30" i="40"/>
  <c r="GT30" i="40" s="1"/>
  <c r="DO31" i="41"/>
  <c r="CF48" i="42"/>
  <c r="AZ34" i="31"/>
  <c r="CF39" i="41" s="1"/>
  <c r="BI29" i="31"/>
  <c r="CU30" i="41"/>
  <c r="GL26" i="40"/>
  <c r="GG23" i="40"/>
  <c r="EO30" i="33"/>
  <c r="BR26" i="38"/>
  <c r="DJ31" i="42" s="1"/>
  <c r="HF26" i="40"/>
  <c r="BF24" i="38"/>
  <c r="CP29" i="42" s="1"/>
  <c r="AN10" i="38"/>
  <c r="BL15" i="42" s="1"/>
  <c r="GB42" i="40"/>
  <c r="BC34" i="31"/>
  <c r="DB35" i="33" s="1"/>
  <c r="CF35" i="41"/>
  <c r="P8" i="31"/>
  <c r="AR8" i="40" s="1"/>
  <c r="AW8" i="40" s="1"/>
  <c r="X12" i="42" s="1"/>
  <c r="AA12" i="42" s="1"/>
  <c r="FC34" i="40"/>
  <c r="AW36" i="31"/>
  <c r="EX37" i="40" s="1"/>
  <c r="AW36" i="38"/>
  <c r="CS37" i="33" s="1"/>
  <c r="BL33" i="38"/>
  <c r="BL33" i="31"/>
  <c r="DT34" i="33" s="1"/>
  <c r="CZ38" i="41"/>
  <c r="BO30" i="31"/>
  <c r="HF31" i="40" s="1"/>
  <c r="S10" i="31"/>
  <c r="AH11" i="33" s="1"/>
  <c r="S43" i="38"/>
  <c r="AC48" i="42" s="1"/>
  <c r="Y15" i="38"/>
  <c r="CA16" i="40" s="1"/>
  <c r="AB14" i="38"/>
  <c r="BC15" i="33" s="1"/>
  <c r="AB14" i="31"/>
  <c r="AK16" i="31"/>
  <c r="DJ17" i="40" s="1"/>
  <c r="AK16" i="38"/>
  <c r="BG21" i="42" s="1"/>
  <c r="AT14" i="38"/>
  <c r="BV19" i="42" s="1"/>
  <c r="CM15" i="33"/>
  <c r="AT14" i="31"/>
  <c r="CJ15" i="33" s="1"/>
  <c r="EN15" i="40"/>
  <c r="BV23" i="42"/>
  <c r="AT20" i="38"/>
  <c r="CM21" i="33" s="1"/>
  <c r="AT20" i="31"/>
  <c r="BV25" i="41" s="1"/>
  <c r="BX20" i="31"/>
  <c r="BX20" i="38"/>
  <c r="EU24" i="33"/>
  <c r="DT29" i="42"/>
  <c r="IO25" i="40"/>
  <c r="DT33" i="42"/>
  <c r="DW33" i="42"/>
  <c r="G16" i="31"/>
  <c r="AW42" i="31"/>
  <c r="CA47" i="41" s="1"/>
  <c r="AW42" i="38"/>
  <c r="CS43" i="33" s="1"/>
  <c r="CF45" i="42"/>
  <c r="CY41" i="33"/>
  <c r="FM41" i="40"/>
  <c r="BC40" i="31"/>
  <c r="FR41" i="40" s="1"/>
  <c r="BC40" i="38"/>
  <c r="FW41" i="40" s="1"/>
  <c r="BC42" i="38"/>
  <c r="CK47" i="42"/>
  <c r="BC42" i="31"/>
  <c r="BI40" i="38"/>
  <c r="BI40" i="31"/>
  <c r="DN41" i="33" s="1"/>
  <c r="CU45" i="41"/>
  <c r="BR30" i="38"/>
  <c r="AH8" i="31"/>
  <c r="AH8" i="38"/>
  <c r="AK24" i="38"/>
  <c r="BG29" i="42" s="1"/>
  <c r="AK24" i="31"/>
  <c r="DJ25" i="40" s="1"/>
  <c r="FW16" i="40"/>
  <c r="BC18" i="31"/>
  <c r="BC18" i="38"/>
  <c r="CK23" i="42" s="1"/>
  <c r="DQ15" i="33"/>
  <c r="CU19" i="42"/>
  <c r="DT12" i="33"/>
  <c r="CZ16" i="41"/>
  <c r="BU10" i="38"/>
  <c r="EO11" i="33" s="1"/>
  <c r="BU10" i="31"/>
  <c r="EL11" i="33" s="1"/>
  <c r="BX16" i="38"/>
  <c r="DT21" i="42" s="1"/>
  <c r="AW40" i="38"/>
  <c r="CA45" i="42" s="1"/>
  <c r="AW40" i="31"/>
  <c r="EX41" i="40" s="1"/>
  <c r="CP41" i="33"/>
  <c r="BI31" i="38"/>
  <c r="GQ32" i="40" s="1"/>
  <c r="BI31" i="31"/>
  <c r="CU36" i="41" s="1"/>
  <c r="EC34" i="33"/>
  <c r="HU36" i="40"/>
  <c r="AT19" i="31"/>
  <c r="CJ20" i="33"/>
  <c r="AT19" i="38"/>
  <c r="ES20" i="40" s="1"/>
  <c r="BV32" i="42"/>
  <c r="ES28" i="40"/>
  <c r="AW14" i="31"/>
  <c r="CA19" i="41" s="1"/>
  <c r="AW14" i="38"/>
  <c r="FC15" i="40"/>
  <c r="FC17" i="40"/>
  <c r="AZ15" i="31"/>
  <c r="CV16" i="33" s="1"/>
  <c r="AZ15" i="38"/>
  <c r="FM16" i="40"/>
  <c r="AZ17" i="38"/>
  <c r="FM18" i="40"/>
  <c r="BC10" i="31"/>
  <c r="BC10" i="38"/>
  <c r="FW11" i="40" s="1"/>
  <c r="BF17" i="38"/>
  <c r="BF17" i="31"/>
  <c r="BF21" i="31"/>
  <c r="GB22" i="40"/>
  <c r="BL8" i="38"/>
  <c r="BL8" i="31"/>
  <c r="DT8" i="33" s="1"/>
  <c r="HA18" i="40"/>
  <c r="BR19" i="38"/>
  <c r="BR19" i="31"/>
  <c r="BR27" i="38"/>
  <c r="EI28" i="33" s="1"/>
  <c r="BR27" i="31"/>
  <c r="DJ32" i="41" s="1"/>
  <c r="BU13" i="31"/>
  <c r="HZ14" i="40" s="1"/>
  <c r="BX18" i="31"/>
  <c r="BX18" i="38"/>
  <c r="EU19" i="33" s="1"/>
  <c r="DJ40" i="42"/>
  <c r="AZ19" i="31"/>
  <c r="FH20" i="40" s="1"/>
  <c r="AW19" i="38"/>
  <c r="CS20" i="33"/>
  <c r="AW19" i="31"/>
  <c r="EX20" i="40" s="1"/>
  <c r="HK19" i="40"/>
  <c r="BL23" i="31"/>
  <c r="DT24" i="33" s="1"/>
  <c r="C4" i="40"/>
  <c r="FR27" i="40"/>
  <c r="IJ44" i="40"/>
  <c r="ER44" i="33"/>
  <c r="CA21" i="41"/>
  <c r="CP17" i="33"/>
  <c r="IJ41" i="40"/>
  <c r="CZ47" i="41"/>
  <c r="GV43" i="40"/>
  <c r="GL41" i="40"/>
  <c r="CK47" i="41"/>
  <c r="CA45" i="41"/>
  <c r="CA47" i="42"/>
  <c r="EU21" i="33"/>
  <c r="BV19" i="41"/>
  <c r="HU27" i="40"/>
  <c r="DO47" i="42"/>
  <c r="EI34" i="33"/>
  <c r="DB41" i="33"/>
  <c r="GV34" i="40"/>
  <c r="CS14" i="33"/>
  <c r="FW43" i="40"/>
  <c r="EI27" i="33"/>
  <c r="DJ43" i="42"/>
  <c r="DE23" i="42"/>
  <c r="FW27" i="40"/>
  <c r="EI43" i="33"/>
  <c r="HK41" i="40"/>
  <c r="DK24" i="33"/>
  <c r="DO28" i="41"/>
  <c r="HZ24" i="40"/>
  <c r="CA44" i="41"/>
  <c r="CP40" i="33"/>
  <c r="CA31" i="41"/>
  <c r="CP27" i="33"/>
  <c r="DT30" i="41"/>
  <c r="IJ26" i="40"/>
  <c r="CJ19" i="33"/>
  <c r="EX27" i="40"/>
  <c r="EX40" i="40"/>
  <c r="IO43" i="40"/>
  <c r="EC41" i="33"/>
  <c r="EC27" i="33"/>
  <c r="CU19" i="41"/>
  <c r="CJ8" i="33"/>
  <c r="CM8" i="33" s="1"/>
  <c r="EN8" i="40"/>
  <c r="EQ8" i="40" s="1"/>
  <c r="EF14" i="33"/>
  <c r="DE19" i="41"/>
  <c r="CF38" i="42"/>
  <c r="DW40" i="33"/>
  <c r="CZ35" i="41"/>
  <c r="CP25" i="33"/>
  <c r="CA29" i="41"/>
  <c r="CK16" i="41"/>
  <c r="DB12" i="33"/>
  <c r="DT32" i="41"/>
  <c r="CF35" i="42"/>
  <c r="EI42" i="33"/>
  <c r="DJ44" i="41"/>
  <c r="HU35" i="40"/>
  <c r="HU34" i="40"/>
  <c r="EC42" i="33"/>
  <c r="DZ40" i="33"/>
  <c r="CP47" i="41"/>
  <c r="DB40" i="33"/>
  <c r="CK39" i="42"/>
  <c r="CF40" i="42"/>
  <c r="FC35" i="40"/>
  <c r="CA38" i="41"/>
  <c r="CM42" i="33"/>
  <c r="Y27" i="31"/>
  <c r="BV28" i="40" s="1"/>
  <c r="V29" i="31"/>
  <c r="BL30" i="40" s="1"/>
  <c r="BO30" i="40" s="1"/>
  <c r="DT16" i="33"/>
  <c r="CZ20" i="41"/>
  <c r="GV16" i="40"/>
  <c r="BL15" i="38"/>
  <c r="DW16" i="33" s="1"/>
  <c r="DT14" i="33"/>
  <c r="CU21" i="41"/>
  <c r="DN17" i="33"/>
  <c r="CP23" i="42"/>
  <c r="GB17" i="40"/>
  <c r="CP21" i="41"/>
  <c r="DH17" i="33"/>
  <c r="CK22" i="42"/>
  <c r="FW18" i="40"/>
  <c r="FR16" i="40"/>
  <c r="DB16" i="33"/>
  <c r="FH18" i="40"/>
  <c r="CF22" i="41"/>
  <c r="CV18" i="33"/>
  <c r="CY16" i="33"/>
  <c r="CF20" i="42"/>
  <c r="CJ28" i="33"/>
  <c r="BV29" i="42"/>
  <c r="AT11" i="38"/>
  <c r="BO18" i="33"/>
  <c r="BB22" i="42"/>
  <c r="AE17" i="31"/>
  <c r="CP18" i="40" s="1"/>
  <c r="EF18" i="33"/>
  <c r="DJ22" i="41"/>
  <c r="BR17" i="38"/>
  <c r="DO32" i="42"/>
  <c r="BU27" i="31"/>
  <c r="HZ12" i="40"/>
  <c r="DO16" i="42"/>
  <c r="HP25" i="40"/>
  <c r="HK28" i="40"/>
  <c r="EC13" i="33"/>
  <c r="HK11" i="40"/>
  <c r="EC11" i="33"/>
  <c r="DE15" i="42"/>
  <c r="DE15" i="41"/>
  <c r="CU40" i="41"/>
  <c r="BI35" i="38"/>
  <c r="GQ36" i="40" s="1"/>
  <c r="GL25" i="40"/>
  <c r="CU29" i="41"/>
  <c r="DK30" i="33"/>
  <c r="GG30" i="40"/>
  <c r="GJ30" i="40" s="1"/>
  <c r="BF29" i="31"/>
  <c r="DK28" i="33"/>
  <c r="DH25" i="33"/>
  <c r="GB25" i="40"/>
  <c r="GG13" i="40"/>
  <c r="GG11" i="40"/>
  <c r="DB44" i="33"/>
  <c r="CK48" i="41"/>
  <c r="CK32" i="42"/>
  <c r="AZ29" i="31"/>
  <c r="FH30" i="40" s="1"/>
  <c r="FK30" i="40" s="1"/>
  <c r="CF30" i="42"/>
  <c r="CF29" i="41"/>
  <c r="AZ11" i="38"/>
  <c r="AW38" i="31"/>
  <c r="CP39" i="33"/>
  <c r="AW29" i="38"/>
  <c r="CA29" i="42"/>
  <c r="FC25" i="40"/>
  <c r="EX18" i="40"/>
  <c r="CA22" i="41"/>
  <c r="CP18" i="33"/>
  <c r="FC12" i="40"/>
  <c r="AW11" i="31"/>
  <c r="EX12" i="40" s="1"/>
  <c r="DN36" i="33"/>
  <c r="EU44" i="33"/>
  <c r="ER20" i="33"/>
  <c r="BX10" i="31"/>
  <c r="DT15" i="41" s="1"/>
  <c r="DZ31" i="42"/>
  <c r="EC31" i="42" s="1"/>
  <c r="EY27" i="33"/>
  <c r="T38" i="40"/>
  <c r="DU42" i="42"/>
  <c r="DX42" i="42" s="1"/>
  <c r="EP38" i="33"/>
  <c r="DJ34" i="42"/>
  <c r="DM34" i="42" s="1"/>
  <c r="EI30" i="33"/>
  <c r="HU30" i="40"/>
  <c r="HX30" i="40"/>
  <c r="BR29" i="31"/>
  <c r="DJ34" i="41" s="1"/>
  <c r="DM34" i="41" s="1"/>
  <c r="DR38" i="33"/>
  <c r="CQ42" i="41"/>
  <c r="CT42" i="41" s="1"/>
  <c r="GC38" i="40"/>
  <c r="GF38" i="40" s="1"/>
  <c r="DJ18" i="42"/>
  <c r="HU14" i="40"/>
  <c r="CZ18" i="42"/>
  <c r="CZ18" i="41"/>
  <c r="DE14" i="33"/>
  <c r="CK18" i="42"/>
  <c r="FW14" i="40"/>
  <c r="FH14" i="40"/>
  <c r="AZ13" i="38"/>
  <c r="CF18" i="42" s="1"/>
  <c r="CS29" i="33"/>
  <c r="CB42" i="41"/>
  <c r="CE42" i="41" s="1"/>
  <c r="CQ38" i="33"/>
  <c r="DA38" i="40"/>
  <c r="IJ14" i="40"/>
  <c r="DT18" i="41"/>
  <c r="ER14" i="33"/>
  <c r="DT19" i="41"/>
  <c r="DT19" i="42"/>
  <c r="CU18" i="42"/>
  <c r="GQ14" i="40"/>
  <c r="DQ14" i="33"/>
  <c r="DE18" i="41"/>
  <c r="HF14" i="40"/>
  <c r="EO14" i="33"/>
  <c r="DO18" i="42"/>
  <c r="GV15" i="40"/>
  <c r="CZ19" i="41"/>
  <c r="CU22" i="42"/>
  <c r="DQ18" i="33"/>
  <c r="GQ18" i="40"/>
  <c r="DJ23" i="41"/>
  <c r="HP19" i="40"/>
  <c r="DW14" i="33"/>
  <c r="HF15" i="40"/>
  <c r="GV18" i="40"/>
  <c r="DT18" i="33"/>
  <c r="DW15" i="33"/>
  <c r="BI13" i="31"/>
  <c r="DN14" i="33" s="1"/>
  <c r="GQ19" i="40"/>
  <c r="HA19" i="40"/>
  <c r="BO13" i="38"/>
  <c r="EC14" i="33" s="1"/>
  <c r="GG17" i="40"/>
  <c r="CK20" i="42"/>
  <c r="DB14" i="33"/>
  <c r="CF18" i="41"/>
  <c r="ES15" i="40"/>
  <c r="CJ14" i="33"/>
  <c r="BV28" i="42"/>
  <c r="CM23" i="33"/>
  <c r="ES24" i="40"/>
  <c r="ES23" i="40"/>
  <c r="HP34" i="40"/>
  <c r="IE14" i="40"/>
  <c r="FP8" i="40"/>
  <c r="DW8" i="33"/>
  <c r="CA23" i="42"/>
  <c r="GB14" i="40"/>
  <c r="GG42" i="40"/>
  <c r="CV32" i="33"/>
  <c r="HK22" i="40"/>
  <c r="EG35" i="42"/>
  <c r="DN8" i="33"/>
  <c r="DQ8" i="33" s="1"/>
  <c r="CU12" i="41"/>
  <c r="CX12" i="41" s="1"/>
  <c r="FM32" i="40"/>
  <c r="CP37" i="41"/>
  <c r="FW26" i="40"/>
  <c r="DE26" i="33"/>
  <c r="DG42" i="42"/>
  <c r="DH42" i="42" s="1"/>
  <c r="HM38" i="40"/>
  <c r="EE38" i="33"/>
  <c r="DL42" i="42"/>
  <c r="BD42" i="42"/>
  <c r="BE42" i="42" s="1"/>
  <c r="CI42" i="42"/>
  <c r="FO38" i="40"/>
  <c r="CW42" i="42"/>
  <c r="CX42" i="42" s="1"/>
  <c r="GS38" i="40"/>
  <c r="GT38" i="40" s="1"/>
  <c r="DS38" i="33"/>
  <c r="DB42" i="42"/>
  <c r="DC42" i="42" s="1"/>
  <c r="AV36" i="42"/>
  <c r="DI40" i="42"/>
  <c r="DS40" i="42"/>
  <c r="DX40" i="42"/>
  <c r="BA43" i="42"/>
  <c r="BP43" i="42"/>
  <c r="BU43" i="42"/>
  <c r="CT43" i="42"/>
  <c r="DI43" i="42"/>
  <c r="EX165" i="43"/>
  <c r="GQ17" i="40"/>
  <c r="CU21" i="42"/>
  <c r="GV24" i="40"/>
  <c r="EL20" i="33"/>
  <c r="DO24" i="41"/>
  <c r="HZ20" i="40"/>
  <c r="DT34" i="42"/>
  <c r="DW34" i="42" s="1"/>
  <c r="HA22" i="40"/>
  <c r="CZ26" i="42"/>
  <c r="CA41" i="42"/>
  <c r="FC37" i="40"/>
  <c r="CA18" i="42"/>
  <c r="FC14" i="40"/>
  <c r="CZ46" i="42"/>
  <c r="HA42" i="40"/>
  <c r="HA16" i="40"/>
  <c r="CF43" i="42"/>
  <c r="FM39" i="40"/>
  <c r="DW28" i="33"/>
  <c r="CZ32" i="42"/>
  <c r="HA28" i="40"/>
  <c r="EL43" i="33"/>
  <c r="HZ43" i="40"/>
  <c r="DJ40" i="41"/>
  <c r="HP36" i="40"/>
  <c r="CP12" i="41"/>
  <c r="CS12" i="41"/>
  <c r="BE21" i="41"/>
  <c r="BF21" i="41"/>
  <c r="DD43" i="41"/>
  <c r="EU13" i="33"/>
  <c r="BX26" i="38"/>
  <c r="DT31" i="42"/>
  <c r="BX26" i="31"/>
  <c r="DT31" i="41" s="1"/>
  <c r="A16" i="40"/>
  <c r="A20" i="42"/>
  <c r="A20" i="41"/>
  <c r="L42" i="41"/>
  <c r="HA15" i="40"/>
  <c r="CS33" i="33"/>
  <c r="CA37" i="42"/>
  <c r="FC33" i="40"/>
  <c r="DT26" i="33"/>
  <c r="EN44" i="40"/>
  <c r="HU26" i="40"/>
  <c r="BX12" i="31"/>
  <c r="DT17" i="41" s="1"/>
  <c r="DE12" i="41"/>
  <c r="DH12" i="41" s="1"/>
  <c r="DZ8" i="33"/>
  <c r="EC8" i="33" s="1"/>
  <c r="A16" i="33"/>
  <c r="B38" i="33"/>
  <c r="CY36" i="33"/>
  <c r="HF34" i="40"/>
  <c r="DE38" i="41"/>
  <c r="DZ34" i="33"/>
  <c r="DQ19" i="33"/>
  <c r="CU23" i="42"/>
  <c r="EF46" i="42"/>
  <c r="FC42" i="33"/>
  <c r="FF42" i="33" s="1"/>
  <c r="A28" i="33"/>
  <c r="A28" i="40"/>
  <c r="DO27" i="42"/>
  <c r="IE23" i="40"/>
  <c r="A16" i="42"/>
  <c r="A16" i="41"/>
  <c r="C4" i="31"/>
  <c r="C3" i="28"/>
  <c r="C4" i="38"/>
  <c r="A23" i="41"/>
  <c r="A40" i="42"/>
  <c r="A36" i="40"/>
  <c r="CW38" i="40"/>
  <c r="CX38" i="40" s="1"/>
  <c r="BK38" i="33"/>
  <c r="AY42" i="42"/>
  <c r="AZ42" i="42"/>
  <c r="FB43" i="33"/>
  <c r="EE47" i="42"/>
  <c r="EH47" i="42"/>
  <c r="AK43" i="41"/>
  <c r="CS43" i="41"/>
  <c r="CT43" i="41"/>
  <c r="DE36" i="41"/>
  <c r="FC32" i="33"/>
  <c r="EF36" i="42"/>
  <c r="EG36" i="42" s="1"/>
  <c r="AA38" i="33"/>
  <c r="AO38" i="40"/>
  <c r="U42" i="42"/>
  <c r="V42" i="42" s="1"/>
  <c r="GZ17" i="40"/>
  <c r="AZ36" i="40"/>
  <c r="BA36" i="40"/>
  <c r="ED38" i="33"/>
  <c r="BF26" i="40"/>
  <c r="HE29" i="40"/>
  <c r="BZ37" i="40"/>
  <c r="BY37" i="40"/>
  <c r="CI38" i="33"/>
  <c r="EK38" i="40"/>
  <c r="EL38" i="40" s="1"/>
  <c r="BS42" i="42"/>
  <c r="BT42" i="42"/>
  <c r="CM42" i="42"/>
  <c r="CN42" i="42"/>
  <c r="FY38" i="40"/>
  <c r="FZ38" i="40" s="1"/>
  <c r="GA38" i="40"/>
  <c r="DG38" i="33"/>
  <c r="FB26" i="40"/>
  <c r="CY29" i="40"/>
  <c r="FB36" i="40"/>
  <c r="AQ17" i="40"/>
  <c r="BA17" i="40"/>
  <c r="BU17" i="40"/>
  <c r="CE17" i="40"/>
  <c r="CO17" i="40"/>
  <c r="CY17" i="40"/>
  <c r="DI17" i="40"/>
  <c r="EM17" i="40"/>
  <c r="FQ17" i="40"/>
  <c r="GU17" i="40"/>
  <c r="II17" i="40"/>
  <c r="IS17" i="40"/>
  <c r="AP36" i="40"/>
  <c r="AQ36" i="40"/>
  <c r="BT36" i="40"/>
  <c r="CX36" i="40"/>
  <c r="GK32" i="40"/>
  <c r="BZ36" i="40"/>
  <c r="GT36" i="40"/>
  <c r="GU36" i="40"/>
  <c r="FK37" i="40"/>
  <c r="GF39" i="40"/>
  <c r="AK37" i="40"/>
  <c r="HS37" i="40"/>
  <c r="CN36" i="40"/>
  <c r="CO36" i="40"/>
  <c r="DR36" i="40"/>
  <c r="ID36" i="40"/>
  <c r="GJ36" i="40"/>
  <c r="GK36" i="40"/>
  <c r="DC21" i="41"/>
  <c r="DD21" i="41"/>
  <c r="II36" i="40"/>
  <c r="IS36" i="40"/>
  <c r="AK21" i="41"/>
  <c r="AL21" i="41"/>
  <c r="CI21" i="41"/>
  <c r="AA43" i="41"/>
  <c r="DW21" i="41"/>
  <c r="DX21" i="41"/>
  <c r="DM21" i="41"/>
  <c r="DN21" i="41"/>
  <c r="G43" i="41"/>
  <c r="BE43" i="41"/>
  <c r="AV30" i="42"/>
  <c r="DX30" i="42"/>
  <c r="R21" i="42"/>
  <c r="BP30" i="42"/>
  <c r="CY33" i="42"/>
  <c r="BF30" i="42"/>
  <c r="FP165" i="43"/>
  <c r="DS21" i="42"/>
  <c r="CV165" i="43"/>
  <c r="IJ27" i="40"/>
  <c r="ER27" i="33"/>
  <c r="EU27" i="33"/>
  <c r="IO27" i="40"/>
  <c r="EK36" i="42"/>
  <c r="EL36" i="42" s="1"/>
  <c r="DE17" i="33"/>
  <c r="CK21" i="42"/>
  <c r="FW17" i="40"/>
  <c r="BC16" i="31"/>
  <c r="CK21" i="41" s="1"/>
  <c r="FW12" i="40"/>
  <c r="CK16" i="42"/>
  <c r="FR11" i="40"/>
  <c r="AZ36" i="38"/>
  <c r="T34" i="28"/>
  <c r="AZ36" i="31"/>
  <c r="CF41" i="41" s="1"/>
  <c r="FM30" i="40"/>
  <c r="FP30" i="40" s="1"/>
  <c r="CY30" i="33"/>
  <c r="CF34" i="42"/>
  <c r="CI34" i="42"/>
  <c r="FH26" i="40"/>
  <c r="CV26" i="33"/>
  <c r="CF30" i="41"/>
  <c r="FM15" i="40"/>
  <c r="CY15" i="33"/>
  <c r="CF19" i="42"/>
  <c r="AZ14" i="31"/>
  <c r="FM13" i="40"/>
  <c r="CY13" i="33"/>
  <c r="AZ12" i="31"/>
  <c r="CV12" i="33"/>
  <c r="FH12" i="40"/>
  <c r="CF16" i="41"/>
  <c r="CF15" i="42"/>
  <c r="FM11" i="40"/>
  <c r="AZ10" i="31"/>
  <c r="CF15" i="41" s="1"/>
  <c r="FC39" i="40"/>
  <c r="EX39" i="40"/>
  <c r="AW30" i="38"/>
  <c r="CS31" i="33" s="1"/>
  <c r="AW30" i="31"/>
  <c r="EX26" i="40"/>
  <c r="CP26" i="33"/>
  <c r="CA30" i="41"/>
  <c r="CA16" i="42"/>
  <c r="FC11" i="40"/>
  <c r="AW10" i="31"/>
  <c r="EX11" i="40" s="1"/>
  <c r="CJ39" i="33"/>
  <c r="BV43" i="41"/>
  <c r="EN39" i="40"/>
  <c r="AT38" i="38"/>
  <c r="J165" i="43"/>
  <c r="AT34" i="31"/>
  <c r="CJ35" i="33" s="1"/>
  <c r="AT34" i="38"/>
  <c r="AT32" i="38"/>
  <c r="ES33" i="40"/>
  <c r="AT32" i="31"/>
  <c r="CJ33" i="33" s="1"/>
  <c r="BV40" i="41"/>
  <c r="EN36" i="40"/>
  <c r="AT30" i="38"/>
  <c r="R34" i="28"/>
  <c r="CJ34" i="33"/>
  <c r="EN34" i="40"/>
  <c r="CM32" i="33"/>
  <c r="ES32" i="40"/>
  <c r="AT36" i="38"/>
  <c r="AT36" i="31"/>
  <c r="CJ37" i="33"/>
  <c r="AT35" i="38"/>
  <c r="BV36" i="41"/>
  <c r="BV33" i="42"/>
  <c r="BY33" i="42" s="1"/>
  <c r="ES29" i="40"/>
  <c r="EV29" i="40" s="1"/>
  <c r="CM29" i="33"/>
  <c r="AT28" i="31"/>
  <c r="CJ29" i="33"/>
  <c r="BV25" i="42"/>
  <c r="DE25" i="41"/>
  <c r="HF21" i="40"/>
  <c r="DZ21" i="33"/>
  <c r="CP28" i="42"/>
  <c r="DN22" i="33"/>
  <c r="CK26" i="41"/>
  <c r="CY24" i="33"/>
  <c r="GL23" i="40"/>
  <c r="DE26" i="42"/>
  <c r="DT26" i="42"/>
  <c r="CM26" i="33"/>
  <c r="ES26" i="40"/>
  <c r="BV30" i="42"/>
  <c r="AT25" i="31"/>
  <c r="EN25" i="40"/>
  <c r="CJ13" i="33"/>
  <c r="EN13" i="40"/>
  <c r="BV17" i="41"/>
  <c r="AT12" i="38"/>
  <c r="ES13" i="40"/>
  <c r="EN12" i="40"/>
  <c r="CJ12" i="33"/>
  <c r="BV16" i="41"/>
  <c r="AH14" i="31"/>
  <c r="BL15" i="33" s="1"/>
  <c r="AH13" i="31"/>
  <c r="CZ14" i="40" s="1"/>
  <c r="CU24" i="42"/>
  <c r="DQ20" i="33"/>
  <c r="CU28" i="42"/>
  <c r="GQ24" i="40"/>
  <c r="DQ24" i="33"/>
  <c r="HP21" i="40"/>
  <c r="EF21" i="33"/>
  <c r="DJ25" i="41"/>
  <c r="EN23" i="40"/>
  <c r="CP26" i="41"/>
  <c r="DJ28" i="42"/>
  <c r="EX22" i="40"/>
  <c r="BO19" i="31"/>
  <c r="DZ20" i="33" s="1"/>
  <c r="DN23" i="33"/>
  <c r="EI24" i="33"/>
  <c r="EX24" i="40"/>
  <c r="BI19" i="31"/>
  <c r="DN20" i="33" s="1"/>
  <c r="CU28" i="41"/>
  <c r="CJ23" i="33"/>
  <c r="FM23" i="40"/>
  <c r="DW21" i="33"/>
  <c r="EN22" i="40"/>
  <c r="CJ22" i="33"/>
  <c r="CU25" i="41"/>
  <c r="DN21" i="33"/>
  <c r="GL21" i="40"/>
  <c r="CP23" i="33"/>
  <c r="EX23" i="40"/>
  <c r="CA27" i="41"/>
  <c r="DE23" i="33"/>
  <c r="FW23" i="40"/>
  <c r="GB20" i="40"/>
  <c r="GB24" i="40"/>
  <c r="CP28" i="41"/>
  <c r="DH24" i="33"/>
  <c r="CY20" i="33"/>
  <c r="CJ24" i="33"/>
  <c r="DH22" i="33"/>
  <c r="CV23" i="33"/>
  <c r="DO26" i="42"/>
  <c r="AZ20" i="31"/>
  <c r="CF25" i="41" s="1"/>
  <c r="AT21" i="38"/>
  <c r="ES22" i="40" s="1"/>
  <c r="FM20" i="40"/>
  <c r="GL24" i="40"/>
  <c r="FH23" i="40"/>
  <c r="EO22" i="33"/>
  <c r="BI20" i="38"/>
  <c r="CU25" i="42"/>
  <c r="EI22" i="33"/>
  <c r="CV20" i="33"/>
  <c r="CA24" i="42"/>
  <c r="CZ25" i="41"/>
  <c r="BX22" i="31"/>
  <c r="FH24" i="40"/>
  <c r="FM21" i="40"/>
  <c r="CY21" i="33"/>
  <c r="CF25" i="42"/>
  <c r="DT27" i="42"/>
  <c r="IO23" i="40"/>
  <c r="EU23" i="33"/>
  <c r="FH22" i="40"/>
  <c r="CV22" i="33"/>
  <c r="CF26" i="41"/>
  <c r="DE20" i="33"/>
  <c r="FW20" i="40"/>
  <c r="CK24" i="42"/>
  <c r="DE24" i="33"/>
  <c r="FW24" i="40"/>
  <c r="CK28" i="42"/>
  <c r="CP25" i="42"/>
  <c r="GG21" i="40"/>
  <c r="DK21" i="33"/>
  <c r="DE28" i="41"/>
  <c r="DZ24" i="33"/>
  <c r="HF24" i="40"/>
  <c r="CP21" i="33"/>
  <c r="CA25" i="41"/>
  <c r="BV24" i="41"/>
  <c r="BV26" i="41"/>
  <c r="DK22" i="33"/>
  <c r="CA27" i="42"/>
  <c r="CK27" i="42"/>
  <c r="EO24" i="33"/>
  <c r="DW23" i="33"/>
  <c r="DT26" i="41"/>
  <c r="EC24" i="33"/>
  <c r="DJ27" i="41"/>
  <c r="IO22" i="40"/>
  <c r="CS22" i="33"/>
  <c r="HF22" i="40"/>
  <c r="HU21" i="40"/>
  <c r="DT22" i="33"/>
  <c r="GG22" i="40"/>
  <c r="FC23" i="40"/>
  <c r="DE27" i="42"/>
  <c r="DJ24" i="41"/>
  <c r="CZ26" i="41"/>
  <c r="DO28" i="42"/>
  <c r="CZ27" i="42"/>
  <c r="DQ22" i="33"/>
  <c r="DE28" i="42"/>
  <c r="BC23" i="31"/>
  <c r="CK28" i="41" s="1"/>
  <c r="BC19" i="31"/>
  <c r="BU20" i="31"/>
  <c r="CA26" i="42"/>
  <c r="IJ24" i="40"/>
  <c r="DZ22" i="33"/>
  <c r="FW22" i="40"/>
  <c r="AW20" i="38"/>
  <c r="FC21" i="40" s="1"/>
  <c r="AZ21" i="38"/>
  <c r="FM22" i="40" s="1"/>
  <c r="DT24" i="41"/>
  <c r="HK23" i="40"/>
  <c r="EN20" i="40"/>
  <c r="GL22" i="40"/>
  <c r="CZ28" i="42"/>
  <c r="DW24" i="33"/>
  <c r="P20" i="31"/>
  <c r="AR21" i="40" s="1"/>
  <c r="AE23" i="38"/>
  <c r="Y19" i="38"/>
  <c r="CA20" i="40" s="1"/>
  <c r="AQ23" i="38"/>
  <c r="BQ28" i="42" s="1"/>
  <c r="P25" i="31"/>
  <c r="X30" i="41" s="1"/>
  <c r="AN24" i="31"/>
  <c r="BX25" i="33" s="1"/>
  <c r="V19" i="31"/>
  <c r="D24" i="41"/>
  <c r="AH22" i="31"/>
  <c r="BL23" i="33" s="1"/>
  <c r="AR26" i="42"/>
  <c r="AH24" i="31"/>
  <c r="CZ25" i="40" s="1"/>
  <c r="M24" i="31"/>
  <c r="AW24" i="33"/>
  <c r="AB22" i="31"/>
  <c r="CF23" i="40" s="1"/>
  <c r="V23" i="31"/>
  <c r="AN24" i="33" s="1"/>
  <c r="AQ19" i="31"/>
  <c r="ED20" i="40" s="1"/>
  <c r="D23" i="31"/>
  <c r="D24" i="33" s="1"/>
  <c r="AN22" i="31"/>
  <c r="D19" i="38"/>
  <c r="D24" i="42" s="1"/>
  <c r="V20" i="31"/>
  <c r="AN21" i="33" s="1"/>
  <c r="AB21" i="31"/>
  <c r="AR26" i="41" s="1"/>
  <c r="AH28" i="42"/>
  <c r="M27" i="38"/>
  <c r="Y28" i="33" s="1"/>
  <c r="M27" i="31"/>
  <c r="AH28" i="40" s="1"/>
  <c r="AH25" i="31"/>
  <c r="CZ26" i="40" s="1"/>
  <c r="B14" i="33"/>
  <c r="B13" i="31"/>
  <c r="CS42" i="40"/>
  <c r="BR17" i="33"/>
  <c r="AB27" i="38"/>
  <c r="BC28" i="33" s="1"/>
  <c r="AE15" i="38"/>
  <c r="AW20" i="42" s="1"/>
  <c r="S23" i="31"/>
  <c r="Y26" i="31"/>
  <c r="AM31" i="41" s="1"/>
  <c r="AB18" i="31"/>
  <c r="AZ19" i="33" s="1"/>
  <c r="P24" i="38"/>
  <c r="X29" i="42" s="1"/>
  <c r="AK27" i="31"/>
  <c r="BG32" i="41" s="1"/>
  <c r="M19" i="31"/>
  <c r="AH20" i="40" s="1"/>
  <c r="Y10" i="31"/>
  <c r="BV11" i="40" s="1"/>
  <c r="P21" i="31"/>
  <c r="S19" i="31"/>
  <c r="AH20" i="33" s="1"/>
  <c r="AK19" i="38"/>
  <c r="BU20" i="33" s="1"/>
  <c r="AC19" i="40"/>
  <c r="BG19" i="40"/>
  <c r="D24" i="31"/>
  <c r="D29" i="41" s="1"/>
  <c r="AH10" i="31"/>
  <c r="BB15" i="41" s="1"/>
  <c r="Y14" i="38"/>
  <c r="CA15" i="40" s="1"/>
  <c r="B14" i="40"/>
  <c r="B18" i="42"/>
  <c r="M10" i="31"/>
  <c r="G12" i="31"/>
  <c r="J13" i="33" s="1"/>
  <c r="G10" i="38"/>
  <c r="M11" i="33" s="1"/>
  <c r="CV37" i="33"/>
  <c r="AZ37" i="31"/>
  <c r="CF42" i="41" s="1"/>
  <c r="AZ37" i="38"/>
  <c r="CY38" i="33" s="1"/>
  <c r="CV15" i="33"/>
  <c r="CV13" i="33"/>
  <c r="CF17" i="41"/>
  <c r="FH13" i="40"/>
  <c r="FH11" i="40"/>
  <c r="EX31" i="40"/>
  <c r="CA35" i="42"/>
  <c r="CM39" i="33"/>
  <c r="BV37" i="42"/>
  <c r="BV41" i="41"/>
  <c r="EN37" i="40"/>
  <c r="CJ31" i="33"/>
  <c r="EN31" i="40"/>
  <c r="BV35" i="41"/>
  <c r="EN33" i="40"/>
  <c r="BV37" i="41"/>
  <c r="EN29" i="40"/>
  <c r="EQ29" i="40" s="1"/>
  <c r="BV33" i="41"/>
  <c r="BY33" i="41" s="1"/>
  <c r="CV21" i="33"/>
  <c r="FH21" i="40"/>
  <c r="GQ21" i="40"/>
  <c r="DQ21" i="33"/>
  <c r="CY22" i="33"/>
  <c r="AM41" i="40"/>
  <c r="S45" i="42"/>
  <c r="DF42" i="42"/>
  <c r="DI42" i="42" s="1"/>
  <c r="CQ42" i="42"/>
  <c r="CT42" i="42" s="1"/>
  <c r="AF38" i="33"/>
  <c r="O42" i="42"/>
  <c r="EM38" i="33"/>
  <c r="DU42" i="41"/>
  <c r="DX42" i="41" s="1"/>
  <c r="ES38" i="33"/>
  <c r="W38" i="33"/>
  <c r="CZ25" i="42"/>
  <c r="CP23" i="40"/>
  <c r="AW27" i="41"/>
  <c r="CK23" i="40"/>
  <c r="M20" i="38"/>
  <c r="S25" i="42" s="1"/>
  <c r="DT32" i="42"/>
  <c r="EU28" i="33"/>
  <c r="IO28" i="40"/>
  <c r="ER30" i="33"/>
  <c r="IJ30" i="40"/>
  <c r="IM30" i="40" s="1"/>
  <c r="IJ28" i="40"/>
  <c r="IJ29" i="40"/>
  <c r="IM29" i="40" s="1"/>
  <c r="EU29" i="33"/>
  <c r="EU26" i="33"/>
  <c r="ER25" i="33"/>
  <c r="DT21" i="41"/>
  <c r="IJ17" i="40"/>
  <c r="ER17" i="33"/>
  <c r="IJ18" i="40"/>
  <c r="DT22" i="41"/>
  <c r="ER18" i="33"/>
  <c r="DT20" i="42"/>
  <c r="EU16" i="33"/>
  <c r="DT23" i="41"/>
  <c r="IO13" i="40"/>
  <c r="ER12" i="33"/>
  <c r="IJ12" i="40"/>
  <c r="DT15" i="42"/>
  <c r="EU11" i="33"/>
  <c r="IO11" i="40"/>
  <c r="ER11" i="33"/>
  <c r="IJ11" i="40"/>
  <c r="DO48" i="42"/>
  <c r="EO44" i="33"/>
  <c r="IE44" i="40"/>
  <c r="HZ44" i="40"/>
  <c r="EL44" i="33"/>
  <c r="IE28" i="40"/>
  <c r="HZ30" i="40"/>
  <c r="IC30" i="40" s="1"/>
  <c r="DO25" i="42"/>
  <c r="DO24" i="42"/>
  <c r="IE21" i="40"/>
  <c r="IE20" i="40"/>
  <c r="DO22" i="42"/>
  <c r="EO18" i="33"/>
  <c r="IE18" i="40"/>
  <c r="HZ16" i="40"/>
  <c r="DO20" i="41"/>
  <c r="EL16" i="33"/>
  <c r="BU17" i="31"/>
  <c r="DO22" i="41" s="1"/>
  <c r="DO21" i="42"/>
  <c r="EO19" i="33"/>
  <c r="IE19" i="40"/>
  <c r="IE17" i="40"/>
  <c r="BU15" i="38"/>
  <c r="DO20" i="42" s="1"/>
  <c r="BX33" i="38"/>
  <c r="DT38" i="42" s="1"/>
  <c r="BX33" i="31"/>
  <c r="ER37" i="33"/>
  <c r="DT41" i="41"/>
  <c r="IJ37" i="40"/>
  <c r="BX31" i="38"/>
  <c r="EU32" i="33" s="1"/>
  <c r="BX31" i="31"/>
  <c r="EU35" i="33"/>
  <c r="IO35" i="40"/>
  <c r="DT39" i="42"/>
  <c r="DT37" i="42"/>
  <c r="EU33" i="33"/>
  <c r="IO33" i="40"/>
  <c r="DT35" i="41"/>
  <c r="IJ31" i="40"/>
  <c r="ER31" i="33"/>
  <c r="BX35" i="31"/>
  <c r="ER36" i="33" s="1"/>
  <c r="BX35" i="38"/>
  <c r="EU36" i="33" s="1"/>
  <c r="AB34" i="28"/>
  <c r="BX37" i="31" s="1"/>
  <c r="DT42" i="41" s="1"/>
  <c r="DT35" i="42"/>
  <c r="BX32" i="31"/>
  <c r="DT37" i="41" s="1"/>
  <c r="BX36" i="38"/>
  <c r="EU37" i="33" s="1"/>
  <c r="BX34" i="31"/>
  <c r="ER35" i="33" s="1"/>
  <c r="BU33" i="31"/>
  <c r="EL34" i="33" s="1"/>
  <c r="BU33" i="38"/>
  <c r="EO37" i="33"/>
  <c r="IE37" i="40"/>
  <c r="DO41" i="42"/>
  <c r="BU31" i="31"/>
  <c r="BU31" i="38"/>
  <c r="IE32" i="40" s="1"/>
  <c r="EL35" i="33"/>
  <c r="HZ35" i="40"/>
  <c r="DO39" i="41"/>
  <c r="IE33" i="40"/>
  <c r="EO33" i="33"/>
  <c r="DO37" i="42"/>
  <c r="AA34" i="28"/>
  <c r="BU37" i="38" s="1"/>
  <c r="IE38" i="40" s="1"/>
  <c r="BU35" i="31"/>
  <c r="EL36" i="33" s="1"/>
  <c r="BU35" i="38"/>
  <c r="IE36" i="40" s="1"/>
  <c r="BU30" i="38"/>
  <c r="EO31" i="33" s="1"/>
  <c r="EO35" i="33"/>
  <c r="BU32" i="31"/>
  <c r="EL33" i="33" s="1"/>
  <c r="BU30" i="31"/>
  <c r="HZ31" i="40" s="1"/>
  <c r="DO39" i="42"/>
  <c r="DJ41" i="42"/>
  <c r="HU37" i="40"/>
  <c r="EI37" i="33"/>
  <c r="Z34" i="28"/>
  <c r="BR37" i="31" s="1"/>
  <c r="EF38" i="33" s="1"/>
  <c r="DJ48" i="42"/>
  <c r="HU44" i="40"/>
  <c r="EI44" i="33"/>
  <c r="BR43" i="31"/>
  <c r="DJ48" i="41" s="1"/>
  <c r="DJ33" i="42"/>
  <c r="DM33" i="42"/>
  <c r="HU29" i="40"/>
  <c r="HX29" i="40"/>
  <c r="EI29" i="33"/>
  <c r="EI26" i="33"/>
  <c r="DJ25" i="42"/>
  <c r="HP15" i="40"/>
  <c r="DJ19" i="41"/>
  <c r="EF15" i="33"/>
  <c r="HU15" i="40"/>
  <c r="EI15" i="33"/>
  <c r="HU12" i="40"/>
  <c r="BO42" i="38"/>
  <c r="DE47" i="42" s="1"/>
  <c r="BO42" i="31"/>
  <c r="HF43" i="40"/>
  <c r="BO38" i="31"/>
  <c r="BO38" i="38"/>
  <c r="BO36" i="38"/>
  <c r="DE41" i="42" s="1"/>
  <c r="EC37" i="33"/>
  <c r="Y34" i="28"/>
  <c r="BO37" i="31" s="1"/>
  <c r="BO36" i="31"/>
  <c r="DZ37" i="33" s="1"/>
  <c r="EC36" i="33"/>
  <c r="DE40" i="42"/>
  <c r="HK36" i="40"/>
  <c r="DE40" i="41"/>
  <c r="HK44" i="40"/>
  <c r="DE48" i="42"/>
  <c r="HK29" i="40"/>
  <c r="HN29" i="40" s="1"/>
  <c r="DE33" i="42"/>
  <c r="DH33" i="42" s="1"/>
  <c r="EC29" i="33"/>
  <c r="BO28" i="31"/>
  <c r="HF29" i="40"/>
  <c r="HI29" i="40" s="1"/>
  <c r="DE24" i="42"/>
  <c r="HK20" i="40"/>
  <c r="EC20" i="33"/>
  <c r="DE24" i="41"/>
  <c r="DE21" i="42"/>
  <c r="EC17" i="33"/>
  <c r="HF16" i="40"/>
  <c r="DE20" i="41"/>
  <c r="DZ16" i="33"/>
  <c r="DE17" i="42"/>
  <c r="DE16" i="42"/>
  <c r="EC12" i="33"/>
  <c r="HK12" i="40"/>
  <c r="BO11" i="31"/>
  <c r="DE16" i="41" s="1"/>
  <c r="BL38" i="38"/>
  <c r="BL38" i="31"/>
  <c r="BL31" i="31"/>
  <c r="CZ36" i="41" s="1"/>
  <c r="BL31" i="38"/>
  <c r="HA32" i="40" s="1"/>
  <c r="DT17" i="33"/>
  <c r="GV17" i="40"/>
  <c r="CZ21" i="41"/>
  <c r="BL16" i="38"/>
  <c r="DW17" i="33" s="1"/>
  <c r="HA12" i="40"/>
  <c r="CZ16" i="42"/>
  <c r="DW12" i="33"/>
  <c r="DW11" i="33"/>
  <c r="CZ15" i="42"/>
  <c r="BI38" i="38"/>
  <c r="GQ39" i="40" s="1"/>
  <c r="BI38" i="31"/>
  <c r="CU43" i="41" s="1"/>
  <c r="DQ36" i="33"/>
  <c r="DN29" i="33"/>
  <c r="GL29" i="40"/>
  <c r="GO29" i="40" s="1"/>
  <c r="CU33" i="41"/>
  <c r="CX33" i="41" s="1"/>
  <c r="BI28" i="38"/>
  <c r="DQ29" i="33" s="1"/>
  <c r="DQ26" i="33"/>
  <c r="GQ26" i="40"/>
  <c r="CU24" i="41"/>
  <c r="CU20" i="41"/>
  <c r="DN16" i="33"/>
  <c r="GL16" i="40"/>
  <c r="DQ16" i="33"/>
  <c r="GL13" i="40"/>
  <c r="CU17" i="41"/>
  <c r="GQ13" i="40"/>
  <c r="DQ13" i="33"/>
  <c r="CU15" i="42"/>
  <c r="BF38" i="31"/>
  <c r="GB39" i="40" s="1"/>
  <c r="DH39" i="33"/>
  <c r="CP43" i="42"/>
  <c r="DK39" i="33"/>
  <c r="GG39" i="40"/>
  <c r="CP36" i="42"/>
  <c r="DK32" i="33"/>
  <c r="GG32" i="40"/>
  <c r="DH36" i="33"/>
  <c r="CP40" i="41"/>
  <c r="GB36" i="40"/>
  <c r="V34" i="28"/>
  <c r="BF37" i="31" s="1"/>
  <c r="BF35" i="38"/>
  <c r="GB31" i="40"/>
  <c r="CP41" i="42"/>
  <c r="BF31" i="31"/>
  <c r="DH32" i="33" s="1"/>
  <c r="GB29" i="40"/>
  <c r="GE29" i="40"/>
  <c r="DH29" i="33"/>
  <c r="GG26" i="40"/>
  <c r="CP30" i="42"/>
  <c r="DK26" i="33"/>
  <c r="BF25" i="31"/>
  <c r="DH26" i="33"/>
  <c r="DH20" i="33"/>
  <c r="CP24" i="42"/>
  <c r="DK17" i="33"/>
  <c r="GB16" i="40"/>
  <c r="DH16" i="33"/>
  <c r="CP20" i="41"/>
  <c r="CP20" i="42"/>
  <c r="DH15" i="33"/>
  <c r="GB15" i="40"/>
  <c r="CP19" i="41"/>
  <c r="GG15" i="40"/>
  <c r="CP19" i="42"/>
  <c r="CP17" i="42"/>
  <c r="CP16" i="42"/>
  <c r="DK12" i="33"/>
  <c r="GG12" i="40"/>
  <c r="BF11" i="31"/>
  <c r="GB12" i="40"/>
  <c r="BC38" i="31"/>
  <c r="BC38" i="38"/>
  <c r="CK43" i="42" s="1"/>
  <c r="BC35" i="38"/>
  <c r="BC35" i="31"/>
  <c r="FR36" i="40" s="1"/>
  <c r="BC36" i="38"/>
  <c r="BC36" i="31"/>
  <c r="DB37" i="33" s="1"/>
  <c r="BL165" i="43"/>
  <c r="U34" i="28"/>
  <c r="BC37" i="31" s="1"/>
  <c r="BC31" i="38"/>
  <c r="DE32" i="33"/>
  <c r="BC31" i="31"/>
  <c r="CK36" i="41" s="1"/>
  <c r="FR32" i="40"/>
  <c r="FR30" i="40"/>
  <c r="FU30" i="40"/>
  <c r="DB30" i="33"/>
  <c r="FW29" i="40"/>
  <c r="FZ29" i="40" s="1"/>
  <c r="DE29" i="33"/>
  <c r="CK33" i="42"/>
  <c r="CN33" i="42" s="1"/>
  <c r="DB21" i="33"/>
  <c r="CK25" i="41"/>
  <c r="FR21" i="40"/>
  <c r="FW21" i="40"/>
  <c r="CK25" i="42"/>
  <c r="ES18" i="40"/>
  <c r="BV22" i="42"/>
  <c r="HZ18" i="40"/>
  <c r="IJ36" i="40"/>
  <c r="ER33" i="33"/>
  <c r="IJ33" i="40"/>
  <c r="HZ36" i="40"/>
  <c r="EL31" i="33"/>
  <c r="DZ43" i="33"/>
  <c r="DZ39" i="33"/>
  <c r="HF39" i="40"/>
  <c r="HK37" i="40"/>
  <c r="DE33" i="41"/>
  <c r="DH33" i="41" s="1"/>
  <c r="DZ29" i="33"/>
  <c r="GL39" i="40"/>
  <c r="CP30" i="41"/>
  <c r="CK41" i="42"/>
  <c r="DE37" i="33"/>
  <c r="FW37" i="40"/>
  <c r="CK36" i="42"/>
  <c r="EF21" i="42"/>
  <c r="DF38" i="33"/>
  <c r="CL42" i="42"/>
  <c r="CO42" i="42" s="1"/>
  <c r="CG42" i="42"/>
  <c r="CJ42" i="42"/>
  <c r="EJ31" i="42"/>
  <c r="EM31" i="42" s="1"/>
  <c r="HU17" i="40"/>
  <c r="DJ21" i="42"/>
  <c r="EI17" i="33"/>
  <c r="BR16" i="31"/>
  <c r="EG38" i="33"/>
  <c r="BL35" i="31"/>
  <c r="GV36" i="40" s="1"/>
  <c r="DT36" i="33"/>
  <c r="X34" i="28"/>
  <c r="BL37" i="31" s="1"/>
  <c r="DT38" i="33" s="1"/>
  <c r="BL35" i="38"/>
  <c r="CZ40" i="42" s="1"/>
  <c r="DO38" i="33"/>
  <c r="CU48" i="41"/>
  <c r="DN44" i="33"/>
  <c r="GL44" i="40"/>
  <c r="BI43" i="38"/>
  <c r="CU48" i="42"/>
  <c r="FS38" i="40"/>
  <c r="FV38" i="40"/>
  <c r="CL42" i="41"/>
  <c r="CO42" i="41"/>
  <c r="GV32" i="40"/>
  <c r="EG21" i="42"/>
  <c r="IJ35" i="40"/>
  <c r="DT39" i="41"/>
  <c r="IJ32" i="40"/>
  <c r="DT32" i="33"/>
  <c r="AP38" i="40"/>
  <c r="FP38" i="40"/>
  <c r="EI31" i="33"/>
  <c r="EF39" i="33"/>
  <c r="HA44" i="40"/>
  <c r="EL22" i="33"/>
  <c r="DO26" i="41"/>
  <c r="HZ22" i="40"/>
  <c r="EN43" i="40"/>
  <c r="CJ43" i="33"/>
  <c r="BV47" i="41"/>
  <c r="FH34" i="40"/>
  <c r="CF38" i="41"/>
  <c r="EI25" i="33"/>
  <c r="HU25" i="40"/>
  <c r="DO44" i="41"/>
  <c r="EL40" i="33"/>
  <c r="EQ38" i="33"/>
  <c r="EC29" i="40"/>
  <c r="FL30" i="40"/>
  <c r="HN36" i="40"/>
  <c r="HO36" i="40"/>
  <c r="DS33" i="41"/>
  <c r="DR33" i="41"/>
  <c r="BP34" i="41"/>
  <c r="BZ34" i="41"/>
  <c r="AU40" i="41"/>
  <c r="AV40" i="41"/>
  <c r="CN40" i="41"/>
  <c r="CO40" i="41"/>
  <c r="Q43" i="41"/>
  <c r="CT33" i="42"/>
  <c r="Q40" i="42"/>
  <c r="BE40" i="42"/>
  <c r="CP43" i="33"/>
  <c r="DT25" i="42"/>
  <c r="IO21" i="40"/>
  <c r="EI41" i="33"/>
  <c r="DJ45" i="42"/>
  <c r="EL39" i="33"/>
  <c r="DO43" i="41"/>
  <c r="BV38" i="42"/>
  <c r="CM34" i="33"/>
  <c r="DT45" i="42"/>
  <c r="CV34" i="33"/>
  <c r="HZ40" i="40"/>
  <c r="EU14" i="33"/>
  <c r="BV22" i="41"/>
  <c r="FM17" i="40"/>
  <c r="CY17" i="33"/>
  <c r="CF21" i="42"/>
  <c r="GQ22" i="40"/>
  <c r="CU26" i="42"/>
  <c r="CZ22" i="42"/>
  <c r="DW18" i="33"/>
  <c r="HF11" i="40"/>
  <c r="DZ11" i="33"/>
  <c r="DT28" i="42"/>
  <c r="IO24" i="40"/>
  <c r="P42" i="42"/>
  <c r="Q42" i="42" s="1"/>
  <c r="AE38" i="40"/>
  <c r="AF38" i="40" s="1"/>
  <c r="U38" i="33"/>
  <c r="CB38" i="40"/>
  <c r="CE38" i="40" s="1"/>
  <c r="AN42" i="42"/>
  <c r="AQ42" i="42" s="1"/>
  <c r="DE43" i="41"/>
  <c r="AK24" i="33"/>
  <c r="EN26" i="40"/>
  <c r="ES36" i="40"/>
  <c r="X41" i="40"/>
  <c r="S47" i="41"/>
  <c r="DQ42" i="42"/>
  <c r="DR42" i="42" s="1"/>
  <c r="EK38" i="33"/>
  <c r="BI19" i="33"/>
  <c r="CP28" i="33"/>
  <c r="BG21" i="41"/>
  <c r="FR34" i="40"/>
  <c r="CK38" i="41"/>
  <c r="FR22" i="40"/>
  <c r="DB22" i="33"/>
  <c r="AN38" i="31"/>
  <c r="BX39" i="33" s="1"/>
  <c r="G18" i="38"/>
  <c r="S19" i="40" s="1"/>
  <c r="G18" i="31"/>
  <c r="J19" i="33" s="1"/>
  <c r="EG37" i="42"/>
  <c r="EZ17" i="33"/>
  <c r="EA21" i="42"/>
  <c r="EB21" i="42" s="1"/>
  <c r="EA21" i="41"/>
  <c r="EB21" i="41" s="1"/>
  <c r="BG24" i="40"/>
  <c r="BB27" i="41"/>
  <c r="CM33" i="33"/>
  <c r="CC37" i="38"/>
  <c r="FC38" i="33" s="1"/>
  <c r="CP43" i="40"/>
  <c r="AW47" i="41"/>
  <c r="DM42" i="42"/>
  <c r="CA32" i="41"/>
  <c r="DJ29" i="42"/>
  <c r="ES12" i="40"/>
  <c r="ER19" i="33"/>
  <c r="IJ19" i="40"/>
  <c r="CZ12" i="41"/>
  <c r="DC12" i="41" s="1"/>
  <c r="GV8" i="40"/>
  <c r="HA8" i="40" s="1"/>
  <c r="CF20" i="41"/>
  <c r="FH16" i="40"/>
  <c r="CU45" i="42"/>
  <c r="DQ41" i="33"/>
  <c r="GQ41" i="40"/>
  <c r="EX44" i="40"/>
  <c r="CP42" i="33"/>
  <c r="EX42" i="40"/>
  <c r="HU43" i="40"/>
  <c r="DJ47" i="42"/>
  <c r="CP13" i="33"/>
  <c r="EX13" i="40"/>
  <c r="GQ37" i="40"/>
  <c r="CU41" i="42"/>
  <c r="DQ37" i="33"/>
  <c r="A17" i="33"/>
  <c r="A21" i="42"/>
  <c r="A21" i="41"/>
  <c r="A17" i="40"/>
  <c r="AC28" i="40"/>
  <c r="EG43" i="42"/>
  <c r="DT28" i="41"/>
  <c r="ER24" i="33"/>
  <c r="CR38" i="40"/>
  <c r="CS38" i="40" s="1"/>
  <c r="BH38" i="33"/>
  <c r="AY42" i="41"/>
  <c r="AZ42" i="41"/>
  <c r="CX38" i="33"/>
  <c r="CH42" i="41"/>
  <c r="CI42" i="41" s="1"/>
  <c r="FJ38" i="40"/>
  <c r="FK38" i="40" s="1"/>
  <c r="CC37" i="31"/>
  <c r="EA42" i="42" s="1"/>
  <c r="EB42" i="42" s="1"/>
  <c r="IO17" i="40"/>
  <c r="GQ34" i="40"/>
  <c r="DQ34" i="33"/>
  <c r="EF26" i="33"/>
  <c r="DJ30" i="41"/>
  <c r="ER16" i="33"/>
  <c r="GV11" i="40"/>
  <c r="DT11" i="33"/>
  <c r="A18" i="42"/>
  <c r="A14" i="40"/>
  <c r="A14" i="33"/>
  <c r="FW42" i="40"/>
  <c r="CS27" i="33"/>
  <c r="FC27" i="40"/>
  <c r="CK19" i="41"/>
  <c r="FR15" i="40"/>
  <c r="DB15" i="33"/>
  <c r="DQ28" i="33"/>
  <c r="CU32" i="42"/>
  <c r="CR38" i="33"/>
  <c r="CC42" i="41"/>
  <c r="CD42" i="41" s="1"/>
  <c r="EY42" i="33"/>
  <c r="FE42" i="33"/>
  <c r="DZ46" i="42"/>
  <c r="FC34" i="33"/>
  <c r="FF34" i="33" s="1"/>
  <c r="EF38" i="42"/>
  <c r="IP38" i="40"/>
  <c r="IS38" i="40" s="1"/>
  <c r="EV38" i="33"/>
  <c r="EF47" i="42"/>
  <c r="FC43" i="33"/>
  <c r="FF43" i="33" s="1"/>
  <c r="BP29" i="40"/>
  <c r="GP30" i="40"/>
  <c r="HY30" i="40"/>
  <c r="BT32" i="40"/>
  <c r="BU32" i="40"/>
  <c r="FC20" i="40"/>
  <c r="CK38" i="42"/>
  <c r="CU36" i="42"/>
  <c r="CS15" i="33"/>
  <c r="CY14" i="33"/>
  <c r="DW26" i="33"/>
  <c r="HP26" i="40"/>
  <c r="CV36" i="33"/>
  <c r="GV44" i="40"/>
  <c r="FR25" i="40"/>
  <c r="EU17" i="33"/>
  <c r="CA19" i="42"/>
  <c r="ER41" i="33"/>
  <c r="CP29" i="33"/>
  <c r="BV47" i="42"/>
  <c r="HK15" i="40"/>
  <c r="CU38" i="42"/>
  <c r="FM28" i="40"/>
  <c r="CY23" i="33"/>
  <c r="DZ46" i="41"/>
  <c r="EC46" i="41" s="1"/>
  <c r="A19" i="40"/>
  <c r="DK42" i="41"/>
  <c r="DN42" i="41"/>
  <c r="BJ42" i="41"/>
  <c r="CS40" i="33"/>
  <c r="CA44" i="42"/>
  <c r="CK37" i="42"/>
  <c r="IE41" i="40"/>
  <c r="DO45" i="42"/>
  <c r="EO41" i="33"/>
  <c r="CF28" i="42"/>
  <c r="FM24" i="40"/>
  <c r="GV28" i="40"/>
  <c r="CZ32" i="41"/>
  <c r="EC25" i="33"/>
  <c r="DE29" i="42"/>
  <c r="AE42" i="41"/>
  <c r="AF42" i="41" s="1"/>
  <c r="AJ38" i="33"/>
  <c r="BD38" i="40"/>
  <c r="BE38" i="40" s="1"/>
  <c r="CF38" i="33"/>
  <c r="EY33" i="33"/>
  <c r="DZ37" i="41"/>
  <c r="EC37" i="41" s="1"/>
  <c r="CU38" i="33"/>
  <c r="CC42" i="42"/>
  <c r="CD42" i="42" s="1"/>
  <c r="M29" i="40"/>
  <c r="II29" i="40"/>
  <c r="FG30" i="40"/>
  <c r="DE19" i="42"/>
  <c r="CZ15" i="41"/>
  <c r="IE29" i="40"/>
  <c r="IH29" i="40" s="1"/>
  <c r="DW35" i="33"/>
  <c r="HA35" i="40"/>
  <c r="CZ39" i="42"/>
  <c r="GB23" i="40"/>
  <c r="HU23" i="40"/>
  <c r="DJ27" i="42"/>
  <c r="GL35" i="40"/>
  <c r="DN35" i="33"/>
  <c r="A38" i="33"/>
  <c r="A38" i="40"/>
  <c r="HF32" i="40"/>
  <c r="DZ32" i="33"/>
  <c r="EF42" i="33"/>
  <c r="DJ46" i="41"/>
  <c r="FW28" i="40"/>
  <c r="DE28" i="33"/>
  <c r="DQ25" i="33"/>
  <c r="CU29" i="42"/>
  <c r="HZ25" i="40"/>
  <c r="EL25" i="33"/>
  <c r="BZ42" i="42"/>
  <c r="BN38" i="33"/>
  <c r="DB38" i="40"/>
  <c r="DC38" i="40" s="1"/>
  <c r="DD38" i="33"/>
  <c r="CM42" i="41"/>
  <c r="CN42" i="41" s="1"/>
  <c r="DP42" i="41"/>
  <c r="DS42" i="41" s="1"/>
  <c r="IA38" i="40"/>
  <c r="ID38" i="40" s="1"/>
  <c r="ER30" i="40"/>
  <c r="AF32" i="40"/>
  <c r="CN32" i="40"/>
  <c r="FZ36" i="40"/>
  <c r="GA36" i="40"/>
  <c r="GY36" i="40"/>
  <c r="GZ36" i="40"/>
  <c r="EO27" i="33"/>
  <c r="A37" i="40"/>
  <c r="A25" i="40"/>
  <c r="A25" i="33"/>
  <c r="EW38" i="33"/>
  <c r="AS38" i="33"/>
  <c r="AB32" i="40"/>
  <c r="CJ32" i="40"/>
  <c r="FF36" i="40"/>
  <c r="FU36" i="40"/>
  <c r="FV36" i="40"/>
  <c r="HD36" i="40"/>
  <c r="AL39" i="40"/>
  <c r="EH37" i="40"/>
  <c r="CO21" i="41"/>
  <c r="CN21" i="41"/>
  <c r="BK30" i="41"/>
  <c r="BJ30" i="41"/>
  <c r="G40" i="41"/>
  <c r="Q40" i="41"/>
  <c r="BE40" i="41"/>
  <c r="CX40" i="41"/>
  <c r="CY40" i="41"/>
  <c r="DC30" i="42"/>
  <c r="DD30" i="42"/>
  <c r="CX21" i="41"/>
  <c r="DC30" i="41"/>
  <c r="DD33" i="41"/>
  <c r="BK34" i="41"/>
  <c r="CY34" i="41"/>
  <c r="L43" i="41"/>
  <c r="V43" i="41"/>
  <c r="W43" i="41"/>
  <c r="CE36" i="42"/>
  <c r="AK40" i="42"/>
  <c r="AL40" i="42"/>
  <c r="CS40" i="42"/>
  <c r="L40" i="41"/>
  <c r="V40" i="41"/>
  <c r="W40" i="41"/>
  <c r="AK40" i="41"/>
  <c r="BJ40" i="41"/>
  <c r="BK40" i="41"/>
  <c r="DC40" i="41"/>
  <c r="DD40" i="41"/>
  <c r="BJ43" i="41"/>
  <c r="BK43" i="41"/>
  <c r="AA31" i="42"/>
  <c r="AB31" i="42"/>
  <c r="AG40" i="42"/>
  <c r="BA40" i="42"/>
  <c r="BK43" i="42"/>
  <c r="EF165" i="43"/>
  <c r="GH165" i="43"/>
  <c r="BO15" i="38"/>
  <c r="HK16" i="40" s="1"/>
  <c r="GY8" i="40"/>
  <c r="EC46" i="42"/>
  <c r="EZ38" i="33"/>
  <c r="DE12" i="42"/>
  <c r="DH12" i="42"/>
  <c r="HN8" i="40"/>
  <c r="AZ33" i="33"/>
  <c r="IJ38" i="40"/>
  <c r="DE43" i="33"/>
  <c r="FR19" i="40"/>
  <c r="DE30" i="42"/>
  <c r="HK26" i="40"/>
  <c r="ES42" i="40"/>
  <c r="BV46" i="42"/>
  <c r="GQ44" i="40"/>
  <c r="GB26" i="40"/>
  <c r="DE47" i="41"/>
  <c r="IO32" i="40"/>
  <c r="CK41" i="41"/>
  <c r="IJ13" i="40"/>
  <c r="HU28" i="40"/>
  <c r="BF27" i="33"/>
  <c r="FH33" i="40"/>
  <c r="CV33" i="33"/>
  <c r="GG36" i="40"/>
  <c r="DZ12" i="33"/>
  <c r="CP43" i="41"/>
  <c r="IO19" i="40"/>
  <c r="CP15" i="33"/>
  <c r="DE41" i="33"/>
  <c r="CK33" i="41"/>
  <c r="CN33" i="41" s="1"/>
  <c r="CZ45" i="42"/>
  <c r="HA41" i="40"/>
  <c r="CZ40" i="41"/>
  <c r="CZ43" i="42"/>
  <c r="CZ20" i="42"/>
  <c r="DH18" i="33"/>
  <c r="EN30" i="40"/>
  <c r="EQ30" i="40" s="1"/>
  <c r="IE27" i="40"/>
  <c r="DO31" i="42"/>
  <c r="FC43" i="40"/>
  <c r="AZ46" i="41"/>
  <c r="HN38" i="40"/>
  <c r="GL36" i="40"/>
  <c r="CM41" i="33"/>
  <c r="BV45" i="42"/>
  <c r="DK31" i="33"/>
  <c r="A11" i="33"/>
  <c r="A30" i="33"/>
  <c r="FF39" i="33"/>
  <c r="IO18" i="40"/>
  <c r="HT38" i="40"/>
  <c r="V36" i="41"/>
  <c r="W36" i="41"/>
  <c r="CE26" i="40"/>
  <c r="FB27" i="33"/>
  <c r="FE27" i="33" s="1"/>
  <c r="FB30" i="40"/>
  <c r="DS32" i="40"/>
  <c r="BJ36" i="40"/>
  <c r="BU26" i="40"/>
  <c r="R36" i="40"/>
  <c r="BW38" i="33"/>
  <c r="EW17" i="40"/>
  <c r="FG17" i="40"/>
  <c r="BA26" i="40"/>
  <c r="DS26" i="40"/>
  <c r="FB29" i="40"/>
  <c r="CE30" i="40"/>
  <c r="DS39" i="40"/>
  <c r="BJ36" i="41"/>
  <c r="BK36" i="41"/>
  <c r="FG39" i="40"/>
  <c r="CJ36" i="40"/>
  <c r="BA37" i="40"/>
  <c r="EC37" i="40"/>
  <c r="DN39" i="40"/>
  <c r="BT41" i="41"/>
  <c r="BU41" i="41"/>
  <c r="CS36" i="42"/>
  <c r="CT36" i="42"/>
  <c r="CJ21" i="42"/>
  <c r="DC41" i="41"/>
  <c r="BY41" i="42"/>
  <c r="BZ41" i="42"/>
  <c r="AP43" i="42"/>
  <c r="AQ43" i="42"/>
  <c r="AK30" i="42"/>
  <c r="AL30" i="42"/>
  <c r="BO41" i="42"/>
  <c r="AA30" i="42"/>
  <c r="AB30" i="42"/>
  <c r="AA41" i="42"/>
  <c r="CI41" i="42"/>
  <c r="DC36" i="42"/>
  <c r="DD36" i="42"/>
  <c r="AP40" i="42"/>
  <c r="AQ40" i="42"/>
  <c r="DM41" i="42"/>
  <c r="DN41" i="42"/>
  <c r="AV40" i="42"/>
  <c r="W41" i="42"/>
  <c r="AL43" i="42"/>
  <c r="DD43" i="42"/>
  <c r="G11" i="31"/>
  <c r="N12" i="40" s="1"/>
  <c r="J39" i="38"/>
  <c r="N44" i="42" s="1"/>
  <c r="AB36" i="31"/>
  <c r="AZ37" i="33" s="1"/>
  <c r="AB36" i="38"/>
  <c r="BC37" i="33" s="1"/>
  <c r="AQ31" i="31"/>
  <c r="ED32" i="40" s="1"/>
  <c r="AQ35" i="38"/>
  <c r="CG36" i="33" s="1"/>
  <c r="J11" i="33"/>
  <c r="N11" i="40"/>
  <c r="M41" i="31"/>
  <c r="S46" i="41" s="1"/>
  <c r="AH40" i="33"/>
  <c r="AC44" i="41"/>
  <c r="Y39" i="38"/>
  <c r="AW40" i="33" s="1"/>
  <c r="CA25" i="40"/>
  <c r="AW25" i="33"/>
  <c r="AM29" i="42"/>
  <c r="S39" i="38"/>
  <c r="AC44" i="42" s="1"/>
  <c r="I15" i="41"/>
  <c r="BB30" i="42"/>
  <c r="BL21" i="40"/>
  <c r="BB47" i="41"/>
  <c r="D28" i="40"/>
  <c r="CG24" i="33"/>
  <c r="DY28" i="40"/>
  <c r="CA28" i="33"/>
  <c r="BV43" i="40"/>
  <c r="AM47" i="41"/>
  <c r="AM35" i="42"/>
  <c r="N44" i="41"/>
  <c r="P40" i="33"/>
  <c r="X40" i="40"/>
  <c r="N48" i="41"/>
  <c r="N15" i="42"/>
  <c r="AC11" i="40"/>
  <c r="S11" i="33"/>
  <c r="N19" i="42"/>
  <c r="AC15" i="40"/>
  <c r="S15" i="33"/>
  <c r="J43" i="38"/>
  <c r="N48" i="42" s="1"/>
  <c r="J14" i="31"/>
  <c r="X15" i="40" s="1"/>
  <c r="J10" i="31"/>
  <c r="X11" i="40" s="1"/>
  <c r="P20" i="33"/>
  <c r="N24" i="41"/>
  <c r="V36" i="31"/>
  <c r="AN37" i="33" s="1"/>
  <c r="V30" i="38"/>
  <c r="AQ31" i="33" s="1"/>
  <c r="V30" i="31"/>
  <c r="BL31" i="40" s="1"/>
  <c r="AQ21" i="33"/>
  <c r="BQ21" i="40"/>
  <c r="AH25" i="42"/>
  <c r="DX38" i="33"/>
  <c r="CB42" i="42"/>
  <c r="CE42" i="42"/>
  <c r="CV42" i="41"/>
  <c r="CY42" i="41" s="1"/>
  <c r="DZ39" i="41"/>
  <c r="EC39" i="41" s="1"/>
  <c r="DU38" i="33"/>
  <c r="FI38" i="40"/>
  <c r="FL38" i="40"/>
  <c r="CG42" i="41"/>
  <c r="CJ42" i="41" s="1"/>
  <c r="DA42" i="41"/>
  <c r="DD42" i="41" s="1"/>
  <c r="DZ35" i="42"/>
  <c r="EC35" i="42" s="1"/>
  <c r="EE38" i="40"/>
  <c r="EH38" i="40" s="1"/>
  <c r="BR42" i="41"/>
  <c r="BU42" i="41" s="1"/>
  <c r="EE41" i="42"/>
  <c r="DP38" i="40"/>
  <c r="BV38" i="33"/>
  <c r="EF31" i="42"/>
  <c r="CZ42" i="41"/>
  <c r="DH38" i="33"/>
  <c r="CP42" i="41"/>
  <c r="GB38" i="40"/>
  <c r="DT19" i="33"/>
  <c r="GV19" i="40"/>
  <c r="CZ23" i="41"/>
  <c r="DJ22" i="42"/>
  <c r="HU18" i="40"/>
  <c r="DK18" i="33"/>
  <c r="CP22" i="42"/>
  <c r="GL34" i="40"/>
  <c r="DN34" i="33"/>
  <c r="AW31" i="31"/>
  <c r="S34" i="28"/>
  <c r="AW37" i="31" s="1"/>
  <c r="AW31" i="38"/>
  <c r="FC32" i="40" s="1"/>
  <c r="DJ16" i="42"/>
  <c r="EI12" i="33"/>
  <c r="AT15" i="31"/>
  <c r="BV20" i="41" s="1"/>
  <c r="AT15" i="38"/>
  <c r="CM16" i="33" s="1"/>
  <c r="CM13" i="33"/>
  <c r="GG28" i="40"/>
  <c r="EI18" i="33"/>
  <c r="CV30" i="33"/>
  <c r="DE17" i="41"/>
  <c r="GL30" i="40"/>
  <c r="GO30" i="40" s="1"/>
  <c r="CU34" i="41"/>
  <c r="CX34" i="41" s="1"/>
  <c r="HP11" i="40"/>
  <c r="GB41" i="40"/>
  <c r="DH41" i="33"/>
  <c r="CZ30" i="42"/>
  <c r="HA26" i="40"/>
  <c r="ES30" i="40"/>
  <c r="EV30" i="40" s="1"/>
  <c r="BV34" i="42"/>
  <c r="BY34" i="42" s="1"/>
  <c r="DK33" i="33"/>
  <c r="CP37" i="42"/>
  <c r="CF33" i="41"/>
  <c r="CI33" i="41" s="1"/>
  <c r="FH29" i="40"/>
  <c r="FK29" i="40" s="1"/>
  <c r="CV29" i="33"/>
  <c r="DQ12" i="33"/>
  <c r="CU16" i="42"/>
  <c r="GQ12" i="40"/>
  <c r="GB33" i="40"/>
  <c r="DH33" i="33"/>
  <c r="CP45" i="42"/>
  <c r="DK41" i="33"/>
  <c r="GQ33" i="40"/>
  <c r="DQ33" i="33"/>
  <c r="BO29" i="38"/>
  <c r="BO29" i="31"/>
  <c r="DE34" i="41" s="1"/>
  <c r="DH34" i="41" s="1"/>
  <c r="BR12" i="31"/>
  <c r="HP13" i="40" s="1"/>
  <c r="BR12" i="38"/>
  <c r="AT10" i="38"/>
  <c r="AT10" i="31"/>
  <c r="EN11" i="40" s="1"/>
  <c r="CJ30" i="33"/>
  <c r="DE33" i="33"/>
  <c r="CP19" i="33"/>
  <c r="CP44" i="33"/>
  <c r="CY18" i="33"/>
  <c r="CF22" i="42"/>
  <c r="FW32" i="40"/>
  <c r="DB32" i="33"/>
  <c r="DK20" i="33"/>
  <c r="CU40" i="42"/>
  <c r="HF13" i="40"/>
  <c r="BO37" i="38"/>
  <c r="EC38" i="33" s="1"/>
  <c r="CM31" i="33"/>
  <c r="BV41" i="42"/>
  <c r="CA43" i="41"/>
  <c r="GG18" i="40"/>
  <c r="EX30" i="40"/>
  <c r="FA30" i="40" s="1"/>
  <c r="BR36" i="31"/>
  <c r="HP37" i="40" s="1"/>
  <c r="CU37" i="41"/>
  <c r="DN30" i="33"/>
  <c r="DZ19" i="33"/>
  <c r="DN32" i="33"/>
  <c r="GL32" i="40"/>
  <c r="BR11" i="31"/>
  <c r="ES21" i="40"/>
  <c r="GG43" i="40"/>
  <c r="CP47" i="42"/>
  <c r="DN33" i="33"/>
  <c r="EF11" i="33"/>
  <c r="EN32" i="40"/>
  <c r="CJ32" i="33"/>
  <c r="BV48" i="42"/>
  <c r="ES44" i="40"/>
  <c r="CM44" i="33"/>
  <c r="CP17" i="41"/>
  <c r="DH13" i="33"/>
  <c r="GB13" i="40"/>
  <c r="CF33" i="42"/>
  <c r="CI33" i="42"/>
  <c r="FM29" i="40"/>
  <c r="FP29" i="40" s="1"/>
  <c r="FC18" i="40"/>
  <c r="CS18" i="33"/>
  <c r="CP46" i="41"/>
  <c r="DH42" i="33"/>
  <c r="DK11" i="33"/>
  <c r="CP15" i="42"/>
  <c r="CA43" i="42"/>
  <c r="CS39" i="33"/>
  <c r="DB33" i="33"/>
  <c r="FR33" i="40"/>
  <c r="CK37" i="41"/>
  <c r="BF33" i="31"/>
  <c r="BF33" i="38"/>
  <c r="CP38" i="42" s="1"/>
  <c r="BI30" i="31"/>
  <c r="DN31" i="33" s="1"/>
  <c r="BI30" i="38"/>
  <c r="CU35" i="42" s="1"/>
  <c r="W34" i="28"/>
  <c r="BI37" i="38" s="1"/>
  <c r="CA15" i="42"/>
  <c r="CS11" i="33"/>
  <c r="BL12" i="31"/>
  <c r="GV13" i="40" s="1"/>
  <c r="BL12" i="38"/>
  <c r="CZ30" i="41"/>
  <c r="GV26" i="40"/>
  <c r="BL29" i="31"/>
  <c r="BL29" i="38"/>
  <c r="HF20" i="40"/>
  <c r="DQ44" i="33"/>
  <c r="BV17" i="42"/>
  <c r="CS17" i="33"/>
  <c r="CP30" i="33"/>
  <c r="CF34" i="41"/>
  <c r="CI34" i="41" s="1"/>
  <c r="BV24" i="42"/>
  <c r="EX19" i="40"/>
  <c r="CS13" i="33"/>
  <c r="FR35" i="40"/>
  <c r="DB11" i="33"/>
  <c r="CK15" i="41"/>
  <c r="CM20" i="33"/>
  <c r="DE19" i="33"/>
  <c r="CM30" i="33"/>
  <c r="DE23" i="41"/>
  <c r="DE34" i="33"/>
  <c r="FW34" i="40"/>
  <c r="CA33" i="42"/>
  <c r="CD33" i="42" s="1"/>
  <c r="FC29" i="40"/>
  <c r="FF29" i="40" s="1"/>
  <c r="CJ44" i="33"/>
  <c r="BV48" i="41"/>
  <c r="ES19" i="40"/>
  <c r="CM19" i="33"/>
  <c r="FR13" i="40"/>
  <c r="CK17" i="41"/>
  <c r="FH44" i="40"/>
  <c r="CV44" i="33"/>
  <c r="CF48" i="41"/>
  <c r="AW35" i="31"/>
  <c r="CA40" i="41" s="1"/>
  <c r="AW35" i="38"/>
  <c r="FC36" i="40" s="1"/>
  <c r="BC30" i="31"/>
  <c r="DB31" i="33" s="1"/>
  <c r="BC30" i="38"/>
  <c r="FW31" i="40" s="1"/>
  <c r="GG40" i="40"/>
  <c r="DK40" i="33"/>
  <c r="CY19" i="33"/>
  <c r="CF23" i="42"/>
  <c r="BF34" i="31"/>
  <c r="BF34" i="38"/>
  <c r="CP39" i="42" s="1"/>
  <c r="GQ11" i="40"/>
  <c r="DQ11" i="33"/>
  <c r="AT16" i="38"/>
  <c r="ES17" i="40" s="1"/>
  <c r="AT16" i="31"/>
  <c r="BR15" i="38"/>
  <c r="EI16" i="33" s="1"/>
  <c r="BR15" i="31"/>
  <c r="EF16" i="33" s="1"/>
  <c r="BL36" i="38"/>
  <c r="CZ41" i="42" s="1"/>
  <c r="BL36" i="31"/>
  <c r="CZ41" i="41" s="1"/>
  <c r="AW15" i="31"/>
  <c r="CA20" i="41" s="1"/>
  <c r="AW15" i="38"/>
  <c r="CA20" i="42" s="1"/>
  <c r="GB11" i="40"/>
  <c r="DH11" i="33"/>
  <c r="BL19" i="38"/>
  <c r="DW20" i="33" s="1"/>
  <c r="BL19" i="31"/>
  <c r="GV20" i="40" s="1"/>
  <c r="BO17" i="38"/>
  <c r="DE22" i="42" s="1"/>
  <c r="BO17" i="31"/>
  <c r="HF18" i="40" s="1"/>
  <c r="AB25" i="31"/>
  <c r="CF26" i="40" s="1"/>
  <c r="AN30" i="31"/>
  <c r="BX31" i="33" s="1"/>
  <c r="AN31" i="31"/>
  <c r="BL36" i="41" s="1"/>
  <c r="AN31" i="38"/>
  <c r="DY32" i="40" s="1"/>
  <c r="AK33" i="38"/>
  <c r="BG38" i="42" s="1"/>
  <c r="AK30" i="38"/>
  <c r="BG35" i="42" s="1"/>
  <c r="AK30" i="31"/>
  <c r="BG35" i="41" s="1"/>
  <c r="BO14" i="33"/>
  <c r="AH29" i="31"/>
  <c r="CZ30" i="40" s="1"/>
  <c r="AE36" i="31"/>
  <c r="BF37" i="33" s="1"/>
  <c r="AW15" i="41"/>
  <c r="BF11" i="33"/>
  <c r="CP11" i="40"/>
  <c r="AE10" i="38"/>
  <c r="CU11" i="40" s="1"/>
  <c r="AE13" i="31"/>
  <c r="AW18" i="41" s="1"/>
  <c r="BV16" i="40"/>
  <c r="AT16" i="33"/>
  <c r="AM20" i="41"/>
  <c r="EG31" i="42"/>
  <c r="DK34" i="33"/>
  <c r="HP12" i="40"/>
  <c r="EF12" i="33"/>
  <c r="DJ16" i="41"/>
  <c r="ES16" i="40"/>
  <c r="HP16" i="40"/>
  <c r="GL31" i="40"/>
  <c r="CU35" i="41"/>
  <c r="CP16" i="33"/>
  <c r="DZ18" i="33"/>
  <c r="DE22" i="41"/>
  <c r="GV37" i="40"/>
  <c r="DT37" i="33"/>
  <c r="BV21" i="41"/>
  <c r="EN17" i="40"/>
  <c r="CJ17" i="33"/>
  <c r="GG35" i="40"/>
  <c r="DK35" i="33"/>
  <c r="CS36" i="33"/>
  <c r="CA40" i="42"/>
  <c r="HA30" i="40"/>
  <c r="HD30" i="40" s="1"/>
  <c r="CZ34" i="42"/>
  <c r="DC34" i="42" s="1"/>
  <c r="DW30" i="33"/>
  <c r="CZ17" i="42"/>
  <c r="HA13" i="40"/>
  <c r="DW13" i="33"/>
  <c r="CP38" i="41"/>
  <c r="DH34" i="33"/>
  <c r="GB34" i="40"/>
  <c r="BV15" i="41"/>
  <c r="DZ30" i="33"/>
  <c r="HF30" i="40"/>
  <c r="HI30" i="40" s="1"/>
  <c r="EN16" i="40"/>
  <c r="AW37" i="38"/>
  <c r="CA42" i="42" s="1"/>
  <c r="CS16" i="33"/>
  <c r="CK35" i="42"/>
  <c r="DJ17" i="42"/>
  <c r="EI13" i="33"/>
  <c r="HU13" i="40"/>
  <c r="CZ24" i="42"/>
  <c r="EC18" i="33"/>
  <c r="GB35" i="40"/>
  <c r="DQ31" i="33"/>
  <c r="DJ41" i="41"/>
  <c r="EF37" i="33"/>
  <c r="BV15" i="42"/>
  <c r="EC30" i="33"/>
  <c r="CP32" i="33"/>
  <c r="AK25" i="33"/>
  <c r="O48" i="41"/>
  <c r="E48" i="42"/>
  <c r="G43" i="31"/>
  <c r="I48" i="41" s="1"/>
  <c r="BH42" i="41"/>
  <c r="BK42" i="41"/>
  <c r="J38" i="40"/>
  <c r="BS38" i="33"/>
  <c r="AX42" i="41"/>
  <c r="BA42" i="41" s="1"/>
  <c r="Y44" i="40"/>
  <c r="H44" i="33"/>
  <c r="AX38" i="40"/>
  <c r="N16" i="41"/>
  <c r="X12" i="40"/>
  <c r="P12" i="33"/>
  <c r="J11" i="38"/>
  <c r="AC12" i="40" s="1"/>
  <c r="P33" i="38"/>
  <c r="AE34" i="33" s="1"/>
  <c r="P33" i="31"/>
  <c r="AR34" i="40" s="1"/>
  <c r="X34" i="41"/>
  <c r="AA34" i="41" s="1"/>
  <c r="M43" i="31"/>
  <c r="V44" i="33" s="1"/>
  <c r="Q44" i="33"/>
  <c r="AD44" i="40"/>
  <c r="V29" i="33"/>
  <c r="AH29" i="40"/>
  <c r="AK29" i="40" s="1"/>
  <c r="S33" i="41"/>
  <c r="V33" i="41" s="1"/>
  <c r="M28" i="38"/>
  <c r="AM29" i="40" s="1"/>
  <c r="AH15" i="40"/>
  <c r="V15" i="33"/>
  <c r="J34" i="33"/>
  <c r="G14" i="38"/>
  <c r="M15" i="33" s="1"/>
  <c r="O48" i="42"/>
  <c r="T44" i="33"/>
  <c r="AB11" i="31"/>
  <c r="AR16" i="41" s="1"/>
  <c r="BC11" i="33"/>
  <c r="AW21" i="33"/>
  <c r="Y11" i="31"/>
  <c r="AT12" i="33" s="1"/>
  <c r="AH33" i="42"/>
  <c r="AK33" i="42" s="1"/>
  <c r="AQ29" i="33"/>
  <c r="BQ29" i="40"/>
  <c r="V16" i="31"/>
  <c r="AH21" i="41" s="1"/>
  <c r="Y48" i="42"/>
  <c r="AC48" i="41"/>
  <c r="AF44" i="33"/>
  <c r="S28" i="38"/>
  <c r="AK29" i="33" s="1"/>
  <c r="AH21" i="33"/>
  <c r="AC25" i="41"/>
  <c r="BB21" i="40"/>
  <c r="S20" i="38"/>
  <c r="AC25" i="42" s="1"/>
  <c r="AK13" i="33"/>
  <c r="S32" i="31"/>
  <c r="AC37" i="41" s="1"/>
  <c r="S32" i="38"/>
  <c r="AK33" i="33" s="1"/>
  <c r="S33" i="31"/>
  <c r="AC38" i="41" s="1"/>
  <c r="S33" i="38"/>
  <c r="AC38" i="42" s="1"/>
  <c r="DE22" i="40"/>
  <c r="CL44" i="40"/>
  <c r="AS48" i="42"/>
  <c r="BD44" i="33"/>
  <c r="BI14" i="33"/>
  <c r="AW18" i="42"/>
  <c r="AW16" i="41"/>
  <c r="CP12" i="40"/>
  <c r="BF12" i="33"/>
  <c r="AE11" i="38"/>
  <c r="AW16" i="42" s="1"/>
  <c r="BI37" i="33"/>
  <c r="CK20" i="40"/>
  <c r="BC20" i="33"/>
  <c r="AR24" i="42"/>
  <c r="AB19" i="31"/>
  <c r="AR24" i="41" s="1"/>
  <c r="AM17" i="41"/>
  <c r="AW12" i="33"/>
  <c r="CD12" i="33"/>
  <c r="ED12" i="40"/>
  <c r="AM18" i="42"/>
  <c r="CA12" i="40"/>
  <c r="V33" i="31"/>
  <c r="BL34" i="40" s="1"/>
  <c r="V33" i="38"/>
  <c r="AQ34" i="33" s="1"/>
  <c r="V32" i="38"/>
  <c r="V32" i="31"/>
  <c r="AH37" i="41" s="1"/>
  <c r="BQ44" i="40"/>
  <c r="AH48" i="42"/>
  <c r="AQ44" i="33"/>
  <c r="AH16" i="42"/>
  <c r="AQ12" i="33"/>
  <c r="BQ12" i="40"/>
  <c r="V11" i="31"/>
  <c r="AN12" i="33" s="1"/>
  <c r="M38" i="31"/>
  <c r="S43" i="41" s="1"/>
  <c r="AD48" i="41"/>
  <c r="AI44" i="33"/>
  <c r="BC44" i="40"/>
  <c r="AN18" i="38"/>
  <c r="CA19" i="33" s="1"/>
  <c r="BQ33" i="41"/>
  <c r="BT33" i="41" s="1"/>
  <c r="AQ43" i="31"/>
  <c r="ED44" i="40" s="1"/>
  <c r="AQ43" i="38"/>
  <c r="CG44" i="33" s="1"/>
  <c r="BQ24" i="42"/>
  <c r="CG20" i="33"/>
  <c r="EI20" i="40"/>
  <c r="CD18" i="33"/>
  <c r="BQ22" i="41"/>
  <c r="ED18" i="40"/>
  <c r="EI18" i="40"/>
  <c r="AQ12" i="38"/>
  <c r="BQ17" i="42" s="1"/>
  <c r="AQ36" i="38"/>
  <c r="BQ41" i="42" s="1"/>
  <c r="AQ36" i="31"/>
  <c r="ED37" i="40" s="1"/>
  <c r="CD36" i="33"/>
  <c r="BQ40" i="41"/>
  <c r="ED36" i="40"/>
  <c r="J44" i="40"/>
  <c r="AR18" i="40"/>
  <c r="X22" i="41"/>
  <c r="AB18" i="33"/>
  <c r="AZ8" i="40"/>
  <c r="S19" i="33"/>
  <c r="J48" i="42"/>
  <c r="BM48" i="42"/>
  <c r="DZ44" i="40"/>
  <c r="CB44" i="33"/>
  <c r="N44" i="33"/>
  <c r="V16" i="33"/>
  <c r="AN44" i="40"/>
  <c r="T48" i="42"/>
  <c r="BC48" i="42"/>
  <c r="DF44" i="40"/>
  <c r="BL29" i="41"/>
  <c r="BL29" i="42"/>
  <c r="CA25" i="33"/>
  <c r="DT20" i="40"/>
  <c r="BX20" i="33"/>
  <c r="BL24" i="41"/>
  <c r="AN19" i="38"/>
  <c r="BL24" i="42" s="1"/>
  <c r="DT19" i="40"/>
  <c r="BL23" i="41"/>
  <c r="BX19" i="33"/>
  <c r="DY16" i="40"/>
  <c r="BL20" i="42"/>
  <c r="CA16" i="33"/>
  <c r="AN15" i="31"/>
  <c r="BL20" i="41" s="1"/>
  <c r="BX11" i="33"/>
  <c r="BL15" i="41"/>
  <c r="DT11" i="40"/>
  <c r="BG34" i="42"/>
  <c r="BU30" i="33"/>
  <c r="AK29" i="31"/>
  <c r="BG34" i="41" s="1"/>
  <c r="BJ34" i="41" s="1"/>
  <c r="J30" i="38"/>
  <c r="AC31" i="40" s="1"/>
  <c r="BR42" i="42"/>
  <c r="BU42" i="42"/>
  <c r="EJ38" i="40"/>
  <c r="EM38" i="40"/>
  <c r="BM38" i="33"/>
  <c r="CQ38" i="40"/>
  <c r="CT38" i="40" s="1"/>
  <c r="BW38" i="40"/>
  <c r="BZ38" i="40" s="1"/>
  <c r="AN42" i="41"/>
  <c r="AQ42" i="41" s="1"/>
  <c r="EY32" i="33"/>
  <c r="DY17" i="40"/>
  <c r="AD38" i="40"/>
  <c r="AG38" i="40" s="1"/>
  <c r="D33" i="42"/>
  <c r="G33" i="42" s="1"/>
  <c r="I29" i="40"/>
  <c r="L29" i="40" s="1"/>
  <c r="G29" i="33"/>
  <c r="D28" i="31"/>
  <c r="D29" i="40" s="1"/>
  <c r="X31" i="40"/>
  <c r="P31" i="33"/>
  <c r="N35" i="41"/>
  <c r="S35" i="33"/>
  <c r="N39" i="42"/>
  <c r="AC35" i="40"/>
  <c r="J34" i="31"/>
  <c r="X35" i="40" s="1"/>
  <c r="X30" i="40"/>
  <c r="AA30" i="40" s="1"/>
  <c r="N34" i="41"/>
  <c r="Q34" i="41" s="1"/>
  <c r="G41" i="38"/>
  <c r="M42" i="33" s="1"/>
  <c r="G42" i="31"/>
  <c r="N43" i="40" s="1"/>
  <c r="G25" i="31"/>
  <c r="N26" i="40" s="1"/>
  <c r="G13" i="31"/>
  <c r="J14" i="33" s="1"/>
  <c r="J177" i="18"/>
  <c r="J17" i="33"/>
  <c r="I20" i="42"/>
  <c r="S16" i="40"/>
  <c r="M16" i="33"/>
  <c r="G15" i="31"/>
  <c r="N16" i="40" s="1"/>
  <c r="G38" i="31"/>
  <c r="N39" i="40" s="1"/>
  <c r="G38" i="38"/>
  <c r="S39" i="40" s="1"/>
  <c r="M36" i="31"/>
  <c r="S41" i="41" s="1"/>
  <c r="M36" i="38"/>
  <c r="Y37" i="33" s="1"/>
  <c r="S21" i="42"/>
  <c r="AM17" i="40"/>
  <c r="AK31" i="31"/>
  <c r="DJ32" i="40" s="1"/>
  <c r="AK31" i="38"/>
  <c r="DO32" i="40" s="1"/>
  <c r="AK35" i="38"/>
  <c r="BU36" i="33" s="1"/>
  <c r="AK35" i="31"/>
  <c r="BG40" i="41" s="1"/>
  <c r="DO29" i="40"/>
  <c r="BG33" i="42"/>
  <c r="BJ33" i="42" s="1"/>
  <c r="BU29" i="33"/>
  <c r="AK28" i="31"/>
  <c r="BG33" i="41" s="1"/>
  <c r="BJ33" i="41" s="1"/>
  <c r="BG30" i="42"/>
  <c r="DO26" i="40"/>
  <c r="BU26" i="33"/>
  <c r="AK25" i="31"/>
  <c r="BG30" i="41" s="1"/>
  <c r="BG25" i="42"/>
  <c r="BU21" i="33"/>
  <c r="DO21" i="40"/>
  <c r="AK20" i="31"/>
  <c r="DJ21" i="40" s="1"/>
  <c r="DJ13" i="40"/>
  <c r="BR13" i="33"/>
  <c r="BG17" i="41"/>
  <c r="AK12" i="38"/>
  <c r="DO13" i="40" s="1"/>
  <c r="DE17" i="40"/>
  <c r="BO17" i="33"/>
  <c r="BB21" i="42"/>
  <c r="AH16" i="31"/>
  <c r="BL17" i="33" s="1"/>
  <c r="AH32" i="31"/>
  <c r="CZ33" i="40" s="1"/>
  <c r="AH32" i="38"/>
  <c r="BO33" i="33" s="1"/>
  <c r="AH33" i="38"/>
  <c r="BO34" i="33" s="1"/>
  <c r="AH33" i="31"/>
  <c r="CZ34" i="40" s="1"/>
  <c r="AH34" i="38"/>
  <c r="DE35" i="40" s="1"/>
  <c r="AH34" i="31"/>
  <c r="BB39" i="41" s="1"/>
  <c r="AE30" i="31"/>
  <c r="AW35" i="41" s="1"/>
  <c r="AE30" i="38"/>
  <c r="AE34" i="38"/>
  <c r="BI35" i="33" s="1"/>
  <c r="AE34" i="31"/>
  <c r="AW39" i="41" s="1"/>
  <c r="AE32" i="38"/>
  <c r="BI33" i="33" s="1"/>
  <c r="AE32" i="31"/>
  <c r="BF33" i="33" s="1"/>
  <c r="AB38" i="31"/>
  <c r="AZ39" i="33" s="1"/>
  <c r="AB38" i="38"/>
  <c r="BL14" i="40"/>
  <c r="AH18" i="41"/>
  <c r="AN14" i="33"/>
  <c r="V13" i="38"/>
  <c r="BQ17" i="40"/>
  <c r="AQ17" i="33"/>
  <c r="AH21" i="42"/>
  <c r="S38" i="31"/>
  <c r="AH39" i="33" s="1"/>
  <c r="S38" i="38"/>
  <c r="AK39" i="33" s="1"/>
  <c r="BG16" i="40"/>
  <c r="AK16" i="33"/>
  <c r="AC20" i="42"/>
  <c r="S15" i="31"/>
  <c r="AH16" i="33" s="1"/>
  <c r="BG13" i="40"/>
  <c r="BG11" i="40"/>
  <c r="AC15" i="42"/>
  <c r="AK11" i="33"/>
  <c r="P36" i="38"/>
  <c r="X41" i="42" s="1"/>
  <c r="P36" i="31"/>
  <c r="AB37" i="33" s="1"/>
  <c r="P38" i="31"/>
  <c r="X43" i="41" s="1"/>
  <c r="X43" i="42"/>
  <c r="AW39" i="40"/>
  <c r="AE39" i="33"/>
  <c r="P34" i="38"/>
  <c r="X39" i="42" s="1"/>
  <c r="AW17" i="40"/>
  <c r="AE17" i="33"/>
  <c r="X21" i="42"/>
  <c r="P16" i="31"/>
  <c r="AB17" i="33" s="1"/>
  <c r="AM44" i="40"/>
  <c r="S48" i="42"/>
  <c r="Y44" i="33"/>
  <c r="M12" i="38"/>
  <c r="Y13" i="33" s="1"/>
  <c r="FB26" i="33"/>
  <c r="FE26" i="33" s="1"/>
  <c r="BM42" i="42"/>
  <c r="EJ35" i="42"/>
  <c r="EM35" i="42" s="1"/>
  <c r="EH35" i="42"/>
  <c r="FB31" i="33"/>
  <c r="FE31" i="33" s="1"/>
  <c r="AI42" i="42"/>
  <c r="AL42" i="42" s="1"/>
  <c r="BR38" i="40"/>
  <c r="BU38" i="40" s="1"/>
  <c r="BH38" i="40"/>
  <c r="AD42" i="42"/>
  <c r="AG17" i="40"/>
  <c r="E42" i="42"/>
  <c r="H42" i="42" s="1"/>
  <c r="H38" i="33"/>
  <c r="DZ21" i="41"/>
  <c r="EC21" i="41" s="1"/>
  <c r="BY38" i="33"/>
  <c r="DZ30" i="41"/>
  <c r="EC30" i="41" s="1"/>
  <c r="AS42" i="41"/>
  <c r="CG38" i="40"/>
  <c r="CJ38" i="40" s="1"/>
  <c r="BC38" i="40"/>
  <c r="BF38" i="40" s="1"/>
  <c r="AI38" i="33"/>
  <c r="EY26" i="33"/>
  <c r="EJ30" i="42"/>
  <c r="Y38" i="40"/>
  <c r="AB38" i="40" s="1"/>
  <c r="O42" i="41"/>
  <c r="R42" i="41" s="1"/>
  <c r="J42" i="41"/>
  <c r="M42" i="41" s="1"/>
  <c r="O38" i="40"/>
  <c r="R38" i="40" s="1"/>
  <c r="EJ21" i="42"/>
  <c r="E38" i="40"/>
  <c r="H38" i="40" s="1"/>
  <c r="E38" i="33"/>
  <c r="CP16" i="40"/>
  <c r="AR30" i="42"/>
  <c r="CK26" i="40"/>
  <c r="BC26" i="33"/>
  <c r="AR30" i="40"/>
  <c r="AU30" i="40" s="1"/>
  <c r="Y39" i="33"/>
  <c r="AM39" i="40"/>
  <c r="S43" i="42"/>
  <c r="S40" i="42"/>
  <c r="EY39" i="33"/>
  <c r="DZ43" i="42"/>
  <c r="BC42" i="42"/>
  <c r="BF42" i="42" s="1"/>
  <c r="BP38" i="33"/>
  <c r="EH38" i="42"/>
  <c r="EJ38" i="42"/>
  <c r="CV38" i="40"/>
  <c r="CY38" i="40" s="1"/>
  <c r="EE39" i="42"/>
  <c r="AX42" i="42"/>
  <c r="BA42" i="42" s="1"/>
  <c r="EE36" i="42"/>
  <c r="EH36" i="42" s="1"/>
  <c r="FB39" i="33"/>
  <c r="FE39" i="33"/>
  <c r="CL38" i="40"/>
  <c r="AS42" i="42"/>
  <c r="EE40" i="42"/>
  <c r="EH40" i="42" s="1"/>
  <c r="FE37" i="33"/>
  <c r="Z38" i="33"/>
  <c r="CB37" i="38"/>
  <c r="EE42" i="42" s="1"/>
  <c r="T42" i="42"/>
  <c r="W42" i="42" s="1"/>
  <c r="EJ43" i="42"/>
  <c r="FE32" i="33"/>
  <c r="BM38" i="40"/>
  <c r="BP38" i="40"/>
  <c r="AI42" i="41"/>
  <c r="DZ36" i="42"/>
  <c r="EC36" i="42" s="1"/>
  <c r="DZ41" i="42"/>
  <c r="EC41" i="42" s="1"/>
  <c r="AC38" i="33"/>
  <c r="Y42" i="41"/>
  <c r="DZ41" i="41"/>
  <c r="EC41" i="41"/>
  <c r="EJ36" i="42"/>
  <c r="EM36" i="42" s="1"/>
  <c r="T42" i="41"/>
  <c r="W42" i="41" s="1"/>
  <c r="CB37" i="31"/>
  <c r="DZ42" i="42" s="1"/>
  <c r="EY36" i="33"/>
  <c r="FE36" i="33" s="1"/>
  <c r="DZ40" i="42"/>
  <c r="BJ34" i="42" l="1"/>
  <c r="DR29" i="40"/>
  <c r="AP29" i="40"/>
  <c r="CM30" i="40"/>
  <c r="CO30" i="40" s="1"/>
  <c r="CM29" i="40"/>
  <c r="CO29" i="40" s="1"/>
  <c r="AO33" i="42"/>
  <c r="AQ33" i="42" s="1"/>
  <c r="BS29" i="40"/>
  <c r="BU29" i="40" s="1"/>
  <c r="U34" i="42"/>
  <c r="W34" i="42" s="1"/>
  <c r="AV21" i="42"/>
  <c r="G29" i="40"/>
  <c r="FB17" i="33"/>
  <c r="FE17" i="33"/>
  <c r="BK21" i="42"/>
  <c r="BF21" i="42"/>
  <c r="AL21" i="42"/>
  <c r="AH13" i="40"/>
  <c r="V13" i="33"/>
  <c r="DC30" i="40"/>
  <c r="DB29" i="40"/>
  <c r="DD29" i="40" s="1"/>
  <c r="CT29" i="40"/>
  <c r="CR29" i="40"/>
  <c r="AT33" i="41"/>
  <c r="AV33" i="41" s="1"/>
  <c r="BZ30" i="40"/>
  <c r="BX30" i="40"/>
  <c r="BD30" i="40"/>
  <c r="BF30" i="40" s="1"/>
  <c r="Z29" i="40"/>
  <c r="AB29" i="40" s="1"/>
  <c r="H34" i="41"/>
  <c r="F34" i="41"/>
  <c r="F30" i="40"/>
  <c r="H30" i="40" s="1"/>
  <c r="W30" i="40"/>
  <c r="M30" i="40"/>
  <c r="BK33" i="41"/>
  <c r="AQ34" i="41"/>
  <c r="M33" i="41"/>
  <c r="AC15" i="41"/>
  <c r="G14" i="33"/>
  <c r="DY11" i="40"/>
  <c r="G36" i="38"/>
  <c r="S37" i="40" s="1"/>
  <c r="N8" i="40"/>
  <c r="Q8" i="40" s="1"/>
  <c r="I14" i="40"/>
  <c r="D34" i="41"/>
  <c r="G34" i="41" s="1"/>
  <c r="D30" i="33"/>
  <c r="D23" i="40"/>
  <c r="D23" i="33"/>
  <c r="BO11" i="33"/>
  <c r="BB15" i="42"/>
  <c r="DE11" i="40"/>
  <c r="M13" i="38"/>
  <c r="AM14" i="40" s="1"/>
  <c r="BB11" i="40"/>
  <c r="BL34" i="42"/>
  <c r="BO34" i="42" s="1"/>
  <c r="G39" i="31"/>
  <c r="N40" i="40" s="1"/>
  <c r="CA11" i="33"/>
  <c r="DT25" i="40"/>
  <c r="BQ34" i="42"/>
  <c r="BT34" i="42" s="1"/>
  <c r="I38" i="41"/>
  <c r="BB30" i="41"/>
  <c r="DO15" i="40"/>
  <c r="X44" i="40"/>
  <c r="D29" i="38"/>
  <c r="I30" i="40" s="1"/>
  <c r="L30" i="40" s="1"/>
  <c r="D28" i="33"/>
  <c r="AH25" i="41"/>
  <c r="D39" i="31"/>
  <c r="D40" i="40" s="1"/>
  <c r="P29" i="38"/>
  <c r="AW30" i="40" s="1"/>
  <c r="AZ30" i="40" s="1"/>
  <c r="D25" i="33"/>
  <c r="D25" i="40"/>
  <c r="CF28" i="40"/>
  <c r="AK17" i="38"/>
  <c r="BG22" i="42" s="1"/>
  <c r="Y20" i="31"/>
  <c r="D15" i="31"/>
  <c r="D20" i="41" s="1"/>
  <c r="D31" i="38"/>
  <c r="G32" i="33" s="1"/>
  <c r="B38" i="40"/>
  <c r="S28" i="33"/>
  <c r="D34" i="40"/>
  <c r="B29" i="38"/>
  <c r="B42" i="41"/>
  <c r="V17" i="38"/>
  <c r="BQ18" i="40" s="1"/>
  <c r="D35" i="31"/>
  <c r="D36" i="40" s="1"/>
  <c r="AZ13" i="33"/>
  <c r="G33" i="38"/>
  <c r="I38" i="42" s="1"/>
  <c r="CP13" i="40"/>
  <c r="BB18" i="41"/>
  <c r="AR26" i="40"/>
  <c r="CG12" i="33"/>
  <c r="Y30" i="31"/>
  <c r="BV31" i="40" s="1"/>
  <c r="AR39" i="41"/>
  <c r="AN22" i="33"/>
  <c r="AZ28" i="33"/>
  <c r="AQ28" i="38"/>
  <c r="BQ33" i="42" s="1"/>
  <c r="BT33" i="42" s="1"/>
  <c r="D22" i="38"/>
  <c r="G23" i="33" s="1"/>
  <c r="D38" i="41"/>
  <c r="Y24" i="31"/>
  <c r="AM29" i="41" s="1"/>
  <c r="V25" i="38"/>
  <c r="AQ26" i="33" s="1"/>
  <c r="S12" i="31"/>
  <c r="D33" i="38"/>
  <c r="P17" i="38"/>
  <c r="B14" i="31"/>
  <c r="V31" i="31"/>
  <c r="AH36" i="41" s="1"/>
  <c r="CA26" i="33"/>
  <c r="BQ16" i="42"/>
  <c r="AB43" i="38"/>
  <c r="CK44" i="40" s="1"/>
  <c r="AB26" i="33"/>
  <c r="B37" i="31"/>
  <c r="CV177" i="18"/>
  <c r="AM36" i="40"/>
  <c r="M35" i="31"/>
  <c r="AH36" i="40" s="1"/>
  <c r="AC37" i="28"/>
  <c r="EI45" i="42" s="1"/>
  <c r="D34" i="28"/>
  <c r="D37" i="31" s="1"/>
  <c r="D38" i="33" s="1"/>
  <c r="DY30" i="40"/>
  <c r="EB30" i="40" s="1"/>
  <c r="V30" i="33"/>
  <c r="M14" i="33"/>
  <c r="AB16" i="38"/>
  <c r="CK17" i="40" s="1"/>
  <c r="AN17" i="38"/>
  <c r="CA18" i="33" s="1"/>
  <c r="BX32" i="33"/>
  <c r="CG30" i="33"/>
  <c r="DY26" i="40"/>
  <c r="AR33" i="42"/>
  <c r="AU33" i="42" s="1"/>
  <c r="I32" i="40"/>
  <c r="AE16" i="38"/>
  <c r="BI17" i="33" s="1"/>
  <c r="B15" i="33"/>
  <c r="AH31" i="38"/>
  <c r="DE32" i="40" s="1"/>
  <c r="CF17" i="40"/>
  <c r="AB12" i="38"/>
  <c r="CK13" i="40" s="1"/>
  <c r="AB28" i="31"/>
  <c r="AZ29" i="33" s="1"/>
  <c r="D36" i="42"/>
  <c r="EI25" i="40"/>
  <c r="AE12" i="38"/>
  <c r="AW17" i="42" s="1"/>
  <c r="M21" i="31"/>
  <c r="AH22" i="40" s="1"/>
  <c r="S21" i="31"/>
  <c r="AC26" i="41" s="1"/>
  <c r="AK14" i="31"/>
  <c r="DJ15" i="40" s="1"/>
  <c r="AE31" i="31"/>
  <c r="BF32" i="33" s="1"/>
  <c r="S18" i="41"/>
  <c r="AH14" i="40"/>
  <c r="AB31" i="38"/>
  <c r="AR36" i="42" s="1"/>
  <c r="S34" i="41"/>
  <c r="V34" i="41" s="1"/>
  <c r="I18" i="42"/>
  <c r="AC22" i="28"/>
  <c r="FD26" i="33" s="1"/>
  <c r="P31" i="38"/>
  <c r="X36" i="42" s="1"/>
  <c r="S35" i="31"/>
  <c r="AC40" i="41" s="1"/>
  <c r="AZ17" i="33"/>
  <c r="AN29" i="31"/>
  <c r="BL34" i="41" s="1"/>
  <c r="BO34" i="41" s="1"/>
  <c r="S25" i="38"/>
  <c r="AC30" i="42" s="1"/>
  <c r="AQ29" i="31"/>
  <c r="BQ34" i="41" s="1"/>
  <c r="BT34" i="41" s="1"/>
  <c r="AW14" i="33"/>
  <c r="CF13" i="40"/>
  <c r="Y13" i="31"/>
  <c r="AT14" i="33" s="1"/>
  <c r="AE43" i="31"/>
  <c r="AW48" i="41" s="1"/>
  <c r="BG19" i="42"/>
  <c r="D27" i="41"/>
  <c r="BG24" i="42"/>
  <c r="D28" i="41"/>
  <c r="BG29" i="41"/>
  <c r="I16" i="41"/>
  <c r="G31" i="38"/>
  <c r="M32" i="33" s="1"/>
  <c r="J34" i="28"/>
  <c r="V37" i="31" s="1"/>
  <c r="BL38" i="40" s="1"/>
  <c r="V35" i="38"/>
  <c r="AH40" i="42" s="1"/>
  <c r="AE35" i="31"/>
  <c r="BF36" i="33" s="1"/>
  <c r="BB40" i="41"/>
  <c r="AN36" i="38"/>
  <c r="DY37" i="40" s="1"/>
  <c r="J32" i="31"/>
  <c r="X33" i="40" s="1"/>
  <c r="V20" i="33"/>
  <c r="X12" i="41"/>
  <c r="AA12" i="41" s="1"/>
  <c r="P35" i="31"/>
  <c r="X40" i="41" s="1"/>
  <c r="AB35" i="38"/>
  <c r="CK36" i="40" s="1"/>
  <c r="BL26" i="33"/>
  <c r="S41" i="31"/>
  <c r="AC46" i="41" s="1"/>
  <c r="K34" i="28"/>
  <c r="Y37" i="31" s="1"/>
  <c r="AM42" i="41" s="1"/>
  <c r="AN8" i="38"/>
  <c r="AH11" i="38"/>
  <c r="DE12" i="40" s="1"/>
  <c r="BB38" i="41"/>
  <c r="EI36" i="40"/>
  <c r="AZ11" i="33"/>
  <c r="AR30" i="41"/>
  <c r="J36" i="38"/>
  <c r="S37" i="33" s="1"/>
  <c r="G21" i="31"/>
  <c r="J22" i="33" s="1"/>
  <c r="DO23" i="40"/>
  <c r="AW17" i="41"/>
  <c r="AN25" i="31"/>
  <c r="DT26" i="40" s="1"/>
  <c r="AK44" i="33"/>
  <c r="AK10" i="31"/>
  <c r="BG15" i="41" s="1"/>
  <c r="Y21" i="31"/>
  <c r="BV22" i="40" s="1"/>
  <c r="CG25" i="33"/>
  <c r="BL14" i="33"/>
  <c r="AN32" i="31"/>
  <c r="BX33" i="33" s="1"/>
  <c r="CD32" i="33"/>
  <c r="BG27" i="42"/>
  <c r="G20" i="33"/>
  <c r="BQ24" i="41"/>
  <c r="DJ27" i="40"/>
  <c r="AB20" i="31"/>
  <c r="AR25" i="41" s="1"/>
  <c r="X27" i="42"/>
  <c r="AE20" i="31"/>
  <c r="AW25" i="41" s="1"/>
  <c r="AQ14" i="31"/>
  <c r="BQ19" i="41" s="1"/>
  <c r="Y17" i="38"/>
  <c r="AK26" i="38"/>
  <c r="BG31" i="42" s="1"/>
  <c r="AK18" i="31"/>
  <c r="BR19" i="33" s="1"/>
  <c r="P10" i="31"/>
  <c r="BQ26" i="40"/>
  <c r="G30" i="33"/>
  <c r="AT11" i="33"/>
  <c r="BG44" i="40"/>
  <c r="X25" i="41"/>
  <c r="I20" i="40"/>
  <c r="I12" i="41"/>
  <c r="L12" i="41" s="1"/>
  <c r="M34" i="38"/>
  <c r="AE40" i="38"/>
  <c r="CU41" i="40" s="1"/>
  <c r="BG31" i="41"/>
  <c r="M17" i="38"/>
  <c r="S22" i="42" s="1"/>
  <c r="AK22" i="31"/>
  <c r="DJ23" i="40" s="1"/>
  <c r="P18" i="31"/>
  <c r="AR19" i="40" s="1"/>
  <c r="P26" i="31"/>
  <c r="G27" i="31"/>
  <c r="AN13" i="31"/>
  <c r="DT14" i="40" s="1"/>
  <c r="AR32" i="42"/>
  <c r="BI12" i="33"/>
  <c r="AR19" i="42"/>
  <c r="AT18" i="33"/>
  <c r="BV18" i="40"/>
  <c r="AM22" i="41"/>
  <c r="AK42" i="33"/>
  <c r="BG42" i="40"/>
  <c r="AC46" i="42"/>
  <c r="AW25" i="40"/>
  <c r="AE25" i="33"/>
  <c r="BB16" i="41"/>
  <c r="BL12" i="33"/>
  <c r="D30" i="31"/>
  <c r="D30" i="38"/>
  <c r="I31" i="40" s="1"/>
  <c r="D36" i="38"/>
  <c r="D36" i="31"/>
  <c r="D20" i="31"/>
  <c r="D21" i="33" s="1"/>
  <c r="D20" i="38"/>
  <c r="D25" i="42" s="1"/>
  <c r="P40" i="38"/>
  <c r="P40" i="31"/>
  <c r="X45" i="41" s="1"/>
  <c r="AB40" i="31"/>
  <c r="AR45" i="41" s="1"/>
  <c r="AB40" i="38"/>
  <c r="BC41" i="33" s="1"/>
  <c r="AN41" i="38"/>
  <c r="AN41" i="31"/>
  <c r="AQ33" i="38"/>
  <c r="EI34" i="40" s="1"/>
  <c r="AQ33" i="31"/>
  <c r="ED43" i="40"/>
  <c r="CD43" i="33"/>
  <c r="S18" i="40"/>
  <c r="I22" i="42"/>
  <c r="M18" i="33"/>
  <c r="I32" i="42"/>
  <c r="S28" i="40"/>
  <c r="J12" i="31"/>
  <c r="J12" i="38"/>
  <c r="AC13" i="40" s="1"/>
  <c r="J16" i="38"/>
  <c r="J16" i="31"/>
  <c r="J20" i="31"/>
  <c r="J20" i="38"/>
  <c r="J24" i="38"/>
  <c r="J24" i="31"/>
  <c r="P25" i="33" s="1"/>
  <c r="M8" i="38"/>
  <c r="M8" i="31"/>
  <c r="AH18" i="40"/>
  <c r="S22" i="41"/>
  <c r="AM22" i="40"/>
  <c r="S26" i="42"/>
  <c r="M25" i="38"/>
  <c r="M25" i="31"/>
  <c r="X23" i="42"/>
  <c r="AE19" i="33"/>
  <c r="S8" i="38"/>
  <c r="S8" i="31"/>
  <c r="AC12" i="41" s="1"/>
  <c r="AF12" i="41" s="1"/>
  <c r="S29" i="31"/>
  <c r="S29" i="38"/>
  <c r="AC34" i="42" s="1"/>
  <c r="AF34" i="42" s="1"/>
  <c r="BL23" i="40"/>
  <c r="AH27" i="41"/>
  <c r="CA22" i="40"/>
  <c r="AW22" i="33"/>
  <c r="Y25" i="38"/>
  <c r="Y25" i="31"/>
  <c r="AM30" i="41" s="1"/>
  <c r="Y29" i="38"/>
  <c r="Y29" i="31"/>
  <c r="BV30" i="40" s="1"/>
  <c r="BY30" i="40" s="1"/>
  <c r="AB24" i="38"/>
  <c r="AB24" i="31"/>
  <c r="AR29" i="41" s="1"/>
  <c r="CF44" i="40"/>
  <c r="AZ44" i="33"/>
  <c r="AE24" i="38"/>
  <c r="AE24" i="31"/>
  <c r="AE28" i="38"/>
  <c r="AE28" i="31"/>
  <c r="AW33" i="41" s="1"/>
  <c r="AZ33" i="41" s="1"/>
  <c r="AH15" i="31"/>
  <c r="AH15" i="38"/>
  <c r="BB20" i="42" s="1"/>
  <c r="AH19" i="38"/>
  <c r="AH19" i="31"/>
  <c r="BB24" i="41" s="1"/>
  <c r="AH23" i="31"/>
  <c r="AH23" i="38"/>
  <c r="BO24" i="33" s="1"/>
  <c r="DT8" i="40"/>
  <c r="BX8" i="33"/>
  <c r="CA8" i="33" s="1"/>
  <c r="EI15" i="40"/>
  <c r="CG15" i="33"/>
  <c r="AN43" i="31"/>
  <c r="AN43" i="38"/>
  <c r="CA44" i="33" s="1"/>
  <c r="AQ10" i="38"/>
  <c r="AQ10" i="31"/>
  <c r="BQ15" i="41" s="1"/>
  <c r="AH11" i="40"/>
  <c r="S15" i="41"/>
  <c r="BV21" i="40"/>
  <c r="AT21" i="33"/>
  <c r="BB42" i="40"/>
  <c r="Y36" i="31"/>
  <c r="BV37" i="40" s="1"/>
  <c r="Y36" i="38"/>
  <c r="AM41" i="42" s="1"/>
  <c r="Y41" i="38"/>
  <c r="CA42" i="40" s="1"/>
  <c r="Y41" i="31"/>
  <c r="CF33" i="40"/>
  <c r="AR37" i="41"/>
  <c r="AW41" i="42"/>
  <c r="CU37" i="40"/>
  <c r="AH41" i="38"/>
  <c r="AH41" i="31"/>
  <c r="BL42" i="33" s="1"/>
  <c r="AK38" i="31"/>
  <c r="BG43" i="41" s="1"/>
  <c r="AK38" i="38"/>
  <c r="BU39" i="33" s="1"/>
  <c r="AQ39" i="38"/>
  <c r="BQ44" i="42" s="1"/>
  <c r="AQ39" i="31"/>
  <c r="ED40" i="40" s="1"/>
  <c r="M26" i="31"/>
  <c r="M26" i="38"/>
  <c r="P11" i="31"/>
  <c r="X16" i="41" s="1"/>
  <c r="P11" i="38"/>
  <c r="AE12" i="33" s="1"/>
  <c r="S14" i="38"/>
  <c r="S14" i="31"/>
  <c r="BB15" i="40" s="1"/>
  <c r="AB8" i="38"/>
  <c r="AB8" i="31"/>
  <c r="AB29" i="38"/>
  <c r="AB29" i="31"/>
  <c r="CF30" i="40" s="1"/>
  <c r="CI30" i="40" s="1"/>
  <c r="AE25" i="38"/>
  <c r="BI26" i="33" s="1"/>
  <c r="AE25" i="31"/>
  <c r="BF26" i="33" s="1"/>
  <c r="AH12" i="38"/>
  <c r="AH12" i="31"/>
  <c r="BB17" i="41" s="1"/>
  <c r="AK23" i="38"/>
  <c r="AK23" i="31"/>
  <c r="AN14" i="38"/>
  <c r="AN14" i="31"/>
  <c r="AQ8" i="38"/>
  <c r="AQ8" i="31"/>
  <c r="BQ12" i="41" s="1"/>
  <c r="BT12" i="41" s="1"/>
  <c r="BL41" i="42"/>
  <c r="AM15" i="41"/>
  <c r="AM19" i="42"/>
  <c r="AZ23" i="33"/>
  <c r="M40" i="31"/>
  <c r="V41" i="33" s="1"/>
  <c r="D25" i="38"/>
  <c r="D30" i="42" s="1"/>
  <c r="DT23" i="40"/>
  <c r="BX23" i="33"/>
  <c r="M28" i="33"/>
  <c r="G8" i="38"/>
  <c r="D16" i="33"/>
  <c r="D16" i="40"/>
  <c r="AQ42" i="38"/>
  <c r="BR15" i="33"/>
  <c r="J42" i="31"/>
  <c r="N47" i="41" s="1"/>
  <c r="D13" i="31"/>
  <c r="DO17" i="40"/>
  <c r="BU17" i="33"/>
  <c r="AH13" i="33"/>
  <c r="AC17" i="41"/>
  <c r="BB13" i="40"/>
  <c r="I34" i="40"/>
  <c r="D38" i="42"/>
  <c r="AH27" i="31"/>
  <c r="G17" i="31"/>
  <c r="J18" i="33" s="1"/>
  <c r="AH44" i="40"/>
  <c r="BL30" i="41"/>
  <c r="AM25" i="41"/>
  <c r="D14" i="38"/>
  <c r="D19" i="42" s="1"/>
  <c r="X26" i="41"/>
  <c r="AB22" i="33"/>
  <c r="AB32" i="38"/>
  <c r="AH40" i="38"/>
  <c r="BX14" i="33"/>
  <c r="ED27" i="40"/>
  <c r="BQ31" i="41"/>
  <c r="AQ13" i="38"/>
  <c r="CG14" i="33" s="1"/>
  <c r="AQ13" i="31"/>
  <c r="AQ18" i="31"/>
  <c r="AQ18" i="38"/>
  <c r="AQ20" i="38"/>
  <c r="AQ20" i="31"/>
  <c r="B13" i="38"/>
  <c r="G29" i="38"/>
  <c r="DH35" i="33"/>
  <c r="CP39" i="41"/>
  <c r="CP36" i="33"/>
  <c r="GV30" i="40"/>
  <c r="GY30" i="40" s="1"/>
  <c r="DT30" i="33"/>
  <c r="ES11" i="40"/>
  <c r="CM11" i="33"/>
  <c r="DE34" i="42"/>
  <c r="DH34" i="42" s="1"/>
  <c r="HK30" i="40"/>
  <c r="HN30" i="40" s="1"/>
  <c r="HA37" i="40"/>
  <c r="DW37" i="33"/>
  <c r="BV21" i="42"/>
  <c r="HK18" i="40"/>
  <c r="AE37" i="33"/>
  <c r="EX36" i="40"/>
  <c r="CM17" i="33"/>
  <c r="EX32" i="40"/>
  <c r="CA36" i="41"/>
  <c r="FR31" i="40"/>
  <c r="DJ20" i="42"/>
  <c r="EF13" i="33"/>
  <c r="GG34" i="40"/>
  <c r="AW15" i="33"/>
  <c r="AH28" i="41"/>
  <c r="DE39" i="33"/>
  <c r="DT41" i="42"/>
  <c r="DO11" i="40"/>
  <c r="CU33" i="42"/>
  <c r="CX33" i="42" s="1"/>
  <c r="HA17" i="40"/>
  <c r="DQ39" i="33"/>
  <c r="HF37" i="40"/>
  <c r="DO40" i="41"/>
  <c r="CU43" i="42"/>
  <c r="HF12" i="40"/>
  <c r="DO37" i="41"/>
  <c r="DB24" i="33"/>
  <c r="FC31" i="40"/>
  <c r="GL20" i="40"/>
  <c r="EN28" i="40"/>
  <c r="DN19" i="33"/>
  <c r="CK29" i="41"/>
  <c r="HA43" i="40"/>
  <c r="CV31" i="33"/>
  <c r="DH31" i="33"/>
  <c r="CF31" i="42"/>
  <c r="DZ28" i="33"/>
  <c r="CU32" i="41"/>
  <c r="GQ40" i="40"/>
  <c r="DE35" i="42"/>
  <c r="EN14" i="40"/>
  <c r="CA12" i="41"/>
  <c r="CD12" i="41" s="1"/>
  <c r="GB40" i="40"/>
  <c r="DN28" i="33"/>
  <c r="DT31" i="33"/>
  <c r="EB36" i="41"/>
  <c r="FF32" i="33"/>
  <c r="A33" i="41"/>
  <c r="HZ27" i="40"/>
  <c r="DQ38" i="40"/>
  <c r="DR38" i="40" s="1"/>
  <c r="AQ26" i="40"/>
  <c r="CY26" i="40"/>
  <c r="R29" i="40"/>
  <c r="CJ29" i="40"/>
  <c r="DN29" i="40"/>
  <c r="EH29" i="40"/>
  <c r="ER29" i="40"/>
  <c r="FV29" i="40"/>
  <c r="GF29" i="40"/>
  <c r="GP29" i="40"/>
  <c r="HT29" i="40"/>
  <c r="AG30" i="40"/>
  <c r="BA30" i="40"/>
  <c r="CJ30" i="40"/>
  <c r="CT30" i="40"/>
  <c r="DX30" i="40"/>
  <c r="IN30" i="40"/>
  <c r="DI34" i="40"/>
  <c r="CP18" i="42"/>
  <c r="FM14" i="40"/>
  <c r="DN15" i="33"/>
  <c r="CU23" i="41"/>
  <c r="DT43" i="42"/>
  <c r="DK14" i="33"/>
  <c r="DT33" i="41"/>
  <c r="DW33" i="41" s="1"/>
  <c r="CU44" i="42"/>
  <c r="EC31" i="33"/>
  <c r="CP44" i="41"/>
  <c r="A30" i="40"/>
  <c r="FN38" i="40"/>
  <c r="FQ38" i="40" s="1"/>
  <c r="M38" i="40"/>
  <c r="EX16" i="40"/>
  <c r="CA36" i="42"/>
  <c r="HZ33" i="40"/>
  <c r="EA42" i="41"/>
  <c r="EB42" i="41" s="1"/>
  <c r="DW36" i="33"/>
  <c r="DO35" i="41"/>
  <c r="DN39" i="33"/>
  <c r="DE41" i="41"/>
  <c r="CK28" i="40"/>
  <c r="CF26" i="42"/>
  <c r="CV11" i="33"/>
  <c r="FH37" i="40"/>
  <c r="IO15" i="40"/>
  <c r="HK27" i="40"/>
  <c r="DK25" i="33"/>
  <c r="IO39" i="40"/>
  <c r="HF36" i="40"/>
  <c r="CA17" i="42"/>
  <c r="DT33" i="33"/>
  <c r="CM27" i="33"/>
  <c r="DT30" i="42"/>
  <c r="A34" i="41"/>
  <c r="CB38" i="33"/>
  <c r="AG29" i="40"/>
  <c r="BA29" i="40"/>
  <c r="DI29" i="40"/>
  <c r="EW29" i="40"/>
  <c r="FG29" i="40"/>
  <c r="IN29" i="40"/>
  <c r="BK30" i="40"/>
  <c r="BU30" i="40"/>
  <c r="EC17" i="40"/>
  <c r="R26" i="40"/>
  <c r="R30" i="40"/>
  <c r="DS30" i="40"/>
  <c r="EC30" i="40"/>
  <c r="EM30" i="40"/>
  <c r="EW30" i="40"/>
  <c r="DD32" i="40"/>
  <c r="DS36" i="40"/>
  <c r="M30" i="41"/>
  <c r="W30" i="41"/>
  <c r="BA39" i="40"/>
  <c r="BU39" i="40"/>
  <c r="CO39" i="40"/>
  <c r="DI39" i="40"/>
  <c r="R33" i="41"/>
  <c r="AB34" i="41"/>
  <c r="H41" i="41"/>
  <c r="AA21" i="42"/>
  <c r="BE21" i="42"/>
  <c r="DI36" i="40"/>
  <c r="AV39" i="40"/>
  <c r="BP39" i="40"/>
  <c r="CJ39" i="40"/>
  <c r="DD39" i="40"/>
  <c r="R30" i="41"/>
  <c r="AB30" i="41"/>
  <c r="BZ33" i="41"/>
  <c r="CJ33" i="41"/>
  <c r="AV34" i="41"/>
  <c r="DI34" i="41"/>
  <c r="V21" i="42"/>
  <c r="AZ21" i="42"/>
  <c r="AQ33" i="41"/>
  <c r="W34" i="41"/>
  <c r="BF36" i="41"/>
  <c r="AL40" i="41"/>
  <c r="BF40" i="41"/>
  <c r="AV33" i="42"/>
  <c r="CE33" i="42"/>
  <c r="CO33" i="42"/>
  <c r="BP34" i="42"/>
  <c r="BZ34" i="42"/>
  <c r="CS34" i="42"/>
  <c r="AB41" i="42"/>
  <c r="BF40" i="42"/>
  <c r="CJ33" i="42"/>
  <c r="DD33" i="42"/>
  <c r="DN33" i="42"/>
  <c r="DX33" i="42"/>
  <c r="BU34" i="42"/>
  <c r="H41" i="42"/>
  <c r="M33" i="42"/>
  <c r="AG33" i="42"/>
  <c r="BK33" i="42"/>
  <c r="AG36" i="42"/>
  <c r="AC27" i="40"/>
  <c r="S27" i="33"/>
  <c r="N31" i="42"/>
  <c r="FB38" i="33"/>
  <c r="CZ34" i="41"/>
  <c r="DC34" i="41" s="1"/>
  <c r="DE31" i="33"/>
  <c r="DT20" i="33"/>
  <c r="CS32" i="33"/>
  <c r="BV20" i="42"/>
  <c r="EJ41" i="42"/>
  <c r="DT32" i="40"/>
  <c r="GQ31" i="40"/>
  <c r="CZ17" i="41"/>
  <c r="CK35" i="41"/>
  <c r="HA20" i="40"/>
  <c r="FC16" i="40"/>
  <c r="CJ16" i="33"/>
  <c r="CJ11" i="33"/>
  <c r="HU16" i="40"/>
  <c r="DJ20" i="41"/>
  <c r="CZ24" i="41"/>
  <c r="DJ17" i="41"/>
  <c r="DJ42" i="41"/>
  <c r="EI24" i="40"/>
  <c r="BL24" i="40"/>
  <c r="S24" i="41"/>
  <c r="DE20" i="42"/>
  <c r="DJ23" i="42"/>
  <c r="DT38" i="41"/>
  <c r="IJ34" i="40"/>
  <c r="ER34" i="33"/>
  <c r="B35" i="31"/>
  <c r="S29" i="41"/>
  <c r="V25" i="33"/>
  <c r="EL21" i="33"/>
  <c r="HZ21" i="40"/>
  <c r="DO25" i="41"/>
  <c r="EN24" i="40"/>
  <c r="CM36" i="33"/>
  <c r="BV40" i="42"/>
  <c r="AT37" i="38"/>
  <c r="AT37" i="31"/>
  <c r="DB17" i="33"/>
  <c r="FR17" i="40"/>
  <c r="EJ47" i="42"/>
  <c r="EM47" i="42" s="1"/>
  <c r="M15" i="38"/>
  <c r="AM16" i="40" s="1"/>
  <c r="J26" i="31"/>
  <c r="CM12" i="33"/>
  <c r="BV16" i="42"/>
  <c r="ES8" i="40"/>
  <c r="CS41" i="33"/>
  <c r="CP22" i="41"/>
  <c r="GB18" i="40"/>
  <c r="EX15" i="40"/>
  <c r="CK23" i="41"/>
  <c r="DB19" i="33"/>
  <c r="DJ35" i="42"/>
  <c r="HU31" i="40"/>
  <c r="FR43" i="40"/>
  <c r="DB43" i="33"/>
  <c r="AZ15" i="33"/>
  <c r="CF15" i="40"/>
  <c r="AR19" i="41"/>
  <c r="HA34" i="40"/>
  <c r="DW34" i="33"/>
  <c r="CZ38" i="42"/>
  <c r="CK39" i="41"/>
  <c r="AN26" i="38"/>
  <c r="HU22" i="40"/>
  <c r="CP18" i="41"/>
  <c r="DH14" i="33"/>
  <c r="EN40" i="40"/>
  <c r="HK21" i="40"/>
  <c r="DE25" i="42"/>
  <c r="EC21" i="33"/>
  <c r="DZ42" i="33"/>
  <c r="DE46" i="41"/>
  <c r="AK11" i="31"/>
  <c r="DT21" i="33"/>
  <c r="GV21" i="40"/>
  <c r="CU20" i="42"/>
  <c r="GQ16" i="40"/>
  <c r="CP41" i="41"/>
  <c r="GB37" i="40"/>
  <c r="DH37" i="33"/>
  <c r="CK46" i="42"/>
  <c r="A22" i="41"/>
  <c r="EY38" i="33"/>
  <c r="DT13" i="33"/>
  <c r="EJ40" i="42"/>
  <c r="BG36" i="42"/>
  <c r="X45" i="42"/>
  <c r="CA33" i="33"/>
  <c r="ED29" i="40"/>
  <c r="EG29" i="40" s="1"/>
  <c r="CG29" i="33"/>
  <c r="BC37" i="38"/>
  <c r="CK42" i="42" s="1"/>
  <c r="CF21" i="40"/>
  <c r="AZ21" i="33"/>
  <c r="CP12" i="33"/>
  <c r="EF42" i="42"/>
  <c r="EG42" i="42" s="1"/>
  <c r="EC16" i="33"/>
  <c r="EK21" i="42"/>
  <c r="EL21" i="42" s="1"/>
  <c r="GG25" i="40"/>
  <c r="CK45" i="42"/>
  <c r="EK47" i="42"/>
  <c r="EL47" i="42" s="1"/>
  <c r="EG47" i="42"/>
  <c r="HU19" i="40"/>
  <c r="EF30" i="33"/>
  <c r="G34" i="33"/>
  <c r="CJ21" i="33"/>
  <c r="GQ29" i="40"/>
  <c r="GT29" i="40" s="1"/>
  <c r="CZ21" i="42"/>
  <c r="EU18" i="33"/>
  <c r="D15" i="40"/>
  <c r="D15" i="33"/>
  <c r="BB20" i="40"/>
  <c r="AC24" i="41"/>
  <c r="CF24" i="41"/>
  <c r="AE42" i="38"/>
  <c r="BI43" i="33" s="1"/>
  <c r="AH42" i="38"/>
  <c r="DE43" i="40" s="1"/>
  <c r="DD38" i="40"/>
  <c r="HP30" i="40"/>
  <c r="HS30" i="40" s="1"/>
  <c r="CA16" i="41"/>
  <c r="FM12" i="40"/>
  <c r="CY12" i="33"/>
  <c r="CF16" i="42"/>
  <c r="AN30" i="33"/>
  <c r="AH34" i="41"/>
  <c r="AK34" i="41" s="1"/>
  <c r="HP20" i="40"/>
  <c r="EF20" i="33"/>
  <c r="DQ32" i="33"/>
  <c r="FC41" i="40"/>
  <c r="J27" i="31"/>
  <c r="AQ24" i="31"/>
  <c r="BQ29" i="41" s="1"/>
  <c r="DJ43" i="41"/>
  <c r="HP39" i="40"/>
  <c r="DJ38" i="41"/>
  <c r="EF34" i="33"/>
  <c r="IO41" i="40"/>
  <c r="EU41" i="33"/>
  <c r="FR18" i="40"/>
  <c r="DB18" i="33"/>
  <c r="HF17" i="40"/>
  <c r="DE21" i="41"/>
  <c r="DZ17" i="33"/>
  <c r="CZ45" i="41"/>
  <c r="DT41" i="33"/>
  <c r="GV41" i="40"/>
  <c r="CK32" i="41"/>
  <c r="DB28" i="33"/>
  <c r="DJ46" i="42"/>
  <c r="HU42" i="40"/>
  <c r="IO31" i="40"/>
  <c r="EU31" i="33"/>
  <c r="CF21" i="41"/>
  <c r="CV17" i="33"/>
  <c r="FH17" i="40"/>
  <c r="DO46" i="42"/>
  <c r="DW29" i="33"/>
  <c r="HA29" i="40"/>
  <c r="HD29" i="40" s="1"/>
  <c r="CZ33" i="42"/>
  <c r="DC33" i="42" s="1"/>
  <c r="CP31" i="42"/>
  <c r="DK27" i="33"/>
  <c r="GG27" i="40"/>
  <c r="FH27" i="40"/>
  <c r="CF31" i="41"/>
  <c r="HP40" i="40"/>
  <c r="EF40" i="33"/>
  <c r="DZ35" i="33"/>
  <c r="DE39" i="41"/>
  <c r="HF35" i="40"/>
  <c r="DE37" i="42"/>
  <c r="HK33" i="40"/>
  <c r="CU46" i="42"/>
  <c r="GQ42" i="40"/>
  <c r="EG44" i="42"/>
  <c r="DZ42" i="41"/>
  <c r="EC42" i="41" s="1"/>
  <c r="FF38" i="33"/>
  <c r="DB36" i="33"/>
  <c r="CK40" i="41"/>
  <c r="DO35" i="42"/>
  <c r="IE31" i="40"/>
  <c r="BV30" i="41"/>
  <c r="CJ26" i="33"/>
  <c r="BV43" i="42"/>
  <c r="ES39" i="40"/>
  <c r="CA34" i="42"/>
  <c r="CD34" i="42" s="1"/>
  <c r="FC30" i="40"/>
  <c r="FF30" i="40" s="1"/>
  <c r="CS30" i="33"/>
  <c r="GB30" i="40"/>
  <c r="GE30" i="40" s="1"/>
  <c r="CP34" i="41"/>
  <c r="CS34" i="41" s="1"/>
  <c r="DH30" i="33"/>
  <c r="HU20" i="40"/>
  <c r="EI20" i="33"/>
  <c r="IE11" i="40"/>
  <c r="DO15" i="42"/>
  <c r="ER21" i="33"/>
  <c r="IJ21" i="40"/>
  <c r="DT25" i="41"/>
  <c r="CA46" i="42"/>
  <c r="CS42" i="33"/>
  <c r="CZ48" i="41"/>
  <c r="DT44" i="33"/>
  <c r="HK32" i="40"/>
  <c r="DE36" i="42"/>
  <c r="ER43" i="33"/>
  <c r="IJ43" i="40"/>
  <c r="DJ36" i="41"/>
  <c r="EF32" i="33"/>
  <c r="ER22" i="33"/>
  <c r="IJ22" i="40"/>
  <c r="DT18" i="42"/>
  <c r="IO14" i="40"/>
  <c r="HZ15" i="40"/>
  <c r="DO19" i="41"/>
  <c r="HU33" i="40"/>
  <c r="DJ37" i="42"/>
  <c r="EI33" i="33"/>
  <c r="HP31" i="40"/>
  <c r="DJ35" i="41"/>
  <c r="DH23" i="33"/>
  <c r="CP27" i="41"/>
  <c r="HZ37" i="40"/>
  <c r="EL37" i="33"/>
  <c r="A18" i="40"/>
  <c r="A18" i="33"/>
  <c r="A42" i="42"/>
  <c r="A42" i="41"/>
  <c r="B36" i="33"/>
  <c r="B40" i="41"/>
  <c r="M32" i="38"/>
  <c r="M32" i="31"/>
  <c r="S37" i="41" s="1"/>
  <c r="P42" i="31"/>
  <c r="P42" i="38"/>
  <c r="AB33" i="38"/>
  <c r="AB33" i="31"/>
  <c r="CZ43" i="40"/>
  <c r="BL43" i="33"/>
  <c r="AQ40" i="38"/>
  <c r="AQ40" i="31"/>
  <c r="ED41" i="40" s="1"/>
  <c r="G19" i="38"/>
  <c r="G19" i="31"/>
  <c r="G23" i="31"/>
  <c r="G23" i="38"/>
  <c r="I28" i="42" s="1"/>
  <c r="J22" i="38"/>
  <c r="J22" i="31"/>
  <c r="M23" i="31"/>
  <c r="M23" i="38"/>
  <c r="Y24" i="33" s="1"/>
  <c r="P12" i="38"/>
  <c r="P12" i="31"/>
  <c r="P28" i="31"/>
  <c r="P28" i="38"/>
  <c r="CV39" i="33"/>
  <c r="FH39" i="40"/>
  <c r="GV35" i="40"/>
  <c r="CZ39" i="41"/>
  <c r="DT35" i="33"/>
  <c r="DE38" i="42"/>
  <c r="HK34" i="40"/>
  <c r="HP41" i="40"/>
  <c r="DJ45" i="41"/>
  <c r="EF41" i="33"/>
  <c r="AK19" i="33"/>
  <c r="AC23" i="42"/>
  <c r="S22" i="38"/>
  <c r="AK23" i="33" s="1"/>
  <c r="S22" i="31"/>
  <c r="S26" i="31"/>
  <c r="S26" i="38"/>
  <c r="AK27" i="33" s="1"/>
  <c r="V15" i="38"/>
  <c r="V15" i="31"/>
  <c r="AQ20" i="33"/>
  <c r="BQ20" i="40"/>
  <c r="BQ24" i="40"/>
  <c r="AQ24" i="33"/>
  <c r="V27" i="38"/>
  <c r="AQ28" i="33" s="1"/>
  <c r="V27" i="31"/>
  <c r="AN28" i="33" s="1"/>
  <c r="Y18" i="38"/>
  <c r="Y18" i="31"/>
  <c r="BV19" i="40" s="1"/>
  <c r="Y22" i="31"/>
  <c r="Y22" i="38"/>
  <c r="AW27" i="33"/>
  <c r="CA27" i="40"/>
  <c r="AB13" i="31"/>
  <c r="AB13" i="38"/>
  <c r="AB17" i="38"/>
  <c r="AB17" i="31"/>
  <c r="BC22" i="33"/>
  <c r="CK22" i="40"/>
  <c r="AW22" i="42"/>
  <c r="BI18" i="33"/>
  <c r="AE29" i="38"/>
  <c r="AE29" i="31"/>
  <c r="AW34" i="41" s="1"/>
  <c r="AZ34" i="41" s="1"/>
  <c r="AH20" i="31"/>
  <c r="BL21" i="33" s="1"/>
  <c r="AH20" i="38"/>
  <c r="DE21" i="40" s="1"/>
  <c r="DE25" i="40"/>
  <c r="BO25" i="33"/>
  <c r="BB29" i="42"/>
  <c r="AH28" i="31"/>
  <c r="AH28" i="38"/>
  <c r="BB33" i="42" s="1"/>
  <c r="BE33" i="42" s="1"/>
  <c r="AK15" i="38"/>
  <c r="BG20" i="42" s="1"/>
  <c r="AK15" i="31"/>
  <c r="BR20" i="33"/>
  <c r="DJ20" i="40"/>
  <c r="CA23" i="33"/>
  <c r="DY23" i="40"/>
  <c r="BL27" i="42"/>
  <c r="AQ21" i="38"/>
  <c r="AQ21" i="31"/>
  <c r="CA32" i="33"/>
  <c r="DO38" i="41"/>
  <c r="DH12" i="33"/>
  <c r="CP16" i="41"/>
  <c r="HA39" i="40"/>
  <c r="DW39" i="33"/>
  <c r="AH24" i="33"/>
  <c r="AC28" i="41"/>
  <c r="BG27" i="41"/>
  <c r="CA25" i="42"/>
  <c r="CS21" i="33"/>
  <c r="CM35" i="33"/>
  <c r="BV39" i="42"/>
  <c r="ES35" i="40"/>
  <c r="HZ28" i="40"/>
  <c r="DO32" i="41"/>
  <c r="EL28" i="33"/>
  <c r="EI39" i="33"/>
  <c r="CA24" i="41"/>
  <c r="CP20" i="33"/>
  <c r="BU25" i="33"/>
  <c r="DO25" i="40"/>
  <c r="N17" i="40"/>
  <c r="I21" i="41"/>
  <c r="IM8" i="40"/>
  <c r="IO8" i="40"/>
  <c r="DZ23" i="33"/>
  <c r="HF23" i="40"/>
  <c r="DE27" i="41"/>
  <c r="IE39" i="40"/>
  <c r="DO43" i="42"/>
  <c r="EO39" i="33"/>
  <c r="CK27" i="41"/>
  <c r="FR23" i="40"/>
  <c r="DW44" i="33"/>
  <c r="CZ48" i="42"/>
  <c r="HP43" i="40"/>
  <c r="EF43" i="33"/>
  <c r="CA33" i="41"/>
  <c r="CD33" i="41" s="1"/>
  <c r="EX29" i="40"/>
  <c r="FA29" i="40" s="1"/>
  <c r="DT47" i="41"/>
  <c r="FH28" i="40"/>
  <c r="CF32" i="41"/>
  <c r="EU20" i="33"/>
  <c r="DT24" i="42"/>
  <c r="IO20" i="40"/>
  <c r="IJ16" i="40"/>
  <c r="DT20" i="41"/>
  <c r="IO12" i="40"/>
  <c r="EU12" i="33"/>
  <c r="DO21" i="41"/>
  <c r="EL17" i="33"/>
  <c r="ES14" i="40"/>
  <c r="CM14" i="33"/>
  <c r="BV18" i="42"/>
  <c r="D18" i="40"/>
  <c r="D22" i="41"/>
  <c r="A15" i="40"/>
  <c r="A15" i="33"/>
  <c r="N45" i="41"/>
  <c r="P41" i="33"/>
  <c r="AK40" i="31"/>
  <c r="AK40" i="38"/>
  <c r="DO41" i="40" s="1"/>
  <c r="AN40" i="31"/>
  <c r="AN40" i="38"/>
  <c r="G20" i="38"/>
  <c r="G20" i="31"/>
  <c r="I25" i="41" s="1"/>
  <c r="G24" i="31"/>
  <c r="G24" i="38"/>
  <c r="G26" i="38"/>
  <c r="I31" i="42" s="1"/>
  <c r="AC23" i="28"/>
  <c r="FD27" i="33" s="1"/>
  <c r="G26" i="31"/>
  <c r="J15" i="38"/>
  <c r="J15" i="31"/>
  <c r="J23" i="31"/>
  <c r="J23" i="38"/>
  <c r="S25" i="41"/>
  <c r="V21" i="33"/>
  <c r="P13" i="38"/>
  <c r="X18" i="42" s="1"/>
  <c r="P13" i="31"/>
  <c r="BV46" i="41"/>
  <c r="CJ42" i="33"/>
  <c r="FH40" i="40"/>
  <c r="CF44" i="41"/>
  <c r="DE45" i="41"/>
  <c r="HF41" i="40"/>
  <c r="DZ41" i="33"/>
  <c r="AW23" i="42"/>
  <c r="CU19" i="40"/>
  <c r="CP27" i="40"/>
  <c r="AW31" i="41"/>
  <c r="DE26" i="40"/>
  <c r="BO26" i="33"/>
  <c r="BM42" i="41"/>
  <c r="BP42" i="41" s="1"/>
  <c r="DU38" i="40"/>
  <c r="DX38" i="40" s="1"/>
  <c r="DV38" i="33"/>
  <c r="DB42" i="41"/>
  <c r="DC42" i="41" s="1"/>
  <c r="EA40" i="42"/>
  <c r="EZ36" i="33"/>
  <c r="FF36" i="33" s="1"/>
  <c r="EA40" i="41"/>
  <c r="EB40" i="41" s="1"/>
  <c r="EY41" i="33"/>
  <c r="FE41" i="33" s="1"/>
  <c r="DZ45" i="42"/>
  <c r="EC45" i="42" s="1"/>
  <c r="DA42" i="42"/>
  <c r="DD42" i="42" s="1"/>
  <c r="HB38" i="40"/>
  <c r="HE38" i="40" s="1"/>
  <c r="HV38" i="40"/>
  <c r="HY38" i="40" s="1"/>
  <c r="DK42" i="42"/>
  <c r="DN42" i="42" s="1"/>
  <c r="L36" i="40"/>
  <c r="M36" i="40"/>
  <c r="V12" i="38"/>
  <c r="V12" i="31"/>
  <c r="BL13" i="40" s="1"/>
  <c r="AJ42" i="42"/>
  <c r="AK42" i="42" s="1"/>
  <c r="R38" i="33"/>
  <c r="P42" i="41"/>
  <c r="Q42" i="41" s="1"/>
  <c r="AT42" i="41"/>
  <c r="AU42" i="41" s="1"/>
  <c r="BB38" i="33"/>
  <c r="DL42" i="41"/>
  <c r="DM42" i="41" s="1"/>
  <c r="EH38" i="33"/>
  <c r="EY35" i="33"/>
  <c r="DZ39" i="42"/>
  <c r="FC26" i="33"/>
  <c r="EF30" i="42"/>
  <c r="EG30" i="42" s="1"/>
  <c r="CR42" i="42"/>
  <c r="CS42" i="42" s="1"/>
  <c r="GI38" i="40"/>
  <c r="GJ38" i="40" s="1"/>
  <c r="CX35" i="40"/>
  <c r="CY35" i="40"/>
  <c r="CK26" i="42"/>
  <c r="AK43" i="31"/>
  <c r="AQ25" i="38"/>
  <c r="AQ22" i="38"/>
  <c r="BQ27" i="42" s="1"/>
  <c r="HP24" i="40"/>
  <c r="AR15" i="42"/>
  <c r="AQ38" i="40"/>
  <c r="DY38" i="33"/>
  <c r="DE15" i="33"/>
  <c r="DL38" i="33"/>
  <c r="AE18" i="31"/>
  <c r="AW23" i="41" s="1"/>
  <c r="AN27" i="31"/>
  <c r="AE26" i="38"/>
  <c r="AW31" i="42" s="1"/>
  <c r="AB26" i="31"/>
  <c r="FC44" i="40"/>
  <c r="AP38" i="33"/>
  <c r="IE12" i="40"/>
  <c r="EO12" i="33"/>
  <c r="CK17" i="42"/>
  <c r="Z38" i="40"/>
  <c r="AA38" i="40" s="1"/>
  <c r="CF12" i="41"/>
  <c r="CI12" i="41" s="1"/>
  <c r="CM38" i="40"/>
  <c r="CN38" i="40" s="1"/>
  <c r="FC8" i="40"/>
  <c r="FA8" i="40"/>
  <c r="DO12" i="41"/>
  <c r="DR12" i="41" s="1"/>
  <c r="HZ8" i="40"/>
  <c r="S27" i="31"/>
  <c r="EY43" i="33"/>
  <c r="FE43" i="33" s="1"/>
  <c r="A29" i="41"/>
  <c r="A29" i="42"/>
  <c r="DP38" i="33"/>
  <c r="CW42" i="41"/>
  <c r="CX42" i="41" s="1"/>
  <c r="EA37" i="42"/>
  <c r="EA37" i="41"/>
  <c r="EB37" i="41" s="1"/>
  <c r="FE35" i="33"/>
  <c r="FC41" i="33"/>
  <c r="EF45" i="42"/>
  <c r="CI17" i="40"/>
  <c r="CJ17" i="40"/>
  <c r="BS42" i="41"/>
  <c r="BT42" i="41" s="1"/>
  <c r="EN18" i="40"/>
  <c r="FR37" i="40"/>
  <c r="DO36" i="42"/>
  <c r="BC23" i="33"/>
  <c r="AM28" i="42"/>
  <c r="AE22" i="38"/>
  <c r="V24" i="31"/>
  <c r="Y23" i="31"/>
  <c r="AM28" i="41" s="1"/>
  <c r="DG38" i="40"/>
  <c r="DH38" i="40" s="1"/>
  <c r="DJ32" i="42"/>
  <c r="FW15" i="40"/>
  <c r="FW19" i="40"/>
  <c r="AH17" i="31"/>
  <c r="DE25" i="33"/>
  <c r="AK28" i="33"/>
  <c r="DE44" i="33"/>
  <c r="ES40" i="40"/>
  <c r="V43" i="31"/>
  <c r="FW13" i="40"/>
  <c r="DE29" i="41"/>
  <c r="CP8" i="33"/>
  <c r="CS8" i="33" s="1"/>
  <c r="DO23" i="41"/>
  <c r="CS35" i="33"/>
  <c r="GV27" i="40"/>
  <c r="DZ44" i="33"/>
  <c r="DZ47" i="42"/>
  <c r="EC47" i="42" s="1"/>
  <c r="EA43" i="42"/>
  <c r="EC43" i="42" s="1"/>
  <c r="AJ42" i="41"/>
  <c r="V28" i="31"/>
  <c r="FF33" i="33"/>
  <c r="GX38" i="40"/>
  <c r="GY38" i="40" s="1"/>
  <c r="FC40" i="33"/>
  <c r="DT48" i="42"/>
  <c r="AT42" i="42"/>
  <c r="HF33" i="40"/>
  <c r="DZ33" i="33"/>
  <c r="FC28" i="40"/>
  <c r="CA32" i="42"/>
  <c r="IE30" i="40"/>
  <c r="IH30" i="40" s="1"/>
  <c r="DO34" i="42"/>
  <c r="DR34" i="42" s="1"/>
  <c r="EJ38" i="33"/>
  <c r="FE34" i="33"/>
  <c r="FF26" i="33"/>
  <c r="EZ40" i="33"/>
  <c r="EA44" i="42"/>
  <c r="EB44" i="42" s="1"/>
  <c r="EA46" i="41"/>
  <c r="EB46" i="41" s="1"/>
  <c r="EA46" i="42"/>
  <c r="EB46" i="42" s="1"/>
  <c r="EH30" i="42"/>
  <c r="DI38" i="40"/>
  <c r="AG26" i="40"/>
  <c r="CO26" i="40"/>
  <c r="DI26" i="40"/>
  <c r="EC26" i="40"/>
  <c r="DS29" i="40"/>
  <c r="GA29" i="40"/>
  <c r="GK29" i="40"/>
  <c r="AB30" i="40"/>
  <c r="AL30" i="40"/>
  <c r="AV30" i="40"/>
  <c r="GA30" i="40"/>
  <c r="GU30" i="40"/>
  <c r="HO30" i="40"/>
  <c r="IS30" i="40"/>
  <c r="EF39" i="42"/>
  <c r="EE45" i="42"/>
  <c r="EE46" i="42"/>
  <c r="H17" i="40"/>
  <c r="R17" i="40"/>
  <c r="DN17" i="40"/>
  <c r="AB26" i="40"/>
  <c r="AV26" i="40"/>
  <c r="DD26" i="40"/>
  <c r="DX26" i="40"/>
  <c r="AV29" i="40"/>
  <c r="DX29" i="40"/>
  <c r="FL29" i="40"/>
  <c r="HO29" i="40"/>
  <c r="HY29" i="40"/>
  <c r="BP30" i="40"/>
  <c r="HJ30" i="40"/>
  <c r="BA32" i="40"/>
  <c r="AV38" i="40"/>
  <c r="CT17" i="40"/>
  <c r="DD30" i="40"/>
  <c r="H21" i="41"/>
  <c r="BK21" i="41"/>
  <c r="BJ21" i="41"/>
  <c r="FQ29" i="40"/>
  <c r="CY36" i="40"/>
  <c r="DN36" i="40"/>
  <c r="DX37" i="40"/>
  <c r="H39" i="40"/>
  <c r="BK36" i="40"/>
  <c r="AG39" i="40"/>
  <c r="M21" i="41"/>
  <c r="W21" i="41"/>
  <c r="AB21" i="41"/>
  <c r="H33" i="41"/>
  <c r="AG33" i="41"/>
  <c r="BF33" i="41"/>
  <c r="R34" i="41"/>
  <c r="AL33" i="41"/>
  <c r="BA33" i="41"/>
  <c r="DI33" i="41"/>
  <c r="M34" i="41"/>
  <c r="BP41" i="41"/>
  <c r="BF33" i="42"/>
  <c r="BU33" i="42"/>
  <c r="AG34" i="42"/>
  <c r="CE34" i="42"/>
  <c r="DX34" i="42"/>
  <c r="BA36" i="42"/>
  <c r="R40" i="42"/>
  <c r="AA40" i="42"/>
  <c r="BF34" i="41"/>
  <c r="R36" i="42"/>
  <c r="AB36" i="42"/>
  <c r="BA33" i="42"/>
  <c r="AB34" i="42"/>
  <c r="AV34" i="42"/>
  <c r="BF34" i="42"/>
  <c r="AL34" i="41"/>
  <c r="AB36" i="41"/>
  <c r="H40" i="41"/>
  <c r="AB43" i="41"/>
  <c r="M21" i="42"/>
  <c r="BQ40" i="42"/>
  <c r="GV38" i="40"/>
  <c r="FH38" i="40"/>
  <c r="V28" i="33"/>
  <c r="IJ167" i="18"/>
  <c r="CZ42" i="40"/>
  <c r="DJ31" i="40"/>
  <c r="AE30" i="33"/>
  <c r="FW38" i="40"/>
  <c r="DE42" i="42"/>
  <c r="AT37" i="33"/>
  <c r="DO20" i="40"/>
  <c r="CV38" i="33"/>
  <c r="G26" i="33"/>
  <c r="X34" i="42"/>
  <c r="AA34" i="42" s="1"/>
  <c r="DE38" i="33"/>
  <c r="BI37" i="31"/>
  <c r="GL38" i="40" s="1"/>
  <c r="AT40" i="33"/>
  <c r="AB21" i="33"/>
  <c r="BV13" i="40"/>
  <c r="Y12" i="38"/>
  <c r="AW13" i="33" s="1"/>
  <c r="S40" i="33"/>
  <c r="BF41" i="33"/>
  <c r="AH30" i="42"/>
  <c r="BU28" i="33"/>
  <c r="G16" i="33"/>
  <c r="BL37" i="41"/>
  <c r="DT39" i="40"/>
  <c r="CK37" i="40"/>
  <c r="AH35" i="40"/>
  <c r="B19" i="42"/>
  <c r="BU31" i="33"/>
  <c r="AM35" i="41"/>
  <c r="J18" i="31"/>
  <c r="N23" i="41" s="1"/>
  <c r="G28" i="38"/>
  <c r="M29" i="33" s="1"/>
  <c r="EI27" i="40"/>
  <c r="CG27" i="33"/>
  <c r="BQ31" i="42"/>
  <c r="I44" i="42"/>
  <c r="HK38" i="40"/>
  <c r="BI41" i="33"/>
  <c r="CD20" i="33"/>
  <c r="AW12" i="40"/>
  <c r="CD15" i="33"/>
  <c r="BF31" i="33"/>
  <c r="BL43" i="42"/>
  <c r="D29" i="42"/>
  <c r="S20" i="41"/>
  <c r="J35" i="31"/>
  <c r="N40" i="41" s="1"/>
  <c r="AM44" i="41"/>
  <c r="BQ48" i="42"/>
  <c r="BR25" i="33"/>
  <c r="BL27" i="41"/>
  <c r="AM15" i="42"/>
  <c r="CA11" i="40"/>
  <c r="AW11" i="33"/>
  <c r="M40" i="33"/>
  <c r="DO34" i="40"/>
  <c r="I21" i="40"/>
  <c r="N13" i="40"/>
  <c r="DO28" i="40"/>
  <c r="BG20" i="40"/>
  <c r="CD27" i="33"/>
  <c r="X41" i="41"/>
  <c r="BB37" i="42"/>
  <c r="AR36" i="41"/>
  <c r="BR21" i="33"/>
  <c r="BR31" i="33"/>
  <c r="CP37" i="40"/>
  <c r="AM35" i="40"/>
  <c r="AR41" i="41"/>
  <c r="BB24" i="40"/>
  <c r="BC19" i="33"/>
  <c r="CZ12" i="40"/>
  <c r="AT19" i="33"/>
  <c r="CU35" i="40"/>
  <c r="BL37" i="42"/>
  <c r="M37" i="33"/>
  <c r="AH35" i="41"/>
  <c r="I17" i="41"/>
  <c r="AZ22" i="33"/>
  <c r="CF22" i="40"/>
  <c r="AM20" i="42"/>
  <c r="B37" i="38"/>
  <c r="EF177" i="18"/>
  <c r="AC33" i="42"/>
  <c r="AF33" i="42" s="1"/>
  <c r="BU34" i="33"/>
  <c r="BL36" i="42"/>
  <c r="AH42" i="40"/>
  <c r="AR22" i="40"/>
  <c r="S32" i="41"/>
  <c r="CK19" i="40"/>
  <c r="AR27" i="41"/>
  <c r="DT22" i="40"/>
  <c r="AN21" i="38"/>
  <c r="BL26" i="42" s="1"/>
  <c r="BX22" i="33"/>
  <c r="P33" i="33"/>
  <c r="S31" i="33"/>
  <c r="DY18" i="40"/>
  <c r="AB34" i="33"/>
  <c r="BG43" i="42"/>
  <c r="AC40" i="40"/>
  <c r="V42" i="33"/>
  <c r="CA37" i="40"/>
  <c r="S46" i="42"/>
  <c r="ED8" i="40"/>
  <c r="EI8" i="40" s="1"/>
  <c r="BQ12" i="42" s="1"/>
  <c r="BT12" i="42" s="1"/>
  <c r="I23" i="42"/>
  <c r="G25" i="33"/>
  <c r="CF19" i="40"/>
  <c r="N28" i="42"/>
  <c r="AW37" i="41"/>
  <c r="I47" i="41"/>
  <c r="BQ41" i="41"/>
  <c r="AK34" i="33"/>
  <c r="AM41" i="41"/>
  <c r="AR45" i="42"/>
  <c r="Y42" i="33"/>
  <c r="AC24" i="42"/>
  <c r="AH18" i="42"/>
  <c r="BQ14" i="40"/>
  <c r="BC39" i="33"/>
  <c r="CK39" i="40"/>
  <c r="BI31" i="33"/>
  <c r="CU31" i="40"/>
  <c r="BB37" i="41"/>
  <c r="BL33" i="33"/>
  <c r="D26" i="40"/>
  <c r="D30" i="41"/>
  <c r="CK27" i="40"/>
  <c r="AR31" i="42"/>
  <c r="AC31" i="42"/>
  <c r="AW18" i="40"/>
  <c r="AE18" i="33"/>
  <c r="X22" i="42"/>
  <c r="BO8" i="40"/>
  <c r="BQ8" i="40"/>
  <c r="BL19" i="41"/>
  <c r="DT15" i="40"/>
  <c r="V43" i="33"/>
  <c r="AH43" i="40"/>
  <c r="S30" i="31"/>
  <c r="BB31" i="40" s="1"/>
  <c r="S30" i="38"/>
  <c r="AK31" i="33" s="1"/>
  <c r="BQ40" i="40"/>
  <c r="AQ40" i="33"/>
  <c r="Y34" i="38"/>
  <c r="Y34" i="31"/>
  <c r="AB30" i="38"/>
  <c r="AB30" i="31"/>
  <c r="CK40" i="40"/>
  <c r="AR44" i="42"/>
  <c r="AE39" i="38"/>
  <c r="AE39" i="31"/>
  <c r="AH30" i="38"/>
  <c r="AH30" i="31"/>
  <c r="AN39" i="38"/>
  <c r="AN39" i="31"/>
  <c r="DT40" i="40" s="1"/>
  <c r="AQ34" i="38"/>
  <c r="AQ34" i="31"/>
  <c r="EI40" i="40"/>
  <c r="CG40" i="33"/>
  <c r="G22" i="31"/>
  <c r="G22" i="38"/>
  <c r="D26" i="38"/>
  <c r="D26" i="31"/>
  <c r="D31" i="41" s="1"/>
  <c r="J13" i="38"/>
  <c r="J13" i="31"/>
  <c r="J17" i="31"/>
  <c r="J17" i="38"/>
  <c r="J21" i="38"/>
  <c r="J21" i="31"/>
  <c r="N26" i="41" s="1"/>
  <c r="J25" i="38"/>
  <c r="CA25" i="38" s="1"/>
  <c r="FA26" i="33" s="1"/>
  <c r="J25" i="31"/>
  <c r="P26" i="33" s="1"/>
  <c r="AM11" i="40"/>
  <c r="S15" i="42"/>
  <c r="M22" i="38"/>
  <c r="M22" i="31"/>
  <c r="D10" i="38"/>
  <c r="D15" i="42" s="1"/>
  <c r="D10" i="31"/>
  <c r="P19" i="38"/>
  <c r="P19" i="31"/>
  <c r="AR20" i="40" s="1"/>
  <c r="P23" i="31"/>
  <c r="P23" i="38"/>
  <c r="AE28" i="33"/>
  <c r="AW28" i="40"/>
  <c r="X32" i="42"/>
  <c r="P43" i="38"/>
  <c r="P43" i="31"/>
  <c r="S13" i="38"/>
  <c r="BG14" i="40" s="1"/>
  <c r="S13" i="31"/>
  <c r="AH14" i="33" s="1"/>
  <c r="S17" i="38"/>
  <c r="S17" i="31"/>
  <c r="V10" i="31"/>
  <c r="AH15" i="41" s="1"/>
  <c r="V10" i="38"/>
  <c r="BL15" i="40"/>
  <c r="AN15" i="33"/>
  <c r="V26" i="31"/>
  <c r="V26" i="38"/>
  <c r="Y8" i="38"/>
  <c r="Y8" i="31"/>
  <c r="Y16" i="38"/>
  <c r="AW17" i="33" s="1"/>
  <c r="Y16" i="31"/>
  <c r="Y28" i="38"/>
  <c r="Y28" i="31"/>
  <c r="AT29" i="33" s="1"/>
  <c r="AB15" i="38"/>
  <c r="AR20" i="42" s="1"/>
  <c r="AB15" i="31"/>
  <c r="AB23" i="38"/>
  <c r="AB23" i="31"/>
  <c r="Y43" i="31"/>
  <c r="Y43" i="38"/>
  <c r="AE19" i="31"/>
  <c r="CP20" i="40" s="1"/>
  <c r="AE19" i="38"/>
  <c r="AW28" i="41"/>
  <c r="BF24" i="33"/>
  <c r="AE27" i="31"/>
  <c r="AE27" i="38"/>
  <c r="CU28" i="40" s="1"/>
  <c r="AH18" i="38"/>
  <c r="DE19" i="40" s="1"/>
  <c r="AH18" i="31"/>
  <c r="DE23" i="40"/>
  <c r="BB27" i="42"/>
  <c r="BO23" i="33"/>
  <c r="AH26" i="38"/>
  <c r="BB31" i="42" s="1"/>
  <c r="AH26" i="31"/>
  <c r="AK8" i="38"/>
  <c r="AK8" i="31"/>
  <c r="AK13" i="31"/>
  <c r="DJ14" i="40" s="1"/>
  <c r="AK13" i="38"/>
  <c r="AK21" i="38"/>
  <c r="AK21" i="31"/>
  <c r="AN12" i="38"/>
  <c r="AN12" i="31"/>
  <c r="DT13" i="40" s="1"/>
  <c r="AN20" i="38"/>
  <c r="AN20" i="31"/>
  <c r="AN28" i="31"/>
  <c r="AN28" i="38"/>
  <c r="AQ15" i="38"/>
  <c r="BQ20" i="42" s="1"/>
  <c r="AQ15" i="31"/>
  <c r="AQ27" i="31"/>
  <c r="AQ27" i="38"/>
  <c r="BQ28" i="41"/>
  <c r="CD24" i="33"/>
  <c r="ED24" i="40"/>
  <c r="AH43" i="38"/>
  <c r="AH43" i="31"/>
  <c r="DY31" i="40"/>
  <c r="CG32" i="33"/>
  <c r="AR41" i="42"/>
  <c r="S39" i="41"/>
  <c r="S8" i="40"/>
  <c r="I12" i="42" s="1"/>
  <c r="L12" i="42" s="1"/>
  <c r="BR11" i="33"/>
  <c r="AM19" i="41"/>
  <c r="BG24" i="41"/>
  <c r="X16" i="42"/>
  <c r="BX15" i="33"/>
  <c r="P39" i="31"/>
  <c r="AR40" i="40" s="1"/>
  <c r="M14" i="38"/>
  <c r="AB39" i="31"/>
  <c r="M42" i="38"/>
  <c r="Y43" i="33" s="1"/>
  <c r="AB34" i="38"/>
  <c r="V39" i="31"/>
  <c r="P27" i="31"/>
  <c r="X32" i="41" s="1"/>
  <c r="CD37" i="33"/>
  <c r="BL23" i="42"/>
  <c r="AW37" i="42"/>
  <c r="DO36" i="40"/>
  <c r="DT30" i="40"/>
  <c r="DW30" i="40" s="1"/>
  <c r="EI13" i="40"/>
  <c r="DY19" i="40"/>
  <c r="BQ30" i="41"/>
  <c r="DJ39" i="40"/>
  <c r="DT31" i="40"/>
  <c r="BL48" i="42"/>
  <c r="BQ36" i="42"/>
  <c r="BQ36" i="41"/>
  <c r="I47" i="42"/>
  <c r="CF37" i="40"/>
  <c r="M19" i="33"/>
  <c r="AN8" i="33"/>
  <c r="AQ8" i="33" s="1"/>
  <c r="AT15" i="33"/>
  <c r="X44" i="42"/>
  <c r="CD26" i="33"/>
  <c r="DJ18" i="40"/>
  <c r="BC27" i="33"/>
  <c r="M18" i="38"/>
  <c r="BG23" i="41"/>
  <c r="S32" i="42"/>
  <c r="AM28" i="40"/>
  <c r="AC21" i="40"/>
  <c r="N25" i="42"/>
  <c r="AH22" i="33"/>
  <c r="BB22" i="40"/>
  <c r="DY14" i="40"/>
  <c r="BL18" i="42"/>
  <c r="BG40" i="42"/>
  <c r="BU13" i="33"/>
  <c r="BU32" i="33"/>
  <c r="BG29" i="40"/>
  <c r="BJ29" i="40" s="1"/>
  <c r="J43" i="33"/>
  <c r="CG13" i="33"/>
  <c r="AN33" i="33"/>
  <c r="BI11" i="33"/>
  <c r="G40" i="33"/>
  <c r="D24" i="40"/>
  <c r="BB46" i="41"/>
  <c r="BL43" i="41"/>
  <c r="AH12" i="41"/>
  <c r="AK12" i="41" s="1"/>
  <c r="D19" i="41"/>
  <c r="BC40" i="33"/>
  <c r="AW40" i="40"/>
  <c r="BG22" i="41"/>
  <c r="AW20" i="33"/>
  <c r="DO44" i="40"/>
  <c r="BG48" i="42"/>
  <c r="BV27" i="40"/>
  <c r="AT27" i="33"/>
  <c r="D21" i="31"/>
  <c r="D12" i="31"/>
  <c r="AZ35" i="33"/>
  <c r="BB19" i="41"/>
  <c r="CZ15" i="40"/>
  <c r="J29" i="38"/>
  <c r="J40" i="38"/>
  <c r="J8" i="38"/>
  <c r="Y16" i="33"/>
  <c r="S20" i="42"/>
  <c r="V14" i="38"/>
  <c r="CG18" i="33"/>
  <c r="BQ22" i="42"/>
  <c r="CD25" i="33"/>
  <c r="AB8" i="33"/>
  <c r="AE8" i="33" s="1"/>
  <c r="ED25" i="40"/>
  <c r="D32" i="40"/>
  <c r="BO12" i="33"/>
  <c r="AU8" i="40"/>
  <c r="BU27" i="33"/>
  <c r="D43" i="38"/>
  <c r="I44" i="40" s="1"/>
  <c r="D17" i="38"/>
  <c r="AN16" i="31"/>
  <c r="BL21" i="42"/>
  <c r="CA12" i="33"/>
  <c r="AN11" i="31"/>
  <c r="BL16" i="42"/>
  <c r="AH38" i="38"/>
  <c r="BB43" i="42" s="1"/>
  <c r="BL36" i="33"/>
  <c r="AH35" i="38"/>
  <c r="BB40" i="42" s="1"/>
  <c r="BO22" i="33"/>
  <c r="AH21" i="31"/>
  <c r="BB26" i="41" s="1"/>
  <c r="CZ20" i="40"/>
  <c r="BL20" i="33"/>
  <c r="CZ11" i="40"/>
  <c r="BL11" i="33"/>
  <c r="AE38" i="31"/>
  <c r="CP39" i="40" s="1"/>
  <c r="FP177" i="18"/>
  <c r="CP21" i="40"/>
  <c r="BF21" i="33"/>
  <c r="AW21" i="42"/>
  <c r="CU17" i="40"/>
  <c r="BI16" i="33"/>
  <c r="CU16" i="40"/>
  <c r="BF16" i="33"/>
  <c r="L34" i="28"/>
  <c r="AB37" i="38" s="1"/>
  <c r="CK38" i="40" s="1"/>
  <c r="CF12" i="40"/>
  <c r="AT36" i="33"/>
  <c r="Y35" i="38"/>
  <c r="AW36" i="33" s="1"/>
  <c r="AM40" i="41"/>
  <c r="Y37" i="38"/>
  <c r="AM42" i="42" s="1"/>
  <c r="AW16" i="33"/>
  <c r="AE23" i="33"/>
  <c r="P22" i="31"/>
  <c r="P14" i="31"/>
  <c r="X19" i="41" s="1"/>
  <c r="AR13" i="40"/>
  <c r="AR12" i="40"/>
  <c r="AB12" i="33"/>
  <c r="V38" i="38"/>
  <c r="AH43" i="42" s="1"/>
  <c r="AN23" i="33"/>
  <c r="V22" i="38"/>
  <c r="BL22" i="40"/>
  <c r="V21" i="38"/>
  <c r="AH26" i="42" s="1"/>
  <c r="AH22" i="41"/>
  <c r="AN18" i="33"/>
  <c r="BL18" i="40"/>
  <c r="AQ18" i="33"/>
  <c r="AH22" i="42"/>
  <c r="BL17" i="40"/>
  <c r="BG36" i="40"/>
  <c r="AK36" i="33"/>
  <c r="AC40" i="42"/>
  <c r="S31" i="31"/>
  <c r="AC36" i="41" s="1"/>
  <c r="S24" i="31"/>
  <c r="AC29" i="41" s="1"/>
  <c r="BG25" i="40"/>
  <c r="S18" i="31"/>
  <c r="S16" i="38"/>
  <c r="AC13" i="28"/>
  <c r="FD17" i="33" s="1"/>
  <c r="S11" i="38"/>
  <c r="BL167" i="18"/>
  <c r="BL177" i="18" s="1"/>
  <c r="CP35" i="40"/>
  <c r="BL35" i="33"/>
  <c r="J26" i="33"/>
  <c r="AZ12" i="33"/>
  <c r="D44" i="41"/>
  <c r="N42" i="40"/>
  <c r="BQ37" i="40"/>
  <c r="AH32" i="40"/>
  <c r="V32" i="33"/>
  <c r="M31" i="38"/>
  <c r="S36" i="42" s="1"/>
  <c r="Y21" i="33"/>
  <c r="AM21" i="40"/>
  <c r="AM20" i="40"/>
  <c r="Y20" i="33"/>
  <c r="S24" i="42"/>
  <c r="M11" i="31"/>
  <c r="AM12" i="40"/>
  <c r="S16" i="42"/>
  <c r="Y11" i="33"/>
  <c r="AT161" i="18"/>
  <c r="EX38" i="40"/>
  <c r="CA42" i="41"/>
  <c r="EI30" i="42"/>
  <c r="BB16" i="40"/>
  <c r="AW35" i="42"/>
  <c r="AW39" i="42"/>
  <c r="BO35" i="33"/>
  <c r="BB21" i="41"/>
  <c r="BG25" i="41"/>
  <c r="DJ26" i="40"/>
  <c r="DJ36" i="40"/>
  <c r="V37" i="33"/>
  <c r="J39" i="33"/>
  <c r="I46" i="42"/>
  <c r="AC37" i="40"/>
  <c r="I19" i="42"/>
  <c r="BL35" i="42"/>
  <c r="AW41" i="41"/>
  <c r="BB34" i="41"/>
  <c r="BE34" i="41" s="1"/>
  <c r="AH41" i="41"/>
  <c r="CS38" i="33"/>
  <c r="AZ26" i="33"/>
  <c r="AZ41" i="33"/>
  <c r="AK40" i="33"/>
  <c r="AW37" i="33"/>
  <c r="CA40" i="40"/>
  <c r="CD40" i="33"/>
  <c r="DJ11" i="40"/>
  <c r="AW45" i="41"/>
  <c r="CU26" i="40"/>
  <c r="BX37" i="38"/>
  <c r="BU37" i="31"/>
  <c r="EL38" i="33" s="1"/>
  <c r="D26" i="33"/>
  <c r="CK15" i="40"/>
  <c r="AT162" i="18"/>
  <c r="BR26" i="33"/>
  <c r="AC33" i="40"/>
  <c r="AC43" i="42"/>
  <c r="BL34" i="33"/>
  <c r="CZ39" i="40"/>
  <c r="AN17" i="33"/>
  <c r="D40" i="41"/>
  <c r="S42" i="40"/>
  <c r="S15" i="40"/>
  <c r="N35" i="42"/>
  <c r="CP17" i="40"/>
  <c r="BL30" i="33"/>
  <c r="AR48" i="42"/>
  <c r="M43" i="33"/>
  <c r="D34" i="42"/>
  <c r="G34" i="42" s="1"/>
  <c r="BQ44" i="41"/>
  <c r="ER38" i="33"/>
  <c r="BG15" i="42"/>
  <c r="S11" i="40"/>
  <c r="S12" i="41"/>
  <c r="V12" i="41" s="1"/>
  <c r="BQ23" i="42"/>
  <c r="CK25" i="40"/>
  <c r="AR29" i="42"/>
  <c r="BC25" i="33"/>
  <c r="AK41" i="31"/>
  <c r="AK41" i="38"/>
  <c r="AC38" i="28"/>
  <c r="EI46" i="42" s="1"/>
  <c r="J33" i="38"/>
  <c r="N38" i="42" s="1"/>
  <c r="J33" i="31"/>
  <c r="N38" i="41" s="1"/>
  <c r="G36" i="33"/>
  <c r="AT42" i="33"/>
  <c r="S32" i="40"/>
  <c r="AW36" i="40"/>
  <c r="DT16" i="40"/>
  <c r="X38" i="41"/>
  <c r="D40" i="33"/>
  <c r="AT164" i="18"/>
  <c r="BX37" i="33"/>
  <c r="DT37" i="40"/>
  <c r="BL41" i="41"/>
  <c r="AW25" i="42"/>
  <c r="CU21" i="40"/>
  <c r="BI21" i="33"/>
  <c r="AE27" i="33"/>
  <c r="AW27" i="40"/>
  <c r="X31" i="42"/>
  <c r="AN34" i="38"/>
  <c r="BL39" i="42" s="1"/>
  <c r="AN34" i="31"/>
  <c r="P32" i="31"/>
  <c r="X37" i="41" s="1"/>
  <c r="P32" i="38"/>
  <c r="AW33" i="40" s="1"/>
  <c r="DE15" i="40"/>
  <c r="BO15" i="33"/>
  <c r="BB19" i="42"/>
  <c r="BQ36" i="40"/>
  <c r="AW35" i="40"/>
  <c r="S41" i="42"/>
  <c r="I18" i="41"/>
  <c r="I46" i="41"/>
  <c r="BR30" i="33"/>
  <c r="CA20" i="33"/>
  <c r="AQ37" i="33"/>
  <c r="AM17" i="42"/>
  <c r="BF14" i="33"/>
  <c r="N19" i="41"/>
  <c r="BF37" i="38"/>
  <c r="CF36" i="40"/>
  <c r="AE35" i="33"/>
  <c r="BG32" i="40"/>
  <c r="AH36" i="33"/>
  <c r="I20" i="41"/>
  <c r="N39" i="41"/>
  <c r="DJ30" i="40"/>
  <c r="DM30" i="40" s="1"/>
  <c r="DY20" i="40"/>
  <c r="AM34" i="41"/>
  <c r="AP34" i="41" s="1"/>
  <c r="CP14" i="40"/>
  <c r="BL37" i="40"/>
  <c r="I34" i="41"/>
  <c r="L34" i="41" s="1"/>
  <c r="N30" i="40"/>
  <c r="Q30" i="40" s="1"/>
  <c r="J30" i="33"/>
  <c r="AC30" i="41"/>
  <c r="AH26" i="33"/>
  <c r="BB26" i="40"/>
  <c r="DT18" i="40"/>
  <c r="BX18" i="33"/>
  <c r="BL22" i="41"/>
  <c r="S27" i="40"/>
  <c r="BG23" i="40"/>
  <c r="AN35" i="31"/>
  <c r="BL40" i="41" s="1"/>
  <c r="AN35" i="38"/>
  <c r="BL40" i="42" s="1"/>
  <c r="AH29" i="33"/>
  <c r="BB29" i="40"/>
  <c r="BE29" i="40" s="1"/>
  <c r="AC33" i="41"/>
  <c r="AF33" i="41" s="1"/>
  <c r="AW40" i="42"/>
  <c r="AR17" i="40"/>
  <c r="AM37" i="40"/>
  <c r="D40" i="42"/>
  <c r="I44" i="41"/>
  <c r="BX16" i="33"/>
  <c r="BL33" i="40"/>
  <c r="AH34" i="33"/>
  <c r="P34" i="28"/>
  <c r="AN37" i="31" s="1"/>
  <c r="Y29" i="33"/>
  <c r="AT165" i="18"/>
  <c r="HR177" i="18"/>
  <c r="BI36" i="33"/>
  <c r="M30" i="38"/>
  <c r="G34" i="28"/>
  <c r="M30" i="31"/>
  <c r="V31" i="33" s="1"/>
  <c r="AW21" i="40"/>
  <c r="AE21" i="33"/>
  <c r="X25" i="42"/>
  <c r="AB25" i="33"/>
  <c r="X29" i="41"/>
  <c r="AR25" i="40"/>
  <c r="AM30" i="42"/>
  <c r="AW26" i="33"/>
  <c r="CA26" i="40"/>
  <c r="BB25" i="41"/>
  <c r="BU12" i="33"/>
  <c r="DO12" i="40"/>
  <c r="BG16" i="42"/>
  <c r="AW14" i="40"/>
  <c r="X26" i="42"/>
  <c r="AE22" i="33"/>
  <c r="AW22" i="40"/>
  <c r="X30" i="42"/>
  <c r="AE26" i="33"/>
  <c r="AW26" i="40"/>
  <c r="BB34" i="42"/>
  <c r="BE34" i="42" s="1"/>
  <c r="BO30" i="33"/>
  <c r="DE30" i="40"/>
  <c r="DH30" i="40" s="1"/>
  <c r="S36" i="38"/>
  <c r="BG37" i="40" s="1"/>
  <c r="S36" i="31"/>
  <c r="AH37" i="33" s="1"/>
  <c r="AC33" i="28"/>
  <c r="I34" i="28"/>
  <c r="AH36" i="38"/>
  <c r="BB41" i="42" s="1"/>
  <c r="N34" i="28"/>
  <c r="AH37" i="38" s="1"/>
  <c r="BO38" i="33" s="1"/>
  <c r="AH36" i="31"/>
  <c r="AK32" i="38"/>
  <c r="AK32" i="31"/>
  <c r="BG37" i="41" s="1"/>
  <c r="AE11" i="33"/>
  <c r="AW11" i="40"/>
  <c r="X15" i="42"/>
  <c r="BB12" i="40"/>
  <c r="AH12" i="33"/>
  <c r="AC16" i="41"/>
  <c r="ED13" i="40"/>
  <c r="BQ17" i="41"/>
  <c r="CD13" i="33"/>
  <c r="M33" i="31"/>
  <c r="S38" i="41" s="1"/>
  <c r="AC30" i="28"/>
  <c r="FD34" i="33" s="1"/>
  <c r="M33" i="38"/>
  <c r="AE33" i="38"/>
  <c r="AE33" i="31"/>
  <c r="M34" i="28"/>
  <c r="AN11" i="33"/>
  <c r="AR16" i="42"/>
  <c r="BC12" i="33"/>
  <c r="CK12" i="40"/>
  <c r="AC44" i="40"/>
  <c r="EG8" i="40"/>
  <c r="AC37" i="42"/>
  <c r="S44" i="33"/>
  <c r="D44" i="42"/>
  <c r="I23" i="40"/>
  <c r="D20" i="42"/>
  <c r="BL32" i="33"/>
  <c r="N32" i="40"/>
  <c r="AH36" i="42"/>
  <c r="AN38" i="33"/>
  <c r="AR35" i="40"/>
  <c r="X39" i="41"/>
  <c r="AB35" i="33"/>
  <c r="AK34" i="38"/>
  <c r="AC31" i="28"/>
  <c r="AK34" i="31"/>
  <c r="BR35" i="33" s="1"/>
  <c r="O34" i="28"/>
  <c r="AK37" i="31" s="1"/>
  <c r="BR38" i="33" s="1"/>
  <c r="J25" i="33"/>
  <c r="N25" i="40"/>
  <c r="I29" i="41"/>
  <c r="AC18" i="42"/>
  <c r="AK14" i="33"/>
  <c r="AM21" i="42"/>
  <c r="AZ14" i="33"/>
  <c r="CF14" i="40"/>
  <c r="AR18" i="41"/>
  <c r="BL29" i="33"/>
  <c r="CZ29" i="40"/>
  <c r="DC29" i="40" s="1"/>
  <c r="BB33" i="41"/>
  <c r="BE33" i="41" s="1"/>
  <c r="DT27" i="40"/>
  <c r="BL31" i="41"/>
  <c r="BX27" i="33"/>
  <c r="CA26" i="31"/>
  <c r="EX27" i="33" s="1"/>
  <c r="HF38" i="40"/>
  <c r="DE42" i="41"/>
  <c r="DZ38" i="33"/>
  <c r="AQ25" i="33"/>
  <c r="BQ25" i="40"/>
  <c r="AH29" i="42"/>
  <c r="EI16" i="40"/>
  <c r="J38" i="38"/>
  <c r="AC39" i="40" s="1"/>
  <c r="J38" i="31"/>
  <c r="N43" i="41" s="1"/>
  <c r="AH24" i="40"/>
  <c r="S28" i="41"/>
  <c r="V24" i="33"/>
  <c r="BB23" i="42"/>
  <c r="ED23" i="40"/>
  <c r="CD23" i="33"/>
  <c r="BQ27" i="41"/>
  <c r="FR38" i="40"/>
  <c r="DB38" i="33"/>
  <c r="CK42" i="41"/>
  <c r="P30" i="31"/>
  <c r="AR31" i="40" s="1"/>
  <c r="H34" i="28"/>
  <c r="P37" i="38" s="1"/>
  <c r="AW38" i="40" s="1"/>
  <c r="P30" i="38"/>
  <c r="AH39" i="31"/>
  <c r="AC36" i="28"/>
  <c r="EI44" i="42" s="1"/>
  <c r="AH39" i="38"/>
  <c r="M26" i="33"/>
  <c r="S26" i="40"/>
  <c r="I30" i="42"/>
  <c r="AC21" i="41"/>
  <c r="BB17" i="40"/>
  <c r="AH17" i="33"/>
  <c r="AH34" i="42"/>
  <c r="AK34" i="42" s="1"/>
  <c r="AQ30" i="33"/>
  <c r="BQ30" i="40"/>
  <c r="BT30" i="40" s="1"/>
  <c r="AT20" i="33"/>
  <c r="AM24" i="41"/>
  <c r="BV20" i="40"/>
  <c r="AR25" i="42"/>
  <c r="BC21" i="33"/>
  <c r="CK21" i="40"/>
  <c r="AN32" i="33"/>
  <c r="AQ36" i="33"/>
  <c r="BI32" i="33"/>
  <c r="BB36" i="41"/>
  <c r="AR39" i="40"/>
  <c r="CP33" i="40"/>
  <c r="BI39" i="33"/>
  <c r="BB39" i="42"/>
  <c r="BR29" i="33"/>
  <c r="BR36" i="33"/>
  <c r="AQ37" i="38"/>
  <c r="BQ42" i="42" s="1"/>
  <c r="AN39" i="33"/>
  <c r="BL12" i="40"/>
  <c r="CU12" i="40"/>
  <c r="AH33" i="33"/>
  <c r="AM18" i="41"/>
  <c r="I41" i="42"/>
  <c r="DN38" i="33"/>
  <c r="BF29" i="33"/>
  <c r="DJ34" i="40"/>
  <c r="DY44" i="40"/>
  <c r="V8" i="40"/>
  <c r="AB41" i="33"/>
  <c r="AW30" i="42"/>
  <c r="BB25" i="40"/>
  <c r="CZ23" i="40"/>
  <c r="J32" i="33"/>
  <c r="V36" i="33"/>
  <c r="X21" i="41"/>
  <c r="CF39" i="40"/>
  <c r="BF35" i="33"/>
  <c r="DE34" i="40"/>
  <c r="CA37" i="33"/>
  <c r="J16" i="33"/>
  <c r="FD41" i="33"/>
  <c r="N37" i="41"/>
  <c r="X37" i="40"/>
  <c r="BQ48" i="41"/>
  <c r="AH43" i="41"/>
  <c r="S34" i="40"/>
  <c r="BF44" i="33"/>
  <c r="CP38" i="33"/>
  <c r="DO39" i="40"/>
  <c r="BG30" i="40"/>
  <c r="BJ30" i="40" s="1"/>
  <c r="BV42" i="41"/>
  <c r="N40" i="42"/>
  <c r="F34" i="28"/>
  <c r="J37" i="38" s="1"/>
  <c r="N42" i="42" s="1"/>
  <c r="S32" i="33"/>
  <c r="N36" i="42"/>
  <c r="AC28" i="28"/>
  <c r="EI36" i="42" s="1"/>
  <c r="J31" i="31"/>
  <c r="P32" i="33" s="1"/>
  <c r="Q33" i="41"/>
  <c r="J28" i="38"/>
  <c r="N30" i="41"/>
  <c r="S25" i="33"/>
  <c r="N29" i="42"/>
  <c r="AC25" i="40"/>
  <c r="P16" i="33"/>
  <c r="G32" i="38"/>
  <c r="G32" i="31"/>
  <c r="AC29" i="28"/>
  <c r="FD33" i="33" s="1"/>
  <c r="CD38" i="33"/>
  <c r="BQ42" i="41"/>
  <c r="ED38" i="40"/>
  <c r="AT38" i="33"/>
  <c r="CU42" i="42"/>
  <c r="GQ38" i="40"/>
  <c r="DQ38" i="33"/>
  <c r="AR42" i="42"/>
  <c r="AE36" i="33"/>
  <c r="AW36" i="42"/>
  <c r="BL32" i="40"/>
  <c r="AM13" i="40"/>
  <c r="AR37" i="40"/>
  <c r="AC20" i="41"/>
  <c r="AQ14" i="33"/>
  <c r="AR43" i="41"/>
  <c r="CF32" i="40"/>
  <c r="CU33" i="40"/>
  <c r="CZ35" i="40"/>
  <c r="BB43" i="41"/>
  <c r="BG17" i="42"/>
  <c r="BG36" i="41"/>
  <c r="AC43" i="41"/>
  <c r="D37" i="38"/>
  <c r="D42" i="42" s="1"/>
  <c r="M39" i="33"/>
  <c r="N41" i="41"/>
  <c r="EI44" i="40"/>
  <c r="AK21" i="33"/>
  <c r="AH16" i="41"/>
  <c r="AH38" i="42"/>
  <c r="BG33" i="40"/>
  <c r="J44" i="33"/>
  <c r="AW15" i="42"/>
  <c r="AW48" i="42"/>
  <c r="BG38" i="41"/>
  <c r="P11" i="33"/>
  <c r="AM44" i="42"/>
  <c r="D40" i="31"/>
  <c r="D40" i="38"/>
  <c r="V40" i="31"/>
  <c r="V40" i="38"/>
  <c r="Y31" i="31"/>
  <c r="AM36" i="41" s="1"/>
  <c r="Y31" i="38"/>
  <c r="AQ38" i="31"/>
  <c r="AQ38" i="38"/>
  <c r="BB24" i="42"/>
  <c r="DE20" i="40"/>
  <c r="BO20" i="33"/>
  <c r="EI14" i="40"/>
  <c r="Y14" i="33"/>
  <c r="AN36" i="33"/>
  <c r="S17" i="42"/>
  <c r="AB32" i="33"/>
  <c r="CZ17" i="40"/>
  <c r="DJ29" i="40"/>
  <c r="DM29" i="40" s="1"/>
  <c r="BR32" i="33"/>
  <c r="N14" i="40"/>
  <c r="P35" i="33"/>
  <c r="BG26" i="40"/>
  <c r="CG37" i="33"/>
  <c r="CD44" i="33"/>
  <c r="N44" i="40"/>
  <c r="BQ34" i="40"/>
  <c r="X38" i="42"/>
  <c r="S12" i="33"/>
  <c r="FC38" i="40"/>
  <c r="CP29" i="40"/>
  <c r="CS29" i="40" s="1"/>
  <c r="DO31" i="40"/>
  <c r="D34" i="31"/>
  <c r="D39" i="41" s="1"/>
  <c r="D34" i="38"/>
  <c r="D39" i="42" s="1"/>
  <c r="S43" i="33"/>
  <c r="AC43" i="40"/>
  <c r="N47" i="42"/>
  <c r="V41" i="38"/>
  <c r="V41" i="31"/>
  <c r="AN42" i="33" s="1"/>
  <c r="AW15" i="40"/>
  <c r="X19" i="42"/>
  <c r="AE15" i="33"/>
  <c r="BB28" i="41"/>
  <c r="BL24" i="33"/>
  <c r="CZ24" i="40"/>
  <c r="BB32" i="42"/>
  <c r="BO28" i="33"/>
  <c r="DE28" i="40"/>
  <c r="DO19" i="40"/>
  <c r="BG23" i="42"/>
  <c r="BU19" i="33"/>
  <c r="S42" i="38"/>
  <c r="S42" i="31"/>
  <c r="V42" i="31"/>
  <c r="V42" i="38"/>
  <c r="AE41" i="38"/>
  <c r="BI42" i="33" s="1"/>
  <c r="AE41" i="31"/>
  <c r="CP42" i="40" s="1"/>
  <c r="Y25" i="33"/>
  <c r="AM25" i="40"/>
  <c r="S29" i="42"/>
  <c r="AC26" i="42"/>
  <c r="AK22" i="33"/>
  <c r="BG22" i="40"/>
  <c r="AN26" i="33"/>
  <c r="AH30" i="41"/>
  <c r="BL26" i="40"/>
  <c r="AM25" i="42"/>
  <c r="CA21" i="40"/>
  <c r="AW42" i="33"/>
  <c r="D32" i="31"/>
  <c r="D32" i="38"/>
  <c r="BB45" i="41"/>
  <c r="CZ41" i="40"/>
  <c r="BL41" i="33"/>
  <c r="I33" i="41"/>
  <c r="L33" i="41" s="1"/>
  <c r="BL37" i="38"/>
  <c r="N12" i="41"/>
  <c r="Q12" i="41" s="1"/>
  <c r="BI27" i="33"/>
  <c r="IJ177" i="18"/>
  <c r="N29" i="40"/>
  <c r="Q29" i="40" s="1"/>
  <c r="AT22" i="33"/>
  <c r="P8" i="33"/>
  <c r="S8" i="33" s="1"/>
  <c r="AB165" i="18"/>
  <c r="V11" i="33"/>
  <c r="AH25" i="40"/>
  <c r="AC30" i="40"/>
  <c r="AF30" i="40" s="1"/>
  <c r="AB167" i="18"/>
  <c r="S36" i="33"/>
  <c r="AE32" i="33"/>
  <c r="AR40" i="41"/>
  <c r="AW36" i="41"/>
  <c r="S18" i="42"/>
  <c r="AB39" i="33"/>
  <c r="AW37" i="40"/>
  <c r="AC36" i="42"/>
  <c r="BB36" i="40"/>
  <c r="BG39" i="40"/>
  <c r="AR43" i="42"/>
  <c r="CK32" i="40"/>
  <c r="CP31" i="40"/>
  <c r="CU39" i="40"/>
  <c r="BB38" i="42"/>
  <c r="DE33" i="40"/>
  <c r="BX30" i="33"/>
  <c r="X36" i="41"/>
  <c r="AH37" i="40"/>
  <c r="I43" i="41"/>
  <c r="I30" i="41"/>
  <c r="J40" i="33"/>
  <c r="N37" i="42"/>
  <c r="N41" i="42"/>
  <c r="BL22" i="42"/>
  <c r="EI37" i="40"/>
  <c r="ED30" i="40"/>
  <c r="EG30" i="40" s="1"/>
  <c r="BQ33" i="40"/>
  <c r="AH37" i="42"/>
  <c r="AQ33" i="33"/>
  <c r="AQ39" i="33"/>
  <c r="S40" i="41"/>
  <c r="BC36" i="33"/>
  <c r="AW40" i="41"/>
  <c r="BB36" i="42"/>
  <c r="BO36" i="33"/>
  <c r="AC32" i="40"/>
  <c r="BB39" i="40"/>
  <c r="BC32" i="33"/>
  <c r="I43" i="42"/>
  <c r="AK26" i="33"/>
  <c r="AN34" i="33"/>
  <c r="AH38" i="41"/>
  <c r="AR17" i="42"/>
  <c r="BC13" i="33"/>
  <c r="CF20" i="40"/>
  <c r="AZ20" i="33"/>
  <c r="AM16" i="41"/>
  <c r="BV14" i="40"/>
  <c r="M34" i="33"/>
  <c r="S48" i="41"/>
  <c r="CU42" i="41"/>
  <c r="AT30" i="33"/>
  <c r="BI44" i="33"/>
  <c r="BL35" i="41"/>
  <c r="AN31" i="33"/>
  <c r="BQ31" i="40"/>
  <c r="N15" i="41"/>
  <c r="BG40" i="40"/>
  <c r="AR41" i="40"/>
  <c r="AW45" i="42"/>
  <c r="CA39" i="33"/>
  <c r="AT24" i="33"/>
  <c r="BV24" i="40"/>
  <c r="AC8" i="40"/>
  <c r="D32" i="33"/>
  <c r="CU43" i="40"/>
  <c r="BF18" i="33"/>
  <c r="AB41" i="31"/>
  <c r="AB41" i="38"/>
  <c r="AK36" i="31"/>
  <c r="AK36" i="38"/>
  <c r="CA28" i="40"/>
  <c r="AW28" i="33"/>
  <c r="AM32" i="42"/>
  <c r="BL44" i="41"/>
  <c r="BX40" i="33"/>
  <c r="P41" i="31"/>
  <c r="P41" i="38"/>
  <c r="Y38" i="31"/>
  <c r="Y38" i="38"/>
  <c r="BV12" i="40"/>
  <c r="BB33" i="40"/>
  <c r="N16" i="42"/>
  <c r="I41" i="41"/>
  <c r="BF17" i="33"/>
  <c r="BX26" i="33"/>
  <c r="AW47" i="42"/>
  <c r="AK39" i="31"/>
  <c r="AK39" i="38"/>
  <c r="BU40" i="33" s="1"/>
  <c r="X27" i="40"/>
  <c r="M39" i="38"/>
  <c r="M39" i="31"/>
  <c r="S34" i="31"/>
  <c r="S34" i="38"/>
  <c r="CG34" i="33"/>
  <c r="E27" i="28"/>
  <c r="E34" i="28" s="1"/>
  <c r="EX177" i="18"/>
  <c r="AE8" i="31"/>
  <c r="M29" i="38"/>
  <c r="CD177" i="18"/>
  <c r="I48" i="42"/>
  <c r="N24" i="40"/>
  <c r="I28" i="41"/>
  <c r="J24" i="33"/>
  <c r="I26" i="42"/>
  <c r="S22" i="40"/>
  <c r="M22" i="33"/>
  <c r="M21" i="33"/>
  <c r="S21" i="40"/>
  <c r="I25" i="42"/>
  <c r="G35" i="38"/>
  <c r="AC32" i="28"/>
  <c r="EI40" i="42" s="1"/>
  <c r="G35" i="31"/>
  <c r="J36" i="33" s="1"/>
  <c r="I36" i="42"/>
  <c r="S17" i="40"/>
  <c r="M17" i="33"/>
  <c r="I21" i="42"/>
  <c r="J15" i="33"/>
  <c r="I19" i="41"/>
  <c r="N15" i="40"/>
  <c r="S13" i="40"/>
  <c r="I17" i="42"/>
  <c r="M13" i="33"/>
  <c r="I16" i="42"/>
  <c r="S12" i="40"/>
  <c r="M12" i="33"/>
  <c r="D36" i="33"/>
  <c r="D38" i="40"/>
  <c r="D37" i="40"/>
  <c r="D38" i="38"/>
  <c r="D38" i="31"/>
  <c r="AC35" i="28"/>
  <c r="G24" i="33"/>
  <c r="D28" i="42"/>
  <c r="I24" i="40"/>
  <c r="D27" i="42"/>
  <c r="G22" i="33"/>
  <c r="D26" i="42"/>
  <c r="I22" i="40"/>
  <c r="D16" i="38"/>
  <c r="I17" i="40" s="1"/>
  <c r="D17" i="33"/>
  <c r="D21" i="41"/>
  <c r="D27" i="38"/>
  <c r="D17" i="42"/>
  <c r="I13" i="40"/>
  <c r="G13" i="33"/>
  <c r="EJ42" i="42"/>
  <c r="EC42" i="42"/>
  <c r="AW32" i="40"/>
  <c r="BQ32" i="40"/>
  <c r="BL36" i="40"/>
  <c r="AR40" i="42"/>
  <c r="CP32" i="40"/>
  <c r="CP36" i="40"/>
  <c r="BO32" i="33"/>
  <c r="D29" i="33"/>
  <c r="D33" i="41"/>
  <c r="G33" i="41" s="1"/>
  <c r="AR34" i="41"/>
  <c r="AU34" i="41" s="1"/>
  <c r="EK42" i="42"/>
  <c r="EL42" i="42" s="1"/>
  <c r="N19" i="40"/>
  <c r="I23" i="41"/>
  <c r="DO42" i="41"/>
  <c r="HZ38" i="40"/>
  <c r="CZ36" i="42"/>
  <c r="DW32" i="33"/>
  <c r="HP44" i="40"/>
  <c r="EF44" i="33"/>
  <c r="HP38" i="40"/>
  <c r="EO38" i="33"/>
  <c r="DO42" i="42"/>
  <c r="EL32" i="33"/>
  <c r="HZ32" i="40"/>
  <c r="EO34" i="33"/>
  <c r="DO38" i="42"/>
  <c r="IE34" i="40"/>
  <c r="DT40" i="42"/>
  <c r="IO36" i="40"/>
  <c r="R42" i="42"/>
  <c r="BR24" i="33"/>
  <c r="BG28" i="41"/>
  <c r="DJ24" i="40"/>
  <c r="AZ24" i="33"/>
  <c r="CF24" i="40"/>
  <c r="AR28" i="41"/>
  <c r="ER23" i="33"/>
  <c r="DT27" i="41"/>
  <c r="IJ23" i="40"/>
  <c r="BL13" i="33"/>
  <c r="CZ13" i="40"/>
  <c r="CA35" i="41"/>
  <c r="CP31" i="33"/>
  <c r="FH15" i="40"/>
  <c r="CF19" i="41"/>
  <c r="I32" i="41"/>
  <c r="J28" i="33"/>
  <c r="N28" i="40"/>
  <c r="I19" i="40"/>
  <c r="G19" i="33"/>
  <c r="AQ41" i="31"/>
  <c r="AQ41" i="38"/>
  <c r="G31" i="33"/>
  <c r="D35" i="42"/>
  <c r="HP17" i="40"/>
  <c r="DJ21" i="41"/>
  <c r="EF17" i="33"/>
  <c r="FR39" i="40"/>
  <c r="CK43" i="41"/>
  <c r="CP40" i="42"/>
  <c r="DK36" i="33"/>
  <c r="IE16" i="40"/>
  <c r="EO16" i="33"/>
  <c r="Y27" i="33"/>
  <c r="AM27" i="40"/>
  <c r="S31" i="42"/>
  <c r="DJ28" i="40"/>
  <c r="BR28" i="33"/>
  <c r="AR44" i="41"/>
  <c r="CF40" i="40"/>
  <c r="AZ40" i="33"/>
  <c r="I11" i="40"/>
  <c r="G11" i="33"/>
  <c r="M25" i="33"/>
  <c r="I29" i="42"/>
  <c r="S25" i="40"/>
  <c r="BO21" i="33"/>
  <c r="BB25" i="42"/>
  <c r="CM22" i="33"/>
  <c r="BV26" i="42"/>
  <c r="AT25" i="33"/>
  <c r="BV25" i="40"/>
  <c r="D17" i="41"/>
  <c r="D13" i="33"/>
  <c r="D13" i="40"/>
  <c r="ES37" i="40"/>
  <c r="CM37" i="33"/>
  <c r="P43" i="33"/>
  <c r="X43" i="40"/>
  <c r="GQ8" i="40"/>
  <c r="GO8" i="40"/>
  <c r="G34" i="31"/>
  <c r="G34" i="38"/>
  <c r="BV33" i="40"/>
  <c r="AM37" i="41"/>
  <c r="Y40" i="38"/>
  <c r="Y40" i="31"/>
  <c r="DT12" i="40"/>
  <c r="V39" i="33"/>
  <c r="BB34" i="40"/>
  <c r="BG34" i="40"/>
  <c r="J37" i="33"/>
  <c r="S33" i="42"/>
  <c r="V33" i="42" s="1"/>
  <c r="AW34" i="40"/>
  <c r="BX17" i="33"/>
  <c r="AH35" i="42"/>
  <c r="P15" i="33"/>
  <c r="AT31" i="33"/>
  <c r="AW31" i="33"/>
  <c r="EK38" i="42"/>
  <c r="EL38" i="42" s="1"/>
  <c r="EG38" i="42"/>
  <c r="HD8" i="40"/>
  <c r="CZ12" i="42"/>
  <c r="DC12" i="42" s="1"/>
  <c r="CP36" i="41"/>
  <c r="GB32" i="40"/>
  <c r="CZ43" i="41"/>
  <c r="DT39" i="33"/>
  <c r="GV39" i="40"/>
  <c r="DE43" i="42"/>
  <c r="HK39" i="40"/>
  <c r="EC39" i="33"/>
  <c r="EC43" i="33"/>
  <c r="HK43" i="40"/>
  <c r="EO36" i="33"/>
  <c r="DO40" i="42"/>
  <c r="IO34" i="40"/>
  <c r="EU34" i="33"/>
  <c r="AH31" i="33"/>
  <c r="AC35" i="41"/>
  <c r="BO27" i="33"/>
  <c r="DE27" i="40"/>
  <c r="EI26" i="40"/>
  <c r="CG26" i="33"/>
  <c r="BQ30" i="42"/>
  <c r="Y18" i="33"/>
  <c r="AM18" i="40"/>
  <c r="DO18" i="40"/>
  <c r="BU18" i="33"/>
  <c r="AH24" i="41"/>
  <c r="BL20" i="40"/>
  <c r="AN20" i="33"/>
  <c r="BI24" i="33"/>
  <c r="AW28" i="42"/>
  <c r="CU24" i="40"/>
  <c r="FR20" i="40"/>
  <c r="CK24" i="41"/>
  <c r="DB20" i="33"/>
  <c r="CA15" i="41"/>
  <c r="CP11" i="33"/>
  <c r="FM37" i="40"/>
  <c r="CF41" i="42"/>
  <c r="CY37" i="33"/>
  <c r="BU41" i="33"/>
  <c r="J41" i="38"/>
  <c r="J41" i="31"/>
  <c r="CK43" i="40"/>
  <c r="AR47" i="42"/>
  <c r="BC43" i="33"/>
  <c r="AN42" i="38"/>
  <c r="AN42" i="31"/>
  <c r="AH39" i="40"/>
  <c r="BG21" i="40"/>
  <c r="AK30" i="33"/>
  <c r="J12" i="33"/>
  <c r="DB39" i="33"/>
  <c r="DO36" i="41"/>
  <c r="CK40" i="42"/>
  <c r="DE36" i="33"/>
  <c r="FW36" i="40"/>
  <c r="DT36" i="41"/>
  <c r="ER32" i="33"/>
  <c r="BQ22" i="40"/>
  <c r="FM38" i="40"/>
  <c r="CF42" i="42"/>
  <c r="V19" i="33"/>
  <c r="AH19" i="40"/>
  <c r="S23" i="41"/>
  <c r="BL25" i="33"/>
  <c r="BB29" i="41"/>
  <c r="CA22" i="33"/>
  <c r="DY22" i="40"/>
  <c r="DE24" i="40"/>
  <c r="BO29" i="33"/>
  <c r="DE29" i="40"/>
  <c r="DH29" i="40" s="1"/>
  <c r="ES31" i="40"/>
  <c r="BV35" i="42"/>
  <c r="EN35" i="40"/>
  <c r="BV39" i="41"/>
  <c r="X23" i="41"/>
  <c r="AB19" i="33"/>
  <c r="EG46" i="42"/>
  <c r="EK46" i="42"/>
  <c r="EL46" i="42" s="1"/>
  <c r="AC39" i="28"/>
  <c r="D42" i="31"/>
  <c r="D42" i="38"/>
  <c r="D41" i="31"/>
  <c r="D41" i="38"/>
  <c r="S40" i="38"/>
  <c r="S40" i="31"/>
  <c r="Y33" i="38"/>
  <c r="Y33" i="31"/>
  <c r="AK42" i="38"/>
  <c r="AK42" i="31"/>
  <c r="CZ8" i="40"/>
  <c r="BB12" i="41"/>
  <c r="BE12" i="41" s="1"/>
  <c r="DJ26" i="41"/>
  <c r="EF22" i="33"/>
  <c r="EC30" i="42"/>
  <c r="EK30" i="42"/>
  <c r="EL30" i="42" s="1"/>
  <c r="CA30" i="42"/>
  <c r="CS26" i="33"/>
  <c r="EU43" i="33"/>
  <c r="DT47" i="42"/>
  <c r="CU22" i="41"/>
  <c r="GL18" i="40"/>
  <c r="DN18" i="33"/>
  <c r="FM31" i="40"/>
  <c r="CY31" i="33"/>
  <c r="D8" i="38"/>
  <c r="D8" i="31"/>
  <c r="A23" i="42"/>
  <c r="A19" i="33"/>
  <c r="V34" i="31"/>
  <c r="V34" i="38"/>
  <c r="CD31" i="33"/>
  <c r="ED31" i="40"/>
  <c r="EC21" i="42"/>
  <c r="EF41" i="42"/>
  <c r="FC37" i="33"/>
  <c r="FF37" i="33" s="1"/>
  <c r="O38" i="33"/>
  <c r="U38" i="40"/>
  <c r="K42" i="42"/>
  <c r="L42" i="42" s="1"/>
  <c r="AO42" i="42"/>
  <c r="AP42" i="42" s="1"/>
  <c r="AY38" i="33"/>
  <c r="CC38" i="40"/>
  <c r="CD38" i="40" s="1"/>
  <c r="GR38" i="40"/>
  <c r="GU38" i="40" s="1"/>
  <c r="CV42" i="42"/>
  <c r="CY42" i="42" s="1"/>
  <c r="CK15" i="42"/>
  <c r="EX43" i="40"/>
  <c r="DT28" i="40"/>
  <c r="EN21" i="40"/>
  <c r="FW39" i="40"/>
  <c r="BR37" i="38"/>
  <c r="EO32" i="33"/>
  <c r="HZ34" i="40"/>
  <c r="DT36" i="42"/>
  <c r="IO37" i="40"/>
  <c r="DT40" i="41"/>
  <c r="AM26" i="41"/>
  <c r="EL18" i="33"/>
  <c r="DT29" i="41"/>
  <c r="I15" i="42"/>
  <c r="EI29" i="40"/>
  <c r="EL29" i="40" s="1"/>
  <c r="V18" i="33"/>
  <c r="AR23" i="41"/>
  <c r="S21" i="33"/>
  <c r="FR24" i="40"/>
  <c r="BB16" i="42"/>
  <c r="M44" i="33"/>
  <c r="ED15" i="40"/>
  <c r="D20" i="40"/>
  <c r="AH44" i="33"/>
  <c r="AM24" i="42"/>
  <c r="ER13" i="33"/>
  <c r="AH42" i="33"/>
  <c r="AB42" i="31"/>
  <c r="BQ35" i="41"/>
  <c r="DE11" i="33"/>
  <c r="DT16" i="42"/>
  <c r="CZ28" i="41"/>
  <c r="GL14" i="40"/>
  <c r="CU18" i="41"/>
  <c r="CK34" i="40"/>
  <c r="FW25" i="40"/>
  <c r="AW22" i="41"/>
  <c r="BL18" i="33"/>
  <c r="AT28" i="33"/>
  <c r="AM32" i="41"/>
  <c r="CK45" i="41"/>
  <c r="EL29" i="33"/>
  <c r="IO40" i="40"/>
  <c r="CV35" i="33"/>
  <c r="CP37" i="33"/>
  <c r="BL8" i="33"/>
  <c r="BO8" i="33" s="1"/>
  <c r="CK31" i="41"/>
  <c r="DT23" i="42"/>
  <c r="EF28" i="33"/>
  <c r="DE35" i="41"/>
  <c r="DZ31" i="33"/>
  <c r="M16" i="31"/>
  <c r="D18" i="31"/>
  <c r="DH8" i="33"/>
  <c r="DK8" i="33" s="1"/>
  <c r="GB8" i="40"/>
  <c r="ER40" i="33"/>
  <c r="Y42" i="38"/>
  <c r="CK46" i="41"/>
  <c r="DJ12" i="42"/>
  <c r="DM12" i="42" s="1"/>
  <c r="HX8" i="40"/>
  <c r="CF40" i="41"/>
  <c r="FC19" i="40"/>
  <c r="CK18" i="41"/>
  <c r="DH44" i="33"/>
  <c r="EX35" i="40"/>
  <c r="GB44" i="40"/>
  <c r="AR15" i="41"/>
  <c r="CP35" i="42"/>
  <c r="CZ31" i="41"/>
  <c r="EL13" i="33"/>
  <c r="CY34" i="33"/>
  <c r="FM34" i="40"/>
  <c r="FH25" i="40"/>
  <c r="CV25" i="33"/>
  <c r="A41" i="41"/>
  <c r="A32" i="41"/>
  <c r="A32" i="42"/>
  <c r="A29" i="33"/>
  <c r="A33" i="42"/>
  <c r="A41" i="42"/>
  <c r="B35" i="38"/>
  <c r="B40" i="42"/>
  <c r="G40" i="38"/>
  <c r="G40" i="31"/>
  <c r="CS34" i="33"/>
  <c r="CA38" i="42"/>
  <c r="AE14" i="31"/>
  <c r="AE14" i="38"/>
  <c r="DE14" i="40"/>
  <c r="BB18" i="42"/>
  <c r="FM26" i="40"/>
  <c r="CY26" i="33"/>
  <c r="AD38" i="33"/>
  <c r="Z42" i="41"/>
  <c r="EC40" i="41"/>
  <c r="FF17" i="33"/>
  <c r="EE37" i="42"/>
  <c r="FB33" i="33"/>
  <c r="FE33" i="33" s="1"/>
  <c r="CO38" i="33"/>
  <c r="BX42" i="42"/>
  <c r="BY42" i="42" s="1"/>
  <c r="AM27" i="42"/>
  <c r="HP29" i="40"/>
  <c r="HS29" i="40" s="1"/>
  <c r="CP19" i="40"/>
  <c r="IO30" i="40"/>
  <c r="IR30" i="40" s="1"/>
  <c r="CV19" i="33"/>
  <c r="HK14" i="40"/>
  <c r="DE18" i="42"/>
  <c r="DH28" i="33"/>
  <c r="FH19" i="40"/>
  <c r="EO43" i="33"/>
  <c r="DT44" i="42"/>
  <c r="CA41" i="41"/>
  <c r="AQ30" i="38"/>
  <c r="CU16" i="41"/>
  <c r="CY40" i="33"/>
  <c r="FM40" i="40"/>
  <c r="J19" i="38"/>
  <c r="CA39" i="41"/>
  <c r="EK40" i="42"/>
  <c r="EL40" i="42" s="1"/>
  <c r="HA33" i="40"/>
  <c r="DT25" i="33"/>
  <c r="FH41" i="40"/>
  <c r="CF45" i="41"/>
  <c r="DW31" i="33"/>
  <c r="CZ35" i="42"/>
  <c r="IE13" i="40"/>
  <c r="EO13" i="33"/>
  <c r="DO17" i="42"/>
  <c r="FW30" i="40"/>
  <c r="FZ30" i="40" s="1"/>
  <c r="CK34" i="42"/>
  <c r="CN34" i="42" s="1"/>
  <c r="CF46" i="41"/>
  <c r="FH42" i="40"/>
  <c r="A11" i="40"/>
  <c r="A15" i="41"/>
  <c r="GZ177" i="18"/>
  <c r="AN33" i="38"/>
  <c r="AN33" i="31"/>
  <c r="P15" i="38"/>
  <c r="P15" i="31"/>
  <c r="V18" i="38"/>
  <c r="V18" i="31"/>
  <c r="AE21" i="38"/>
  <c r="AE21" i="31"/>
  <c r="AN23" i="38"/>
  <c r="AN23" i="31"/>
  <c r="FC24" i="40"/>
  <c r="CS24" i="33"/>
  <c r="GQ27" i="40"/>
  <c r="DQ27" i="33"/>
  <c r="AL38" i="40"/>
  <c r="HA36" i="40"/>
  <c r="FR29" i="40"/>
  <c r="FU29" i="40" s="1"/>
  <c r="X26" i="40"/>
  <c r="DJ19" i="40"/>
  <c r="CU27" i="42"/>
  <c r="FC26" i="40"/>
  <c r="EF29" i="33"/>
  <c r="BF19" i="33"/>
  <c r="DJ24" i="42"/>
  <c r="EL14" i="33"/>
  <c r="DO18" i="41"/>
  <c r="GB28" i="40"/>
  <c r="AN16" i="33"/>
  <c r="HZ29" i="40"/>
  <c r="IC29" i="40" s="1"/>
  <c r="FH35" i="40"/>
  <c r="FC42" i="40"/>
  <c r="IJ40" i="40"/>
  <c r="DO15" i="41"/>
  <c r="HP28" i="40"/>
  <c r="DQ23" i="33"/>
  <c r="AR28" i="40"/>
  <c r="HZ11" i="40"/>
  <c r="Y32" i="38"/>
  <c r="DW43" i="33"/>
  <c r="AC32" i="42"/>
  <c r="EF31" i="33"/>
  <c r="GL12" i="40"/>
  <c r="AB28" i="33"/>
  <c r="DE30" i="33"/>
  <c r="GQ35" i="40"/>
  <c r="DQ42" i="33"/>
  <c r="CF36" i="41"/>
  <c r="CZ29" i="41"/>
  <c r="EB30" i="42"/>
  <c r="FH43" i="40"/>
  <c r="CV43" i="33"/>
  <c r="AW32" i="42"/>
  <c r="BI28" i="33"/>
  <c r="BV29" i="40"/>
  <c r="BY29" i="40" s="1"/>
  <c r="AM33" i="41"/>
  <c r="AP33" i="41" s="1"/>
  <c r="DO17" i="41"/>
  <c r="CY44" i="33"/>
  <c r="FM44" i="40"/>
  <c r="CK12" i="41"/>
  <c r="CN12" i="41" s="1"/>
  <c r="FR8" i="40"/>
  <c r="DW27" i="33"/>
  <c r="HA27" i="40"/>
  <c r="ES25" i="40"/>
  <c r="CM25" i="33"/>
  <c r="DW33" i="33"/>
  <c r="DQ35" i="33"/>
  <c r="D48" i="41"/>
  <c r="D44" i="40"/>
  <c r="A12" i="40"/>
  <c r="A12" i="33"/>
  <c r="DN177" i="18"/>
  <c r="AQ32" i="38"/>
  <c r="AQ32" i="31"/>
  <c r="GV40" i="40"/>
  <c r="CZ44" i="41"/>
  <c r="AQ16" i="38"/>
  <c r="AQ16" i="31"/>
  <c r="N38" i="33"/>
  <c r="J42" i="42"/>
  <c r="AG38" i="33"/>
  <c r="Z42" i="42"/>
  <c r="AY38" i="40"/>
  <c r="FB40" i="33"/>
  <c r="FE40" i="33" s="1"/>
  <c r="EE44" i="42"/>
  <c r="IF38" i="40"/>
  <c r="II38" i="40" s="1"/>
  <c r="A44" i="33"/>
  <c r="A48" i="41"/>
  <c r="F38" i="33"/>
  <c r="F42" i="41"/>
  <c r="DN38" i="40"/>
  <c r="EZ27" i="33"/>
  <c r="FF27" i="33" s="1"/>
  <c r="EA31" i="42"/>
  <c r="EC43" i="41"/>
  <c r="AE42" i="42"/>
  <c r="AM38" i="33"/>
  <c r="BI38" i="40"/>
  <c r="EA38" i="40"/>
  <c r="EB38" i="40" s="1"/>
  <c r="BN42" i="42"/>
  <c r="BO42" i="42" s="1"/>
  <c r="CC38" i="33"/>
  <c r="EH43" i="42"/>
  <c r="FF41" i="33"/>
  <c r="DM38" i="33"/>
  <c r="BK26" i="40"/>
  <c r="BP26" i="40"/>
  <c r="BK29" i="40"/>
  <c r="DI30" i="40"/>
  <c r="ID30" i="40"/>
  <c r="FV30" i="40"/>
  <c r="HE30" i="40"/>
  <c r="W32" i="40"/>
  <c r="BZ29" i="40"/>
  <c r="CE29" i="40"/>
  <c r="AQ30" i="40"/>
  <c r="EH30" i="40"/>
  <c r="AQ32" i="40"/>
  <c r="BK32" i="40"/>
  <c r="AL32" i="40"/>
  <c r="W36" i="40"/>
  <c r="AG36" i="40"/>
  <c r="W39" i="40"/>
  <c r="L30" i="41"/>
  <c r="Q30" i="41"/>
  <c r="V30" i="41"/>
  <c r="AA30" i="41"/>
  <c r="AG34" i="41"/>
  <c r="BA34" i="41"/>
  <c r="CD34" i="41"/>
  <c r="CE34" i="41"/>
  <c r="AB40" i="41"/>
  <c r="AQ34" i="42"/>
  <c r="AV43" i="41"/>
  <c r="H21" i="42"/>
  <c r="M34" i="42"/>
  <c r="AV43" i="42"/>
  <c r="BF42" i="41"/>
  <c r="AB165" i="43"/>
  <c r="BI10" i="31"/>
  <c r="D12" i="40"/>
  <c r="D16" i="41"/>
  <c r="D12" i="33"/>
  <c r="D11" i="38"/>
  <c r="BT29" i="40" l="1"/>
  <c r="CN29" i="40"/>
  <c r="G30" i="40"/>
  <c r="AA29" i="40"/>
  <c r="AH17" i="41"/>
  <c r="S13" i="33"/>
  <c r="N17" i="42"/>
  <c r="BC44" i="33"/>
  <c r="AH33" i="40"/>
  <c r="AM43" i="40"/>
  <c r="BB28" i="42"/>
  <c r="S24" i="40"/>
  <c r="BB8" i="40"/>
  <c r="AH41" i="40"/>
  <c r="D42" i="41"/>
  <c r="BQ38" i="42"/>
  <c r="V33" i="33"/>
  <c r="CP44" i="40"/>
  <c r="CA25" i="31"/>
  <c r="ED11" i="40"/>
  <c r="BU16" i="33"/>
  <c r="BQ18" i="42"/>
  <c r="AM46" i="42"/>
  <c r="BB47" i="42"/>
  <c r="AW24" i="41"/>
  <c r="AE14" i="33"/>
  <c r="AU33" i="41"/>
  <c r="BO43" i="33"/>
  <c r="AR21" i="42"/>
  <c r="V22" i="33"/>
  <c r="N21" i="40"/>
  <c r="G15" i="33"/>
  <c r="I15" i="40"/>
  <c r="CD11" i="33"/>
  <c r="BO16" i="33"/>
  <c r="S47" i="42"/>
  <c r="M24" i="33"/>
  <c r="AH8" i="33"/>
  <c r="AK8" i="33" s="1"/>
  <c r="S45" i="41"/>
  <c r="AR15" i="40"/>
  <c r="AH42" i="41"/>
  <c r="I26" i="41"/>
  <c r="AR36" i="40"/>
  <c r="BL17" i="41"/>
  <c r="DO16" i="40"/>
  <c r="AB36" i="33"/>
  <c r="BV38" i="40"/>
  <c r="BF20" i="33"/>
  <c r="BV26" i="40"/>
  <c r="BL28" i="40"/>
  <c r="J21" i="33"/>
  <c r="BF30" i="33"/>
  <c r="S26" i="41"/>
  <c r="D21" i="40"/>
  <c r="DE16" i="40"/>
  <c r="AQ22" i="33"/>
  <c r="BG45" i="42"/>
  <c r="AB15" i="33"/>
  <c r="N22" i="40"/>
  <c r="BC17" i="33"/>
  <c r="AT26" i="33"/>
  <c r="Y32" i="33"/>
  <c r="CI29" i="40"/>
  <c r="CD30" i="33"/>
  <c r="EI31" i="42"/>
  <c r="V37" i="38"/>
  <c r="AQ38" i="33" s="1"/>
  <c r="CF41" i="40"/>
  <c r="P36" i="33"/>
  <c r="CP30" i="40"/>
  <c r="CS30" i="40" s="1"/>
  <c r="BQ45" i="41"/>
  <c r="BR23" i="33"/>
  <c r="AC19" i="41"/>
  <c r="BC38" i="33"/>
  <c r="X24" i="41"/>
  <c r="AH32" i="41"/>
  <c r="AM24" i="40"/>
  <c r="BL18" i="41"/>
  <c r="CU13" i="40"/>
  <c r="BG19" i="41"/>
  <c r="BI13" i="33"/>
  <c r="CZ21" i="40"/>
  <c r="AC27" i="42"/>
  <c r="M27" i="33"/>
  <c r="BG27" i="40"/>
  <c r="S28" i="42"/>
  <c r="CK41" i="40"/>
  <c r="DT33" i="40"/>
  <c r="G21" i="33"/>
  <c r="DO27" i="40"/>
  <c r="BR39" i="33"/>
  <c r="AN13" i="33"/>
  <c r="I33" i="42"/>
  <c r="L33" i="42" s="1"/>
  <c r="Y35" i="33"/>
  <c r="S39" i="42"/>
  <c r="X15" i="41"/>
  <c r="AR11" i="40"/>
  <c r="AB11" i="33"/>
  <c r="AZ30" i="33"/>
  <c r="AB27" i="33"/>
  <c r="X31" i="41"/>
  <c r="AR27" i="40"/>
  <c r="AM22" i="42"/>
  <c r="CA18" i="40"/>
  <c r="AW18" i="33"/>
  <c r="CD8" i="33"/>
  <c r="CG8" i="33" s="1"/>
  <c r="D25" i="41"/>
  <c r="S38" i="33"/>
  <c r="CA31" i="38"/>
  <c r="ED36" i="42" s="1"/>
  <c r="BF39" i="33"/>
  <c r="AB37" i="31"/>
  <c r="CF38" i="40" s="1"/>
  <c r="BQ38" i="40"/>
  <c r="I26" i="40"/>
  <c r="AH15" i="33"/>
  <c r="BQ23" i="41"/>
  <c r="CD19" i="33"/>
  <c r="ED19" i="40"/>
  <c r="CA15" i="33"/>
  <c r="BL19" i="42"/>
  <c r="DY15" i="40"/>
  <c r="BO13" i="33"/>
  <c r="DE13" i="40"/>
  <c r="BB17" i="42"/>
  <c r="CK30" i="40"/>
  <c r="CN30" i="40" s="1"/>
  <c r="AR34" i="42"/>
  <c r="AU34" i="42" s="1"/>
  <c r="BC30" i="33"/>
  <c r="AK15" i="33"/>
  <c r="AC19" i="42"/>
  <c r="BG15" i="40"/>
  <c r="S31" i="41"/>
  <c r="AH27" i="40"/>
  <c r="V27" i="33"/>
  <c r="BL48" i="41"/>
  <c r="BX44" i="33"/>
  <c r="DT44" i="40"/>
  <c r="DW8" i="40"/>
  <c r="DY8" i="40"/>
  <c r="CU29" i="40"/>
  <c r="CX29" i="40" s="1"/>
  <c r="AW33" i="42"/>
  <c r="AZ33" i="42" s="1"/>
  <c r="BI29" i="33"/>
  <c r="AW30" i="33"/>
  <c r="CA30" i="40"/>
  <c r="CD30" i="40" s="1"/>
  <c r="AM34" i="42"/>
  <c r="AP34" i="42" s="1"/>
  <c r="BB30" i="40"/>
  <c r="BE30" i="40" s="1"/>
  <c r="AC34" i="41"/>
  <c r="AF34" i="41" s="1"/>
  <c r="AH30" i="33"/>
  <c r="X21" i="40"/>
  <c r="N25" i="41"/>
  <c r="P21" i="33"/>
  <c r="P13" i="33"/>
  <c r="X13" i="40"/>
  <c r="N17" i="41"/>
  <c r="CD34" i="33"/>
  <c r="ED34" i="40"/>
  <c r="BQ38" i="41"/>
  <c r="CD21" i="33"/>
  <c r="BQ25" i="41"/>
  <c r="ED21" i="40"/>
  <c r="BQ18" i="41"/>
  <c r="CD14" i="33"/>
  <c r="ED14" i="40"/>
  <c r="DE41" i="40"/>
  <c r="BB45" i="42"/>
  <c r="AW30" i="41"/>
  <c r="CP26" i="40"/>
  <c r="AR12" i="41"/>
  <c r="AU12" i="41" s="1"/>
  <c r="AZ8" i="33"/>
  <c r="BC8" i="33" s="1"/>
  <c r="CF8" i="40"/>
  <c r="CP25" i="40"/>
  <c r="BF25" i="33"/>
  <c r="AW29" i="41"/>
  <c r="CF25" i="40"/>
  <c r="AZ25" i="33"/>
  <c r="S30" i="41"/>
  <c r="AH26" i="40"/>
  <c r="V26" i="33"/>
  <c r="N29" i="41"/>
  <c r="X25" i="40"/>
  <c r="X17" i="40"/>
  <c r="P17" i="33"/>
  <c r="N21" i="41"/>
  <c r="D31" i="33"/>
  <c r="D35" i="41"/>
  <c r="D31" i="40"/>
  <c r="CG21" i="33"/>
  <c r="BQ25" i="42"/>
  <c r="EI21" i="40"/>
  <c r="AR37" i="42"/>
  <c r="CK33" i="40"/>
  <c r="BC33" i="33"/>
  <c r="N18" i="40"/>
  <c r="I22" i="41"/>
  <c r="BG28" i="42"/>
  <c r="BU24" i="33"/>
  <c r="DO24" i="40"/>
  <c r="BO42" i="33"/>
  <c r="BB46" i="42"/>
  <c r="DE42" i="40"/>
  <c r="CG11" i="33"/>
  <c r="BQ15" i="42"/>
  <c r="EI11" i="40"/>
  <c r="BB20" i="41"/>
  <c r="CZ16" i="40"/>
  <c r="BL16" i="33"/>
  <c r="AW29" i="42"/>
  <c r="BI25" i="33"/>
  <c r="CU25" i="40"/>
  <c r="S30" i="42"/>
  <c r="Y26" i="33"/>
  <c r="AM26" i="40"/>
  <c r="N21" i="42"/>
  <c r="S17" i="33"/>
  <c r="AC17" i="40"/>
  <c r="BL46" i="41"/>
  <c r="DT42" i="40"/>
  <c r="BX42" i="33"/>
  <c r="D41" i="41"/>
  <c r="D37" i="33"/>
  <c r="CA35" i="33"/>
  <c r="BO41" i="33"/>
  <c r="EI19" i="40"/>
  <c r="CG19" i="33"/>
  <c r="BB32" i="41"/>
  <c r="CZ28" i="40"/>
  <c r="BL28" i="33"/>
  <c r="D14" i="33"/>
  <c r="D14" i="40"/>
  <c r="D18" i="41"/>
  <c r="EI43" i="40"/>
  <c r="BQ47" i="42"/>
  <c r="CG43" i="33"/>
  <c r="BV42" i="40"/>
  <c r="AM46" i="41"/>
  <c r="AH8" i="40"/>
  <c r="V8" i="33"/>
  <c r="Y8" i="33" s="1"/>
  <c r="CA42" i="33"/>
  <c r="BL46" i="42"/>
  <c r="DY42" i="40"/>
  <c r="AW41" i="40"/>
  <c r="AE41" i="33"/>
  <c r="G37" i="33"/>
  <c r="I37" i="40"/>
  <c r="D41" i="42"/>
  <c r="S30" i="40"/>
  <c r="V30" i="40" s="1"/>
  <c r="M30" i="33"/>
  <c r="I34" i="42"/>
  <c r="L34" i="42" s="1"/>
  <c r="EI21" i="42"/>
  <c r="AR33" i="40"/>
  <c r="EM21" i="42"/>
  <c r="M42" i="42"/>
  <c r="FD40" i="33"/>
  <c r="CD41" i="33"/>
  <c r="EH42" i="42"/>
  <c r="DS38" i="40"/>
  <c r="X37" i="42"/>
  <c r="BQ39" i="40"/>
  <c r="CA13" i="40"/>
  <c r="CA17" i="40"/>
  <c r="DE36" i="40"/>
  <c r="AH42" i="42"/>
  <c r="BL11" i="40"/>
  <c r="AC18" i="41"/>
  <c r="CU27" i="40"/>
  <c r="AM23" i="41"/>
  <c r="EH46" i="42"/>
  <c r="EJ46" i="42"/>
  <c r="EM46" i="42" s="1"/>
  <c r="AU42" i="42"/>
  <c r="AV42" i="42"/>
  <c r="AN44" i="33"/>
  <c r="AH48" i="41"/>
  <c r="BL44" i="40"/>
  <c r="AW27" i="42"/>
  <c r="CU23" i="40"/>
  <c r="BI23" i="33"/>
  <c r="IE8" i="40"/>
  <c r="IC8" i="40"/>
  <c r="CF27" i="40"/>
  <c r="AZ27" i="33"/>
  <c r="AR31" i="41"/>
  <c r="BG48" i="41"/>
  <c r="DJ44" i="40"/>
  <c r="BR44" i="33"/>
  <c r="EC39" i="42"/>
  <c r="EJ39" i="42"/>
  <c r="P24" i="33"/>
  <c r="X24" i="40"/>
  <c r="N28" i="41"/>
  <c r="BQ26" i="41"/>
  <c r="CD22" i="33"/>
  <c r="ED22" i="40"/>
  <c r="AR18" i="42"/>
  <c r="CK14" i="40"/>
  <c r="BC14" i="33"/>
  <c r="AW23" i="33"/>
  <c r="CA23" i="40"/>
  <c r="AE29" i="33"/>
  <c r="X33" i="42"/>
  <c r="AA33" i="42" s="1"/>
  <c r="AW29" i="40"/>
  <c r="AZ29" i="40" s="1"/>
  <c r="CF34" i="40"/>
  <c r="AZ34" i="33"/>
  <c r="AR38" i="41"/>
  <c r="X28" i="40"/>
  <c r="P28" i="33"/>
  <c r="N32" i="41"/>
  <c r="AV42" i="41"/>
  <c r="DJ12" i="40"/>
  <c r="BR12" i="33"/>
  <c r="BG16" i="41"/>
  <c r="BV12" i="42"/>
  <c r="BY12" i="42" s="1"/>
  <c r="EV8" i="40"/>
  <c r="CJ38" i="33"/>
  <c r="EN38" i="40"/>
  <c r="EH45" i="42"/>
  <c r="EJ45" i="42"/>
  <c r="EM45" i="42" s="1"/>
  <c r="BL29" i="40"/>
  <c r="BO29" i="40" s="1"/>
  <c r="AN29" i="33"/>
  <c r="AH33" i="41"/>
  <c r="AK33" i="41" s="1"/>
  <c r="BB22" i="41"/>
  <c r="CZ18" i="40"/>
  <c r="EG45" i="42"/>
  <c r="EK45" i="42"/>
  <c r="EL45" i="42" s="1"/>
  <c r="EB37" i="42"/>
  <c r="EK37" i="42"/>
  <c r="EL37" i="42" s="1"/>
  <c r="EB40" i="42"/>
  <c r="EC40" i="42"/>
  <c r="N20" i="41"/>
  <c r="X16" i="40"/>
  <c r="BG45" i="41"/>
  <c r="DJ41" i="40"/>
  <c r="BR41" i="33"/>
  <c r="BQ26" i="42"/>
  <c r="CG22" i="33"/>
  <c r="EI22" i="40"/>
  <c r="BI30" i="33"/>
  <c r="AW34" i="42"/>
  <c r="AZ34" i="42" s="1"/>
  <c r="CU30" i="40"/>
  <c r="CX30" i="40" s="1"/>
  <c r="AT23" i="33"/>
  <c r="AM27" i="41"/>
  <c r="BV23" i="40"/>
  <c r="BQ28" i="40"/>
  <c r="AH32" i="42"/>
  <c r="AC31" i="41"/>
  <c r="AH27" i="33"/>
  <c r="BB27" i="40"/>
  <c r="AR29" i="40"/>
  <c r="AU29" i="40" s="1"/>
  <c r="X33" i="41"/>
  <c r="AA33" i="41" s="1"/>
  <c r="AB29" i="33"/>
  <c r="CG41" i="33"/>
  <c r="BQ45" i="42"/>
  <c r="EI41" i="40"/>
  <c r="BC34" i="33"/>
  <c r="AR38" i="42"/>
  <c r="Y33" i="33"/>
  <c r="S37" i="42"/>
  <c r="AM33" i="40"/>
  <c r="EK44" i="42"/>
  <c r="EL44" i="42" s="1"/>
  <c r="BV42" i="42"/>
  <c r="ES38" i="40"/>
  <c r="CM38" i="33"/>
  <c r="S29" i="40"/>
  <c r="V29" i="40" s="1"/>
  <c r="EG39" i="42"/>
  <c r="EK39" i="42"/>
  <c r="EL39" i="42" s="1"/>
  <c r="FF40" i="33"/>
  <c r="AK42" i="41"/>
  <c r="AL42" i="41"/>
  <c r="BX28" i="33"/>
  <c r="BL32" i="41"/>
  <c r="EI23" i="40"/>
  <c r="CG23" i="33"/>
  <c r="BQ13" i="40"/>
  <c r="AH17" i="42"/>
  <c r="AQ13" i="33"/>
  <c r="S16" i="33"/>
  <c r="N20" i="42"/>
  <c r="AC16" i="40"/>
  <c r="CA41" i="33"/>
  <c r="DY41" i="40"/>
  <c r="BL45" i="42"/>
  <c r="AZ18" i="33"/>
  <c r="AR22" i="41"/>
  <c r="CF18" i="40"/>
  <c r="AH20" i="41"/>
  <c r="BL16" i="40"/>
  <c r="AC27" i="41"/>
  <c r="BB23" i="40"/>
  <c r="AH23" i="33"/>
  <c r="AB13" i="33"/>
  <c r="X17" i="41"/>
  <c r="X23" i="40"/>
  <c r="P23" i="33"/>
  <c r="N27" i="41"/>
  <c r="N20" i="40"/>
  <c r="I24" i="41"/>
  <c r="J20" i="33"/>
  <c r="AE43" i="33"/>
  <c r="X47" i="42"/>
  <c r="AW43" i="40"/>
  <c r="BL31" i="42"/>
  <c r="CA27" i="33"/>
  <c r="DY27" i="40"/>
  <c r="FE38" i="33"/>
  <c r="CO38" i="40"/>
  <c r="CA26" i="38"/>
  <c r="EB43" i="42"/>
  <c r="EK43" i="42"/>
  <c r="AN25" i="33"/>
  <c r="AH29" i="41"/>
  <c r="BL25" i="40"/>
  <c r="AH28" i="33"/>
  <c r="AC32" i="41"/>
  <c r="BB28" i="40"/>
  <c r="CA12" i="42"/>
  <c r="CD12" i="42" s="1"/>
  <c r="FF8" i="40"/>
  <c r="AB14" i="33"/>
  <c r="X18" i="41"/>
  <c r="AR14" i="40"/>
  <c r="S24" i="33"/>
  <c r="AC24" i="40"/>
  <c r="N27" i="40"/>
  <c r="I31" i="41"/>
  <c r="J27" i="33"/>
  <c r="BL45" i="41"/>
  <c r="BX41" i="33"/>
  <c r="DT41" i="40"/>
  <c r="IR8" i="40"/>
  <c r="DT12" i="42"/>
  <c r="DW12" i="42" s="1"/>
  <c r="BG20" i="41"/>
  <c r="DJ16" i="40"/>
  <c r="BR16" i="33"/>
  <c r="CK18" i="40"/>
  <c r="BC18" i="33"/>
  <c r="AR22" i="42"/>
  <c r="AM23" i="42"/>
  <c r="AW19" i="33"/>
  <c r="CA19" i="40"/>
  <c r="BQ16" i="40"/>
  <c r="AQ16" i="33"/>
  <c r="AH20" i="42"/>
  <c r="X17" i="42"/>
  <c r="AW13" i="40"/>
  <c r="AE13" i="33"/>
  <c r="S23" i="33"/>
  <c r="N27" i="42"/>
  <c r="AC23" i="40"/>
  <c r="S20" i="40"/>
  <c r="M20" i="33"/>
  <c r="I24" i="42"/>
  <c r="X47" i="41"/>
  <c r="AR43" i="40"/>
  <c r="AB43" i="33"/>
  <c r="EH39" i="42"/>
  <c r="N31" i="41"/>
  <c r="P27" i="33"/>
  <c r="G35" i="33"/>
  <c r="DJ38" i="40"/>
  <c r="BO19" i="33"/>
  <c r="CG16" i="33"/>
  <c r="AH46" i="41"/>
  <c r="BB42" i="42"/>
  <c r="AH25" i="33"/>
  <c r="EI38" i="42"/>
  <c r="AB20" i="33"/>
  <c r="DY35" i="40"/>
  <c r="BX13" i="33"/>
  <c r="EL8" i="40"/>
  <c r="AW43" i="41"/>
  <c r="AM32" i="40"/>
  <c r="X19" i="40"/>
  <c r="P19" i="33"/>
  <c r="X36" i="40"/>
  <c r="AW38" i="33"/>
  <c r="AM40" i="42"/>
  <c r="CA38" i="40"/>
  <c r="BX36" i="33"/>
  <c r="DT36" i="40"/>
  <c r="ED30" i="42"/>
  <c r="CU42" i="40"/>
  <c r="D35" i="40"/>
  <c r="AW46" i="42"/>
  <c r="BB14" i="40"/>
  <c r="D35" i="33"/>
  <c r="BG42" i="41"/>
  <c r="I18" i="40"/>
  <c r="G18" i="33"/>
  <c r="D22" i="42"/>
  <c r="AC41" i="40"/>
  <c r="S41" i="33"/>
  <c r="N45" i="42"/>
  <c r="BB48" i="42"/>
  <c r="BO44" i="33"/>
  <c r="DE44" i="40"/>
  <c r="CG28" i="33"/>
  <c r="BQ32" i="42"/>
  <c r="EI28" i="40"/>
  <c r="CA29" i="33"/>
  <c r="DY29" i="40"/>
  <c r="EB29" i="40" s="1"/>
  <c r="BL33" i="42"/>
  <c r="BO33" i="42" s="1"/>
  <c r="BG18" i="42"/>
  <c r="BU14" i="33"/>
  <c r="DO14" i="40"/>
  <c r="BL27" i="33"/>
  <c r="CZ27" i="40"/>
  <c r="BB31" i="41"/>
  <c r="AW32" i="41"/>
  <c r="CP28" i="40"/>
  <c r="BF28" i="33"/>
  <c r="AR28" i="42"/>
  <c r="CK24" i="40"/>
  <c r="BC24" i="33"/>
  <c r="CA29" i="40"/>
  <c r="CD29" i="40" s="1"/>
  <c r="AM33" i="42"/>
  <c r="AP33" i="42" s="1"/>
  <c r="AW29" i="33"/>
  <c r="AK18" i="33"/>
  <c r="BG18" i="40"/>
  <c r="AC22" i="42"/>
  <c r="AE44" i="33"/>
  <c r="X48" i="42"/>
  <c r="AW44" i="40"/>
  <c r="X28" i="42"/>
  <c r="AE24" i="33"/>
  <c r="AW24" i="40"/>
  <c r="D11" i="33"/>
  <c r="D15" i="41"/>
  <c r="D11" i="40"/>
  <c r="P22" i="33"/>
  <c r="X22" i="40"/>
  <c r="P14" i="33"/>
  <c r="X14" i="40"/>
  <c r="N18" i="41"/>
  <c r="M23" i="33"/>
  <c r="S23" i="40"/>
  <c r="I27" i="42"/>
  <c r="CD35" i="33"/>
  <c r="ED35" i="40"/>
  <c r="BQ39" i="41"/>
  <c r="BL31" i="33"/>
  <c r="BB35" i="41"/>
  <c r="CZ31" i="40"/>
  <c r="AM39" i="41"/>
  <c r="BV35" i="40"/>
  <c r="AT35" i="33"/>
  <c r="BG31" i="40"/>
  <c r="AC35" i="42"/>
  <c r="D48" i="42"/>
  <c r="G44" i="33"/>
  <c r="N34" i="42"/>
  <c r="Q34" i="42" s="1"/>
  <c r="S30" i="33"/>
  <c r="ED28" i="40"/>
  <c r="CD28" i="33"/>
  <c r="BQ32" i="41"/>
  <c r="BL33" i="41"/>
  <c r="BO33" i="41" s="1"/>
  <c r="BX29" i="33"/>
  <c r="DT29" i="40"/>
  <c r="DW29" i="40" s="1"/>
  <c r="CA13" i="33"/>
  <c r="BL17" i="42"/>
  <c r="DY13" i="40"/>
  <c r="BR14" i="33"/>
  <c r="BG18" i="41"/>
  <c r="CZ19" i="40"/>
  <c r="BB23" i="41"/>
  <c r="BL19" i="33"/>
  <c r="CA44" i="40"/>
  <c r="AM48" i="42"/>
  <c r="AW44" i="33"/>
  <c r="AR20" i="41"/>
  <c r="AZ16" i="33"/>
  <c r="CF16" i="40"/>
  <c r="AM21" i="41"/>
  <c r="AT17" i="33"/>
  <c r="BV17" i="40"/>
  <c r="AH31" i="42"/>
  <c r="BQ27" i="40"/>
  <c r="AQ27" i="33"/>
  <c r="BQ11" i="40"/>
  <c r="AQ11" i="33"/>
  <c r="AH15" i="42"/>
  <c r="AR24" i="40"/>
  <c r="X28" i="41"/>
  <c r="AB24" i="33"/>
  <c r="AC22" i="40"/>
  <c r="S22" i="33"/>
  <c r="N26" i="42"/>
  <c r="S14" i="33"/>
  <c r="AC14" i="40"/>
  <c r="N18" i="42"/>
  <c r="J23" i="33"/>
  <c r="I27" i="41"/>
  <c r="N23" i="40"/>
  <c r="CG35" i="33"/>
  <c r="BQ39" i="42"/>
  <c r="EI35" i="40"/>
  <c r="DE31" i="40"/>
  <c r="BB35" i="42"/>
  <c r="BO31" i="33"/>
  <c r="AW35" i="33"/>
  <c r="CA35" i="40"/>
  <c r="AM39" i="42"/>
  <c r="AH12" i="42"/>
  <c r="AK12" i="42" s="1"/>
  <c r="BT8" i="40"/>
  <c r="D22" i="33"/>
  <c r="D26" i="41"/>
  <c r="D22" i="40"/>
  <c r="BL40" i="40"/>
  <c r="AH44" i="41"/>
  <c r="AN40" i="33"/>
  <c r="Y15" i="33"/>
  <c r="S19" i="42"/>
  <c r="AM15" i="40"/>
  <c r="ED16" i="40"/>
  <c r="BQ20" i="41"/>
  <c r="CD16" i="33"/>
  <c r="DT21" i="40"/>
  <c r="BL25" i="41"/>
  <c r="BX21" i="33"/>
  <c r="BG26" i="41"/>
  <c r="BR22" i="33"/>
  <c r="DJ22" i="40"/>
  <c r="BG12" i="41"/>
  <c r="BJ12" i="41" s="1"/>
  <c r="DJ8" i="40"/>
  <c r="BR8" i="33"/>
  <c r="BU8" i="33" s="1"/>
  <c r="BV44" i="40"/>
  <c r="AM48" i="41"/>
  <c r="AT44" i="33"/>
  <c r="BC16" i="33"/>
  <c r="CK16" i="40"/>
  <c r="AH31" i="41"/>
  <c r="AN27" i="33"/>
  <c r="BL27" i="40"/>
  <c r="S27" i="41"/>
  <c r="V23" i="33"/>
  <c r="AH23" i="40"/>
  <c r="AC18" i="40"/>
  <c r="S18" i="33"/>
  <c r="N22" i="42"/>
  <c r="D27" i="40"/>
  <c r="D27" i="33"/>
  <c r="CP40" i="40"/>
  <c r="BF40" i="33"/>
  <c r="AW44" i="41"/>
  <c r="AR35" i="41"/>
  <c r="AZ31" i="33"/>
  <c r="CF31" i="40"/>
  <c r="BQ15" i="40"/>
  <c r="AQ15" i="33"/>
  <c r="AH19" i="42"/>
  <c r="S23" i="42"/>
  <c r="AM19" i="40"/>
  <c r="Y19" i="33"/>
  <c r="AR39" i="42"/>
  <c r="BC35" i="33"/>
  <c r="CK35" i="40"/>
  <c r="X44" i="41"/>
  <c r="AB40" i="33"/>
  <c r="BB48" i="41"/>
  <c r="CZ44" i="40"/>
  <c r="BL44" i="33"/>
  <c r="CA21" i="33"/>
  <c r="DY21" i="40"/>
  <c r="BL25" i="42"/>
  <c r="BG26" i="42"/>
  <c r="BU22" i="33"/>
  <c r="DO22" i="40"/>
  <c r="CU20" i="40"/>
  <c r="AW24" i="42"/>
  <c r="BI20" i="33"/>
  <c r="BV8" i="40"/>
  <c r="AT8" i="33"/>
  <c r="AW8" i="33" s="1"/>
  <c r="AM12" i="41"/>
  <c r="AP12" i="41" s="1"/>
  <c r="AH18" i="33"/>
  <c r="BB18" i="40"/>
  <c r="AC22" i="41"/>
  <c r="X48" i="41"/>
  <c r="AR44" i="40"/>
  <c r="AB44" i="33"/>
  <c r="AW20" i="40"/>
  <c r="X24" i="42"/>
  <c r="AE20" i="33"/>
  <c r="S27" i="42"/>
  <c r="AM23" i="40"/>
  <c r="Y23" i="33"/>
  <c r="N30" i="42"/>
  <c r="AC26" i="40"/>
  <c r="S26" i="33"/>
  <c r="N22" i="41"/>
  <c r="P18" i="33"/>
  <c r="X18" i="40"/>
  <c r="G27" i="33"/>
  <c r="I27" i="40"/>
  <c r="D31" i="42"/>
  <c r="CA40" i="33"/>
  <c r="DY40" i="40"/>
  <c r="BL44" i="42"/>
  <c r="AW44" i="42"/>
  <c r="CU40" i="40"/>
  <c r="BI40" i="33"/>
  <c r="AR35" i="42"/>
  <c r="CK31" i="40"/>
  <c r="BC31" i="33"/>
  <c r="DT17" i="40"/>
  <c r="BL21" i="41"/>
  <c r="BX12" i="33"/>
  <c r="BL16" i="41"/>
  <c r="DE39" i="40"/>
  <c r="BO39" i="33"/>
  <c r="BL22" i="33"/>
  <c r="CZ22" i="40"/>
  <c r="CA36" i="40"/>
  <c r="X42" i="42"/>
  <c r="AB23" i="33"/>
  <c r="AR23" i="40"/>
  <c r="X27" i="41"/>
  <c r="AH27" i="42"/>
  <c r="AQ23" i="33"/>
  <c r="BQ23" i="40"/>
  <c r="AH32" i="33"/>
  <c r="BB32" i="40"/>
  <c r="AH19" i="33"/>
  <c r="BB19" i="40"/>
  <c r="AC23" i="41"/>
  <c r="AK17" i="33"/>
  <c r="BG17" i="40"/>
  <c r="AC21" i="42"/>
  <c r="AK12" i="33"/>
  <c r="AC16" i="42"/>
  <c r="BG12" i="40"/>
  <c r="S16" i="41"/>
  <c r="AH12" i="40"/>
  <c r="V12" i="33"/>
  <c r="P37" i="31"/>
  <c r="AB38" i="33" s="1"/>
  <c r="AE38" i="33"/>
  <c r="AE33" i="33"/>
  <c r="AR42" i="41"/>
  <c r="EU38" i="33"/>
  <c r="IO38" i="40"/>
  <c r="DT42" i="42"/>
  <c r="I35" i="40"/>
  <c r="AH31" i="40"/>
  <c r="AK37" i="38"/>
  <c r="BG42" i="42" s="1"/>
  <c r="S35" i="41"/>
  <c r="DT38" i="40"/>
  <c r="BX38" i="33"/>
  <c r="BL42" i="41"/>
  <c r="BL42" i="40"/>
  <c r="AH34" i="40"/>
  <c r="FD42" i="33"/>
  <c r="AN37" i="38"/>
  <c r="CA38" i="33" s="1"/>
  <c r="P34" i="33"/>
  <c r="X34" i="40"/>
  <c r="BG46" i="41"/>
  <c r="DJ42" i="40"/>
  <c r="BR42" i="33"/>
  <c r="V34" i="33"/>
  <c r="AZ38" i="33"/>
  <c r="AB33" i="33"/>
  <c r="S34" i="33"/>
  <c r="AC34" i="40"/>
  <c r="BU42" i="33"/>
  <c r="BG46" i="42"/>
  <c r="DO42" i="40"/>
  <c r="AT167" i="18"/>
  <c r="CP42" i="42"/>
  <c r="DK38" i="33"/>
  <c r="GG38" i="40"/>
  <c r="DT35" i="40"/>
  <c r="BX35" i="33"/>
  <c r="BL39" i="41"/>
  <c r="AB177" i="18"/>
  <c r="DY36" i="40"/>
  <c r="CA36" i="33"/>
  <c r="ED31" i="42"/>
  <c r="FA27" i="33"/>
  <c r="AT32" i="33"/>
  <c r="EI37" i="42"/>
  <c r="AH37" i="31"/>
  <c r="DE38" i="40"/>
  <c r="AE37" i="31"/>
  <c r="AE37" i="38"/>
  <c r="BG37" i="42"/>
  <c r="BU33" i="33"/>
  <c r="DO33" i="40"/>
  <c r="S37" i="31"/>
  <c r="S37" i="38"/>
  <c r="BV32" i="40"/>
  <c r="AW38" i="41"/>
  <c r="CP34" i="40"/>
  <c r="BF34" i="33"/>
  <c r="BB41" i="41"/>
  <c r="CZ37" i="40"/>
  <c r="BL37" i="33"/>
  <c r="EI41" i="42"/>
  <c r="FD37" i="33"/>
  <c r="BI34" i="33"/>
  <c r="AW38" i="42"/>
  <c r="CU34" i="40"/>
  <c r="BB37" i="40"/>
  <c r="AC41" i="41"/>
  <c r="M37" i="31"/>
  <c r="M37" i="38"/>
  <c r="S38" i="42"/>
  <c r="AM34" i="40"/>
  <c r="Y34" i="33"/>
  <c r="DJ33" i="40"/>
  <c r="BR33" i="33"/>
  <c r="BO37" i="33"/>
  <c r="DE37" i="40"/>
  <c r="AK37" i="33"/>
  <c r="AC41" i="42"/>
  <c r="AM31" i="40"/>
  <c r="S35" i="42"/>
  <c r="Y31" i="33"/>
  <c r="DE40" i="40"/>
  <c r="BB44" i="42"/>
  <c r="BO40" i="33"/>
  <c r="CG38" i="33"/>
  <c r="EI38" i="40"/>
  <c r="AB31" i="33"/>
  <c r="X35" i="41"/>
  <c r="DY31" i="41"/>
  <c r="DY31" i="42"/>
  <c r="DJ35" i="40"/>
  <c r="BG39" i="41"/>
  <c r="CZ40" i="40"/>
  <c r="BB44" i="41"/>
  <c r="BL40" i="33"/>
  <c r="X39" i="40"/>
  <c r="P39" i="33"/>
  <c r="FD35" i="33"/>
  <c r="EI39" i="42"/>
  <c r="AE31" i="33"/>
  <c r="X35" i="42"/>
  <c r="AW31" i="40"/>
  <c r="N43" i="42"/>
  <c r="S39" i="33"/>
  <c r="BU35" i="33"/>
  <c r="BG39" i="42"/>
  <c r="DO35" i="40"/>
  <c r="CA31" i="31"/>
  <c r="EX32" i="33" s="1"/>
  <c r="AC38" i="40"/>
  <c r="AC34" i="28"/>
  <c r="FD32" i="33"/>
  <c r="J37" i="31"/>
  <c r="X38" i="40" s="1"/>
  <c r="X32" i="40"/>
  <c r="N36" i="41"/>
  <c r="S29" i="33"/>
  <c r="AF29" i="40"/>
  <c r="Q33" i="42"/>
  <c r="I37" i="41"/>
  <c r="J33" i="33"/>
  <c r="N33" i="40"/>
  <c r="M33" i="33"/>
  <c r="I37" i="42"/>
  <c r="S33" i="40"/>
  <c r="G33" i="33"/>
  <c r="D37" i="42"/>
  <c r="I33" i="40"/>
  <c r="AN43" i="33"/>
  <c r="BL43" i="40"/>
  <c r="AH47" i="41"/>
  <c r="ED39" i="40"/>
  <c r="CD39" i="33"/>
  <c r="BQ43" i="41"/>
  <c r="AN41" i="33"/>
  <c r="BL41" i="40"/>
  <c r="AH45" i="41"/>
  <c r="D33" i="33"/>
  <c r="D37" i="41"/>
  <c r="D33" i="40"/>
  <c r="BF42" i="33"/>
  <c r="AW46" i="41"/>
  <c r="BB43" i="40"/>
  <c r="AC47" i="41"/>
  <c r="AH43" i="33"/>
  <c r="BQ42" i="40"/>
  <c r="AQ42" i="33"/>
  <c r="AH46" i="42"/>
  <c r="AM36" i="42"/>
  <c r="CA32" i="40"/>
  <c r="AW32" i="33"/>
  <c r="I41" i="40"/>
  <c r="G41" i="33"/>
  <c r="D45" i="42"/>
  <c r="BG43" i="40"/>
  <c r="AK43" i="33"/>
  <c r="AC47" i="42"/>
  <c r="D45" i="41"/>
  <c r="D41" i="33"/>
  <c r="D41" i="40"/>
  <c r="CZ42" i="42"/>
  <c r="DW38" i="33"/>
  <c r="HA38" i="40"/>
  <c r="AH47" i="42"/>
  <c r="BQ43" i="40"/>
  <c r="AQ43" i="33"/>
  <c r="EI39" i="40"/>
  <c r="CG39" i="33"/>
  <c r="BQ43" i="42"/>
  <c r="AQ41" i="33"/>
  <c r="BQ41" i="40"/>
  <c r="AH45" i="42"/>
  <c r="I38" i="40"/>
  <c r="G38" i="33"/>
  <c r="BF8" i="33"/>
  <c r="BI8" i="33" s="1"/>
  <c r="CP8" i="40"/>
  <c r="AW12" i="41"/>
  <c r="AZ12" i="41" s="1"/>
  <c r="V40" i="33"/>
  <c r="AH40" i="40"/>
  <c r="S44" i="41"/>
  <c r="BR40" i="33"/>
  <c r="BG44" i="41"/>
  <c r="DJ40" i="40"/>
  <c r="CA39" i="31"/>
  <c r="CA39" i="40"/>
  <c r="AM43" i="42"/>
  <c r="AW39" i="33"/>
  <c r="AR46" i="42"/>
  <c r="CK42" i="40"/>
  <c r="BC42" i="33"/>
  <c r="AM40" i="40"/>
  <c r="S44" i="42"/>
  <c r="Y40" i="33"/>
  <c r="AM43" i="41"/>
  <c r="AT39" i="33"/>
  <c r="BV39" i="40"/>
  <c r="CF42" i="40"/>
  <c r="AR46" i="41"/>
  <c r="AZ42" i="33"/>
  <c r="N12" i="42"/>
  <c r="Q12" i="42" s="1"/>
  <c r="AF8" i="40"/>
  <c r="G30" i="31"/>
  <c r="G30" i="38"/>
  <c r="CA30" i="38" s="1"/>
  <c r="AC27" i="28"/>
  <c r="AC39" i="42"/>
  <c r="BG35" i="40"/>
  <c r="AK35" i="33"/>
  <c r="X46" i="42"/>
  <c r="AW42" i="40"/>
  <c r="AE42" i="33"/>
  <c r="DO37" i="40"/>
  <c r="BG41" i="42"/>
  <c r="BU37" i="33"/>
  <c r="CA36" i="38"/>
  <c r="DY30" i="41"/>
  <c r="EX26" i="33"/>
  <c r="DY30" i="42"/>
  <c r="FD36" i="33"/>
  <c r="AM30" i="40"/>
  <c r="AP30" i="40" s="1"/>
  <c r="S34" i="42"/>
  <c r="V34" i="42" s="1"/>
  <c r="Y30" i="33"/>
  <c r="BB35" i="40"/>
  <c r="AC39" i="41"/>
  <c r="AH35" i="33"/>
  <c r="BG44" i="42"/>
  <c r="DO40" i="40"/>
  <c r="CA39" i="38"/>
  <c r="AB42" i="33"/>
  <c r="X46" i="41"/>
  <c r="AR42" i="40"/>
  <c r="DJ37" i="40"/>
  <c r="BR37" i="33"/>
  <c r="BG41" i="41"/>
  <c r="CA36" i="31"/>
  <c r="M36" i="33"/>
  <c r="I40" i="42"/>
  <c r="S36" i="40"/>
  <c r="G37" i="38"/>
  <c r="G37" i="31"/>
  <c r="N36" i="40"/>
  <c r="CA35" i="31"/>
  <c r="I40" i="41"/>
  <c r="CA35" i="38"/>
  <c r="FA36" i="33" s="1"/>
  <c r="D39" i="40"/>
  <c r="D39" i="33"/>
  <c r="D43" i="41"/>
  <c r="CA38" i="31"/>
  <c r="G39" i="33"/>
  <c r="I39" i="40"/>
  <c r="D43" i="42"/>
  <c r="CA38" i="38"/>
  <c r="EI43" i="42"/>
  <c r="FD39" i="33"/>
  <c r="G17" i="33"/>
  <c r="D21" i="42"/>
  <c r="I28" i="40"/>
  <c r="D32" i="42"/>
  <c r="G28" i="33"/>
  <c r="BJ38" i="40"/>
  <c r="BK38" i="40"/>
  <c r="EB31" i="42"/>
  <c r="EK31" i="42"/>
  <c r="EL31" i="42" s="1"/>
  <c r="EH44" i="42"/>
  <c r="EJ44" i="42"/>
  <c r="EM44" i="42" s="1"/>
  <c r="BQ21" i="42"/>
  <c r="CG17" i="33"/>
  <c r="EI17" i="40"/>
  <c r="CA16" i="38"/>
  <c r="BQ37" i="42"/>
  <c r="CG33" i="33"/>
  <c r="CA32" i="38"/>
  <c r="EI33" i="40"/>
  <c r="BF22" i="33"/>
  <c r="CP22" i="40"/>
  <c r="AW26" i="41"/>
  <c r="AR16" i="40"/>
  <c r="X20" i="41"/>
  <c r="AB16" i="33"/>
  <c r="EC38" i="40"/>
  <c r="BF15" i="33"/>
  <c r="CP15" i="40"/>
  <c r="AW19" i="41"/>
  <c r="M41" i="33"/>
  <c r="S41" i="40"/>
  <c r="I45" i="42"/>
  <c r="GG8" i="40"/>
  <c r="GE8" i="40"/>
  <c r="BR43" i="33"/>
  <c r="DJ43" i="40"/>
  <c r="BG47" i="41"/>
  <c r="AC45" i="41"/>
  <c r="AH41" i="33"/>
  <c r="BB41" i="40"/>
  <c r="D47" i="42"/>
  <c r="I43" i="40"/>
  <c r="G43" i="33"/>
  <c r="CU12" i="42"/>
  <c r="CX12" i="42" s="1"/>
  <c r="GT8" i="40"/>
  <c r="EI42" i="40"/>
  <c r="CG42" i="33"/>
  <c r="CA41" i="38"/>
  <c r="BQ46" i="42"/>
  <c r="EM30" i="42"/>
  <c r="EM40" i="42"/>
  <c r="FU8" i="40"/>
  <c r="FW8" i="40"/>
  <c r="CU22" i="40"/>
  <c r="BI22" i="33"/>
  <c r="AW26" i="42"/>
  <c r="X20" i="42"/>
  <c r="AW16" i="40"/>
  <c r="AE16" i="33"/>
  <c r="AA42" i="41"/>
  <c r="AB42" i="41"/>
  <c r="EG41" i="42"/>
  <c r="EK41" i="42"/>
  <c r="EH41" i="42"/>
  <c r="AH39" i="42"/>
  <c r="BQ35" i="40"/>
  <c r="AQ35" i="33"/>
  <c r="CA34" i="38"/>
  <c r="D12" i="41"/>
  <c r="G12" i="41" s="1"/>
  <c r="D8" i="33"/>
  <c r="G8" i="33" s="1"/>
  <c r="D8" i="40"/>
  <c r="DE8" i="40"/>
  <c r="DC8" i="40"/>
  <c r="BG47" i="42"/>
  <c r="DO43" i="40"/>
  <c r="BU43" i="33"/>
  <c r="AK41" i="33"/>
  <c r="BG41" i="40"/>
  <c r="AC45" i="42"/>
  <c r="D43" i="40"/>
  <c r="D43" i="33"/>
  <c r="D47" i="41"/>
  <c r="BL47" i="41"/>
  <c r="CA42" i="31"/>
  <c r="BX43" i="33"/>
  <c r="DT43" i="40"/>
  <c r="BG8" i="40"/>
  <c r="BE8" i="40"/>
  <c r="AT41" i="33"/>
  <c r="AM45" i="41"/>
  <c r="CA40" i="31"/>
  <c r="BV41" i="40"/>
  <c r="S35" i="40"/>
  <c r="M35" i="33"/>
  <c r="I39" i="42"/>
  <c r="CD42" i="33"/>
  <c r="CA41" i="31"/>
  <c r="BQ46" i="41"/>
  <c r="ED42" i="40"/>
  <c r="BP42" i="42"/>
  <c r="EM38" i="42"/>
  <c r="AF42" i="42"/>
  <c r="AG42" i="42"/>
  <c r="BA38" i="40"/>
  <c r="AZ38" i="40"/>
  <c r="BL28" i="41"/>
  <c r="BX24" i="33"/>
  <c r="DT24" i="40"/>
  <c r="AH23" i="41"/>
  <c r="AN19" i="33"/>
  <c r="BL19" i="40"/>
  <c r="BX34" i="33"/>
  <c r="DT34" i="40"/>
  <c r="BL38" i="41"/>
  <c r="CA33" i="31"/>
  <c r="AC20" i="40"/>
  <c r="N24" i="42"/>
  <c r="S20" i="33"/>
  <c r="BQ35" i="42"/>
  <c r="EI31" i="40"/>
  <c r="CG31" i="33"/>
  <c r="EH37" i="42"/>
  <c r="EJ37" i="42"/>
  <c r="EM37" i="42" s="1"/>
  <c r="AM47" i="42"/>
  <c r="CA43" i="40"/>
  <c r="AW43" i="33"/>
  <c r="D23" i="41"/>
  <c r="D19" i="40"/>
  <c r="D19" i="33"/>
  <c r="DJ42" i="42"/>
  <c r="EI38" i="33"/>
  <c r="HU38" i="40"/>
  <c r="V38" i="40"/>
  <c r="W38" i="40"/>
  <c r="AH39" i="41"/>
  <c r="CA34" i="31"/>
  <c r="BL35" i="40"/>
  <c r="AN35" i="33"/>
  <c r="AT34" i="33"/>
  <c r="AM38" i="41"/>
  <c r="BV34" i="40"/>
  <c r="D46" i="42"/>
  <c r="G42" i="33"/>
  <c r="I42" i="40"/>
  <c r="FD43" i="33"/>
  <c r="EI47" i="42"/>
  <c r="DY43" i="40"/>
  <c r="BL47" i="42"/>
  <c r="CA43" i="33"/>
  <c r="CA42" i="38"/>
  <c r="P42" i="33"/>
  <c r="N46" i="41"/>
  <c r="X42" i="40"/>
  <c r="AW41" i="33"/>
  <c r="AM45" i="42"/>
  <c r="CA41" i="40"/>
  <c r="CA40" i="38"/>
  <c r="I39" i="41"/>
  <c r="J35" i="33"/>
  <c r="N35" i="40"/>
  <c r="DN11" i="33"/>
  <c r="GL11" i="40"/>
  <c r="CU15" i="41"/>
  <c r="G42" i="41"/>
  <c r="H42" i="41"/>
  <c r="AA42" i="42"/>
  <c r="AB42" i="42"/>
  <c r="CD17" i="33"/>
  <c r="BQ21" i="41"/>
  <c r="ED17" i="40"/>
  <c r="CA16" i="31"/>
  <c r="BQ37" i="41"/>
  <c r="ED33" i="40"/>
  <c r="CD33" i="33"/>
  <c r="CA32" i="31"/>
  <c r="AM37" i="42"/>
  <c r="CA33" i="40"/>
  <c r="AW33" i="33"/>
  <c r="BL28" i="42"/>
  <c r="CA24" i="33"/>
  <c r="DY24" i="40"/>
  <c r="BQ19" i="40"/>
  <c r="AH23" i="42"/>
  <c r="AQ19" i="33"/>
  <c r="BL38" i="42"/>
  <c r="CA34" i="33"/>
  <c r="DY34" i="40"/>
  <c r="CA33" i="38"/>
  <c r="CU15" i="40"/>
  <c r="BI15" i="33"/>
  <c r="AW19" i="42"/>
  <c r="J41" i="33"/>
  <c r="N41" i="40"/>
  <c r="I45" i="41"/>
  <c r="S21" i="41"/>
  <c r="V17" i="33"/>
  <c r="AH17" i="40"/>
  <c r="AR47" i="41"/>
  <c r="AZ43" i="33"/>
  <c r="CF43" i="40"/>
  <c r="AW34" i="33"/>
  <c r="CA34" i="40"/>
  <c r="AM38" i="42"/>
  <c r="D42" i="33"/>
  <c r="D42" i="40"/>
  <c r="D46" i="41"/>
  <c r="S42" i="33"/>
  <c r="N46" i="42"/>
  <c r="AC42" i="40"/>
  <c r="EM42" i="42"/>
  <c r="D16" i="42"/>
  <c r="I12" i="40"/>
  <c r="G12" i="33"/>
  <c r="FA32" i="33" l="1"/>
  <c r="CI8" i="40"/>
  <c r="CK8" i="40"/>
  <c r="AM8" i="40"/>
  <c r="AK8" i="40"/>
  <c r="EB8" i="40"/>
  <c r="BL12" i="42"/>
  <c r="BO12" i="42" s="1"/>
  <c r="EL43" i="42"/>
  <c r="EM43" i="42"/>
  <c r="EM39" i="42"/>
  <c r="DO12" i="42"/>
  <c r="DR12" i="42" s="1"/>
  <c r="IH8" i="40"/>
  <c r="BU38" i="33"/>
  <c r="DO38" i="40"/>
  <c r="DY38" i="40"/>
  <c r="CA8" i="40"/>
  <c r="BY8" i="40"/>
  <c r="BL42" i="42"/>
  <c r="DM8" i="40"/>
  <c r="DO8" i="40"/>
  <c r="X42" i="41"/>
  <c r="AR38" i="40"/>
  <c r="BI38" i="33"/>
  <c r="CU38" i="40"/>
  <c r="AW42" i="42"/>
  <c r="CA37" i="38"/>
  <c r="FA38" i="33" s="1"/>
  <c r="BF38" i="33"/>
  <c r="CP38" i="40"/>
  <c r="AW42" i="41"/>
  <c r="S42" i="42"/>
  <c r="Y38" i="33"/>
  <c r="AM38" i="40"/>
  <c r="AC42" i="42"/>
  <c r="BG38" i="40"/>
  <c r="AK38" i="33"/>
  <c r="CZ38" i="40"/>
  <c r="BL38" i="33"/>
  <c r="BB42" i="41"/>
  <c r="S42" i="41"/>
  <c r="V38" i="33"/>
  <c r="AH38" i="40"/>
  <c r="BB38" i="40"/>
  <c r="AC42" i="41"/>
  <c r="AH38" i="33"/>
  <c r="DY36" i="41"/>
  <c r="DY36" i="42"/>
  <c r="CA37" i="31"/>
  <c r="DY42" i="41" s="1"/>
  <c r="N42" i="41"/>
  <c r="P38" i="33"/>
  <c r="DY41" i="41"/>
  <c r="DY41" i="42"/>
  <c r="EX37" i="33"/>
  <c r="ED41" i="42"/>
  <c r="FA37" i="33"/>
  <c r="I35" i="41"/>
  <c r="N31" i="40"/>
  <c r="CA30" i="31"/>
  <c r="J31" i="33"/>
  <c r="FD31" i="33"/>
  <c r="FD38" i="33" s="1"/>
  <c r="EI35" i="42"/>
  <c r="EI42" i="42" s="1"/>
  <c r="EX40" i="33"/>
  <c r="DY44" i="42"/>
  <c r="DY44" i="41"/>
  <c r="CS8" i="40"/>
  <c r="CU8" i="40"/>
  <c r="ED44" i="42"/>
  <c r="FA40" i="33"/>
  <c r="I35" i="42"/>
  <c r="M31" i="33"/>
  <c r="S31" i="40"/>
  <c r="ED40" i="42"/>
  <c r="I42" i="42"/>
  <c r="M38" i="33"/>
  <c r="S38" i="40"/>
  <c r="EX36" i="33"/>
  <c r="DY40" i="42"/>
  <c r="DY40" i="41"/>
  <c r="J38" i="33"/>
  <c r="N38" i="40"/>
  <c r="I42" i="41"/>
  <c r="DY43" i="42"/>
  <c r="EX39" i="33"/>
  <c r="DY43" i="41"/>
  <c r="FA39" i="33"/>
  <c r="ED43" i="42"/>
  <c r="ED38" i="42"/>
  <c r="FA34" i="33"/>
  <c r="ED47" i="42"/>
  <c r="FA43" i="33"/>
  <c r="DY45" i="42"/>
  <c r="EX41" i="33"/>
  <c r="DY45" i="41"/>
  <c r="BJ8" i="40"/>
  <c r="AC12" i="42"/>
  <c r="AF12" i="42" s="1"/>
  <c r="G8" i="40"/>
  <c r="I8" i="40"/>
  <c r="EL41" i="42"/>
  <c r="EM41" i="42"/>
  <c r="CP12" i="42"/>
  <c r="CS12" i="42" s="1"/>
  <c r="GJ8" i="40"/>
  <c r="DY37" i="42"/>
  <c r="EX33" i="33"/>
  <c r="DY37" i="41"/>
  <c r="DY21" i="42"/>
  <c r="DY21" i="41"/>
  <c r="FA41" i="33"/>
  <c r="ED45" i="42"/>
  <c r="DY38" i="42"/>
  <c r="EX34" i="33"/>
  <c r="DY38" i="41"/>
  <c r="ED46" i="42"/>
  <c r="FA42" i="33"/>
  <c r="DY39" i="41"/>
  <c r="DY39" i="42"/>
  <c r="EX35" i="33"/>
  <c r="ED35" i="42"/>
  <c r="FA31" i="33"/>
  <c r="DY46" i="42"/>
  <c r="EX42" i="33"/>
  <c r="DY46" i="41"/>
  <c r="CK12" i="42"/>
  <c r="CN12" i="42" s="1"/>
  <c r="FZ8" i="40"/>
  <c r="FA17" i="33"/>
  <c r="ED21" i="42"/>
  <c r="DY47" i="42"/>
  <c r="DY47" i="41"/>
  <c r="EX43" i="33"/>
  <c r="DH8" i="40"/>
  <c r="BB12" i="42"/>
  <c r="BE12" i="42" s="1"/>
  <c r="ED39" i="42"/>
  <c r="FA35" i="33"/>
  <c r="FA33" i="33"/>
  <c r="ED37" i="42"/>
  <c r="AR12" i="42" l="1"/>
  <c r="AU12" i="42" s="1"/>
  <c r="CN8" i="40"/>
  <c r="AP8" i="40"/>
  <c r="S12" i="42"/>
  <c r="V12" i="42" s="1"/>
  <c r="DR8" i="40"/>
  <c r="BG12" i="42"/>
  <c r="BJ12" i="42" s="1"/>
  <c r="AM12" i="42"/>
  <c r="AP12" i="42" s="1"/>
  <c r="CD8" i="40"/>
  <c r="ED42" i="42"/>
  <c r="EX38" i="33"/>
  <c r="DY42" i="42"/>
  <c r="AW12" i="42"/>
  <c r="AZ12" i="42" s="1"/>
  <c r="CX8" i="40"/>
  <c r="DY35" i="42"/>
  <c r="DY35" i="41"/>
  <c r="EX31" i="33"/>
  <c r="L8" i="40"/>
  <c r="D12" i="42"/>
  <c r="G12" i="42" s="1"/>
</calcChain>
</file>

<file path=xl/sharedStrings.xml><?xml version="1.0" encoding="utf-8"?>
<sst xmlns="http://schemas.openxmlformats.org/spreadsheetml/2006/main" count="11926" uniqueCount="590">
  <si>
    <t>Համայնքի անվանումը.</t>
  </si>
  <si>
    <t>Համայնքի ղեկավարի անունը և ազգանունը.</t>
  </si>
  <si>
    <t>ՏԱՐԵԿԱՆ  ԱՇԽԱՏԱՆՔԱՅԻՆ  ՊԼԱՆ (ՏԱՊ)</t>
  </si>
  <si>
    <t>Համայնքի կազմում առկա բնակավայրերի թվաքանակը.</t>
  </si>
  <si>
    <t>Բ Ո Վ Ա Ն Դ Ա Կ ՈՒ Թ Յ ՈՒ Ն</t>
  </si>
  <si>
    <t>Մարզի անվանումը, որտեղ գտնվում է համայնքը.</t>
  </si>
  <si>
    <t>ընտրել համայնքը</t>
  </si>
  <si>
    <t>ընտրել մարզը</t>
  </si>
  <si>
    <t>ընտրել բնագավառը</t>
  </si>
  <si>
    <t>(ՀՀ դրամ)</t>
  </si>
  <si>
    <t>(հատ)</t>
  </si>
  <si>
    <t>N</t>
  </si>
  <si>
    <t>Մ1</t>
  </si>
  <si>
    <t>Մ2</t>
  </si>
  <si>
    <t>Մ3</t>
  </si>
  <si>
    <t>Մ4</t>
  </si>
  <si>
    <t>Մ5</t>
  </si>
  <si>
    <t>Մ6</t>
  </si>
  <si>
    <t>Մ7</t>
  </si>
  <si>
    <t>Մ8</t>
  </si>
  <si>
    <t>Մ9</t>
  </si>
  <si>
    <t>Մ10</t>
  </si>
  <si>
    <t>Մ11</t>
  </si>
  <si>
    <t>Մ12</t>
  </si>
  <si>
    <t>Մ13</t>
  </si>
  <si>
    <t>Մ14</t>
  </si>
  <si>
    <t>Մ15</t>
  </si>
  <si>
    <t>Մ16</t>
  </si>
  <si>
    <t>Մ17</t>
  </si>
  <si>
    <t>Մ18</t>
  </si>
  <si>
    <t>Մ19</t>
  </si>
  <si>
    <t>Մ20</t>
  </si>
  <si>
    <t>http://syunik.mtad.am/hzargatsmantsragrer/</t>
  </si>
  <si>
    <t>«ԱՐԱԳԱԾԱՎԱՆ»</t>
  </si>
  <si>
    <t>«ԲԵՐԴ»</t>
  </si>
  <si>
    <t>«ԿԱՊԱՆ»</t>
  </si>
  <si>
    <t>«ՉԱՐԵՆՑԱՎԱՆ»</t>
  </si>
  <si>
    <t>«ՕՁՈՒՆ»</t>
  </si>
  <si>
    <t>«ԱՐԱԳԱԾՈՏՆ»</t>
  </si>
  <si>
    <t>«ՏԱՎՈՒՇ»</t>
  </si>
  <si>
    <t>«ՍՅՈՒՆԻՔ»</t>
  </si>
  <si>
    <t>«ԿՈՏԱՅՔ»</t>
  </si>
  <si>
    <t>«ԼՈՌԻ»</t>
  </si>
  <si>
    <t>2. ՆԵՐԱԾՈՒԹՅՈՒՆ</t>
  </si>
  <si>
    <t>Բնագավառի (ոլորտի) անվանումը, որին վերաբերում է Ծրագրի իրականացումը.</t>
  </si>
  <si>
    <t>1. Տ Ի Տ Ղ Ո Ս Ա Թ Ե Ր Թ</t>
  </si>
  <si>
    <t>2. Ն Ե Ր Ա Ծ ՈՒ Թ Յ ՈՒ Ն</t>
  </si>
  <si>
    <t>Համայնքի համառոտ նկարագիրը.</t>
  </si>
  <si>
    <t>Ծրագրի հիմնանպատակները սահմանված են համայնքի հնգամյա զարգացման ծրագրում.</t>
  </si>
  <si>
    <t>Անունը</t>
  </si>
  <si>
    <t>Ազգանունը</t>
  </si>
  <si>
    <t>Պաշտոնը</t>
  </si>
  <si>
    <t>Ծրագրի քննարկման նպատակով, սահմանված կարգով, կազմակերպվել են հանրային լսումներ.</t>
  </si>
  <si>
    <t>ԱՅՈ</t>
  </si>
  <si>
    <t>ՈՉ</t>
  </si>
  <si>
    <t>ընտրել</t>
  </si>
  <si>
    <t>ԴՐԱԿԱՆ</t>
  </si>
  <si>
    <t>ԲԱՑԱՍԱԿԱՆ</t>
  </si>
  <si>
    <t>Ծրագրի անվանումը.</t>
  </si>
  <si>
    <t>xxx</t>
  </si>
  <si>
    <t>Ա1</t>
  </si>
  <si>
    <t>Ա2</t>
  </si>
  <si>
    <t>Ա3</t>
  </si>
  <si>
    <t>Ա4</t>
  </si>
  <si>
    <t>Ա5</t>
  </si>
  <si>
    <t>3. Ծ Ր Ա Գ Ի Ր  N1</t>
  </si>
  <si>
    <t>Ա6</t>
  </si>
  <si>
    <t>Ա7</t>
  </si>
  <si>
    <t>Ա8</t>
  </si>
  <si>
    <t>Ա9</t>
  </si>
  <si>
    <t>Ա10</t>
  </si>
  <si>
    <t>Ա11</t>
  </si>
  <si>
    <t>Ա12</t>
  </si>
  <si>
    <t>Ա13</t>
  </si>
  <si>
    <t>Ա14</t>
  </si>
  <si>
    <t>Ա15</t>
  </si>
  <si>
    <t>Ա16</t>
  </si>
  <si>
    <t>Ծրագրի միջոցառումների անվանումը</t>
  </si>
  <si>
    <t>Ծրագրի միջոցառումների ծավալային (քանակական) ցուցանիշ</t>
  </si>
  <si>
    <t>հատ</t>
  </si>
  <si>
    <r>
      <t>մ</t>
    </r>
    <r>
      <rPr>
        <b/>
        <vertAlign val="superscript"/>
        <sz val="10"/>
        <color indexed="56"/>
        <rFont val="GHEA Grapalat"/>
        <family val="3"/>
      </rPr>
      <t>2</t>
    </r>
  </si>
  <si>
    <t>գծմ</t>
  </si>
  <si>
    <t>այլ</t>
  </si>
  <si>
    <t>Սուբսիդիա</t>
  </si>
  <si>
    <t>Սուբվենցիա</t>
  </si>
  <si>
    <t>Դրամաշնորհ</t>
  </si>
  <si>
    <t>Վարկ, փոխառություն, կամ այլ միջոց</t>
  </si>
  <si>
    <t>Ծրագրի միջոցառումների ֆինանսավորման հանրագումարը</t>
  </si>
  <si>
    <t>Ա17</t>
  </si>
  <si>
    <t>Ա18</t>
  </si>
  <si>
    <t xml:space="preserve">Սուբսիդիա (ՀՀ դրամ) </t>
  </si>
  <si>
    <t>Սուբվենցիա (ՀՀ դրամ)</t>
  </si>
  <si>
    <t>Դրամաշնորհ (ՀՀ դրամ)</t>
  </si>
  <si>
    <t>Վարկ, փոխառություն, կամ այլ միջոց (ՀՀ դրամ)</t>
  </si>
  <si>
    <t>Ժամանակավոր (հատ)</t>
  </si>
  <si>
    <t>Հիմնական (հատ)</t>
  </si>
  <si>
    <t>ԱՆՀՐԱԺԵՇՏ Է ԼՐԱՑՈՒՑԻՉ ՓՈՐՁԱԳԻՏԱԿԱՆ ԳՆԱՀԱՏՈՒՄ</t>
  </si>
  <si>
    <t>Ա Մ Փ Ո Փ</t>
  </si>
  <si>
    <t xml:space="preserve">Ծրագրի իրականացման դեպքում շրջակա միջավայրի վրա ազդեցությունը. </t>
  </si>
  <si>
    <t>Ավագանու կողմից ՏԱՊ-ի հաստատման կամ համաձայնեցման որոշման համարը և ամսաթիվը.</t>
  </si>
  <si>
    <t>Տարեթիվը</t>
  </si>
  <si>
    <t>ՏԱՐԵԿԱՆ  ԱՇԽԱՏԱՆՔԱՅԻՆ  ՊԼԱՆՈՎ  ՆԱԽԱՏԵՍՎԱԾ  ԾՐԱԳՐԵՐԻ  ԱՌԱՋԸՆԹԱՑԻ  ՎԵՐԱԲԵՐՅԱԼ</t>
  </si>
  <si>
    <t>Առաջին կիսամյակի թիրախային ցուցանիշ</t>
  </si>
  <si>
    <t>Առաջին կիսամյակի փաստացի ցուցանիշ</t>
  </si>
  <si>
    <t>Երկրորդ կիսամյակի թիրախային ցուցանիշ</t>
  </si>
  <si>
    <t>Երկրորդ կիսամյակի փաստացի ցուցանիշ</t>
  </si>
  <si>
    <t>ԱՌԱՋԻՆ ԿԻՍԱՄՅԱԿ</t>
  </si>
  <si>
    <t>ԵՐԿՐՈՐԴ ԿԻՍԱՄՅԱԿ</t>
  </si>
  <si>
    <t>Ա Մ Փ Ո Փ   (Տ Ա Ր Ե Կ Ա Ն)</t>
  </si>
  <si>
    <t>Ա Մ Փ Ո Փ   (Կ Ի Ս Ա Մ Յ Ա Կ Ա Յ Ի Ն)</t>
  </si>
  <si>
    <t>Ց ՈՒ Ց Ա Ն Ի Շ Ն Ե Ր Ի   Ա Ն Վ Ա Ն ՈՒ Մ Ը</t>
  </si>
  <si>
    <t>Ե Լ Ա Կ Ե Տ Ա Յ Ի Ն   Ց ՈՒ Ց Ա Ն Ի Շ Ն Ե Ր</t>
  </si>
  <si>
    <t>ՏԱՐԵԿԱՆ  ԱՇԽԱՏԱՆՔԱՅԻՆ  ՊԼԱՆՈՎ  ՆԱԽԱՏԵՍՎԱԾ  ԾՐԱԳՐԵՐԻ  ԻՐԱԿԱՆԱՑՄԱՆ  ԳՆԱՀԱՏՄԱՆ  ՎԵՐԱԲԵՐՅԱԼ</t>
  </si>
  <si>
    <t>Ելակետային ցուցանիշի կատարողական (%)</t>
  </si>
  <si>
    <t>Թիրախային ցուցանիշի կատարողական (%)</t>
  </si>
  <si>
    <t>Ա19</t>
  </si>
  <si>
    <t>(ելակետային ցուցանիշներ)</t>
  </si>
  <si>
    <t>Համայնքի ղեկավարի բջջային հեռախոսահամարը.</t>
  </si>
  <si>
    <t>Սեղմել այստեղ՝ տեսնելու «ՀԱՄԱՅՆՔՆԵՐԻ ԲՆԱԿԱՎԱՅՐԵՐԻ ԱՆՎԱՆՈՒՄՆԵՐԸ»</t>
  </si>
  <si>
    <t>Ծրագրի միջոցառումների ծավալային (քանակական) ցուցանիշ  (ելակետային ցուցանիշ)</t>
  </si>
  <si>
    <r>
      <t>մ</t>
    </r>
    <r>
      <rPr>
        <b/>
        <vertAlign val="superscript"/>
        <sz val="10"/>
        <color indexed="18"/>
        <rFont val="GHEA Grapalat"/>
        <family val="3"/>
      </rPr>
      <t>2</t>
    </r>
  </si>
  <si>
    <r>
      <t>Համայնքի վարչական տարածքի չափը (կմ</t>
    </r>
    <r>
      <rPr>
        <b/>
        <vertAlign val="superscript"/>
        <sz val="10"/>
        <color indexed="18"/>
        <rFont val="GHEA Grapalat"/>
        <family val="3"/>
      </rPr>
      <t>2</t>
    </r>
    <r>
      <rPr>
        <b/>
        <sz val="10"/>
        <color indexed="18"/>
        <rFont val="GHEA Grapalat"/>
        <family val="3"/>
      </rPr>
      <t>).</t>
    </r>
  </si>
  <si>
    <t>XXX</t>
  </si>
  <si>
    <t>Ամբողջ ծրագրի ելակետային ցուցանիշ</t>
  </si>
  <si>
    <t>կմ</t>
  </si>
  <si>
    <t>Բոլոր ծրագրերի ելակետային ցուցանիշների հանրագումարը</t>
  </si>
  <si>
    <t>Բոլոր ծրագրերի թիրախային ցուցանիշների հանրագումարը</t>
  </si>
  <si>
    <t>Բոլոր ծրագրերի փաստացի ցուցանիշների հանրագումարը</t>
  </si>
  <si>
    <t>Ցուցանիշների ստացման աղբյուր</t>
  </si>
  <si>
    <t>Ցուցանիշների ստացման մեթոդ</t>
  </si>
  <si>
    <t>Մասնակցային մեթոդ</t>
  </si>
  <si>
    <t>Շեղումների վերաբերյալ մեկնաբանություններ</t>
  </si>
  <si>
    <t>Առաջին կիսամյակի հաշվետվություն և մոնիթորինգի անձնագիր</t>
  </si>
  <si>
    <t xml:space="preserve">Ծրագրի միջոցառումների իրականացման պատասխանատու անձ </t>
  </si>
  <si>
    <t xml:space="preserve">        ՀԱՄԱՅՆՔ</t>
  </si>
  <si>
    <t>ՏԱՊ-ի մշակման աշխատանքները համակարգող անձի անունը և ազգանունը.</t>
  </si>
  <si>
    <t>ՏԱՊ-ի մշակման աշխատանքները համակարգող անձի պաշտոնը.</t>
  </si>
  <si>
    <t>ՏԱՊ-ի մշակման աշխատանքները համակարգող անձի բջջային հեռախոսահամարը.</t>
  </si>
  <si>
    <t>ՏԱՊ-ի մշակման աշխատանքները համակարգող անձի էլեկտրոնային փոստի հասցեն.</t>
  </si>
  <si>
    <t>Համայնքի ղեկավարի էլեկտրոնային փաստի հասցեն.</t>
  </si>
  <si>
    <t>Համայնքի կենտրոնի հեռավորությունը մարզկենտրոնից (կմ).</t>
  </si>
  <si>
    <t>Ծրագրի նպատակները.</t>
  </si>
  <si>
    <t>Պարտադիր խնդիր N1</t>
  </si>
  <si>
    <t>2) գործարար միջավայրի բարելավումը և ձեռնարկատիրության խթանումը.</t>
  </si>
  <si>
    <t>3) համայնքի գույքի կառավարումը.</t>
  </si>
  <si>
    <t>4) նախադպրոցական կրթության և արտադպրոցական դաստիարակության կազմակերպումը.</t>
  </si>
  <si>
    <t>5) համայնքի մշակութային կյանքի կազմակերպումը.</t>
  </si>
  <si>
    <t>6) համայնքի բնակչության սոցիալական պաշտպանությունը.</t>
  </si>
  <si>
    <t>7) համայնքում մարզական կյանքի կազմակերպումը, ֆիզիկական կուլտուրայի և առողջ ապրելակերպի խրախուսումը.</t>
  </si>
  <si>
    <t>8) համայնքում բնակարանային շինարարության խթանումը.</t>
  </si>
  <si>
    <t>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t>
  </si>
  <si>
    <t>10) համայնքի հասարակական տրանսպորտի աշխատանքի կազմակերպումը, համայնքային ճանապարհային ենթակառուցվածքների պահպանումը և շահագործումը.</t>
  </si>
  <si>
    <t>11) պետության պաշտպանության իրականացման աջակցումը.</t>
  </si>
  <si>
    <t>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t>
  </si>
  <si>
    <t>14) համայնքում շրջակա միջավայրի պահպանությունը.</t>
  </si>
  <si>
    <t>16) համայնքի երիտասարդության խնդիրների լուծմանն ուղղված ծրագրերի և միջոցառումների կազմակերպումը.</t>
  </si>
  <si>
    <t>17) համայնքում ծնելիության և բազմազավակության խթանումը.</t>
  </si>
  <si>
    <t>18) համայնքում բնակչության առողջության պահպանման և բարելավման ծրագրերի իրականացումը, արդյունավետ և մատչելի առաջնային բժշկական սպասարկման պայմանների ստեղծումը.</t>
  </si>
  <si>
    <t>19) համայնքի հասարակական կյանքին հաշմանդամների մասնակցության խթանումը.</t>
  </si>
  <si>
    <t>20) բարեգործության խթանումը` համայնքում մշակութային, կրթական, գիտական, առողջապահական, մարզական, սոցիալական և այլ հաստատությունների հիմնադրման, ֆինանսավորման, ինչպես նաև դրանց ֆինանսական անկախության ապահովման նպատակով:</t>
  </si>
  <si>
    <t>1) համայնքի կայուն զարգացումը.</t>
  </si>
  <si>
    <t xml:space="preserve">Պարտադիր խնդիր N1 </t>
  </si>
  <si>
    <t>Կամավոր խնդիր N1</t>
  </si>
  <si>
    <t>Կամավոր խնդիր N2</t>
  </si>
  <si>
    <t>Պարտադիր խնդիր N2</t>
  </si>
  <si>
    <t>Պարտադիր խնդիր N3</t>
  </si>
  <si>
    <r>
      <t xml:space="preserve">Խնդիրների կազմը, որոնց լուծմանն է ուղղված Ծրագրի իրականացումը.  </t>
    </r>
    <r>
      <rPr>
        <b/>
        <sz val="8"/>
        <color indexed="10"/>
        <rFont val="GHEA Grapalat"/>
        <family val="3"/>
      </rPr>
      <t xml:space="preserve">(պարտադիր խնդիրների կազմը սահմանված է «Տեղական ինքնակառավարման մասին» ՀՀ օրենքի 12-րդ հոդվածով)           </t>
    </r>
  </si>
  <si>
    <t>ԱԶԴԵՑՈՒԹՅՈՒՆ ՉՈՒՆԻ</t>
  </si>
  <si>
    <t>1) Քաղաքացիների և տնտեսավարող սուբյեկտների իրավունքների բնագավառ</t>
  </si>
  <si>
    <t>2) Տեղական ինքնակառավարմանը բնակիչների մասնակցության բնագավառ</t>
  </si>
  <si>
    <t>3) Ֆինանսների բնագավառ</t>
  </si>
  <si>
    <t>4) Հանրային միջոցառումների բնագավառ</t>
  </si>
  <si>
    <t>5) Պաշտպանության կազմակերպման բնագավառ</t>
  </si>
  <si>
    <t>6) Արտակարգ իրավիճակներից բնակչության պաշտպանության և քաղաքացիական պաշտպանության կազմակերպման բնագավառ</t>
  </si>
  <si>
    <t>7) Քաղաքաշինության և կոմունալ տնտեսության բնագավառ</t>
  </si>
  <si>
    <t>8) Հողօգտագործման բնագավառ</t>
  </si>
  <si>
    <t>9) Տրանսպորտի բնագավառ</t>
  </si>
  <si>
    <t>10) Առևտրի և ծառայությունների բնագավառ</t>
  </si>
  <si>
    <t>11) Կրթության, մշակույթի և երիտասարդության հետ տարվող աշխատանքների բնագավառ</t>
  </si>
  <si>
    <t>12) Առողջապահության, ֆիզիկական կուլտուրայի և սպորտի բնագավառ</t>
  </si>
  <si>
    <t>13) Սոցիալական պաշտպանության բնագավառ</t>
  </si>
  <si>
    <t>14) Գյուղատնտեսության բնագավառ</t>
  </si>
  <si>
    <t>16) Շրջակա միջավայրի պահպանության բնագավառ</t>
  </si>
  <si>
    <t>17) Զբոսաշրջության բնագավառ</t>
  </si>
  <si>
    <t>18) Ընդհանուր բնագավառ</t>
  </si>
  <si>
    <r>
      <t xml:space="preserve">Նշել հետևյալ ֆորմատով՝ </t>
    </r>
    <r>
      <rPr>
        <b/>
        <sz val="12"/>
        <color indexed="10"/>
        <rFont val="GHEA Grapalat"/>
        <family val="3"/>
      </rPr>
      <t xml:space="preserve">օրը/ամիսը/տարին </t>
    </r>
    <r>
      <rPr>
        <b/>
        <sz val="14"/>
        <color indexed="10"/>
        <rFont val="GHEA Grapalat"/>
        <family val="3"/>
      </rPr>
      <t xml:space="preserve"> </t>
    </r>
    <r>
      <rPr>
        <b/>
        <sz val="10"/>
        <color indexed="18"/>
        <rFont val="GHEA Grapalat"/>
        <family val="3"/>
      </rPr>
      <t xml:space="preserve">(թվերը սահմանազատել կոտորակային գծերով, օրինակ՝ </t>
    </r>
    <r>
      <rPr>
        <b/>
        <sz val="12"/>
        <color indexed="10"/>
        <rFont val="GHEA Grapalat"/>
        <family val="3"/>
      </rPr>
      <t>01/01/2020</t>
    </r>
    <r>
      <rPr>
        <b/>
        <sz val="10"/>
        <color indexed="18"/>
        <rFont val="GHEA Grapalat"/>
        <family val="3"/>
      </rPr>
      <t>)</t>
    </r>
  </si>
  <si>
    <t>15) Անասնաբուժության և բուսասանիտարիայի բնագավառ</t>
  </si>
  <si>
    <t>Համայնքի կենտրոնի հեռավորությունը մայրաքաղաքից (կմ).</t>
  </si>
  <si>
    <t>Ծրագրի միջոցառումների ֆինանսավորումը ՀՀ պետական բյուջե միջոցներից (ելակետային ցուցանիշ)</t>
  </si>
  <si>
    <t>Ծրագրի միջոցառումների ֆինանսավորումը մասնավոր ներդրողի կամ նվիրատուի, դոնոր կամ միջազգային կազմակերպության կողմից կամ այլ աղբյուրից  (ելակետային ցուցանիշ)</t>
  </si>
  <si>
    <t>Ծրագրի միջոցառումների ֆինանսավորումը մասնավոր ներդրողի կամ նվիրատուի, դոնոր կամ միջազգային կազմակերպության կողմից կամ այլ աղբյուրից</t>
  </si>
  <si>
    <t>Ծրագրի միջոցառումների ֆինանսավորումը ՀՀ պետական բյուջե միջոցներից</t>
  </si>
  <si>
    <t>Ինչ ազդեցություն կարող են ունենալ լուծման ենթակա խնդիրները համայնքի սոցիալ-տնտեսական վիճակի վրա.</t>
  </si>
  <si>
    <t>Ա20</t>
  </si>
  <si>
    <t>1) Դրական ազդեցություն գործող ձեռնարկությունների և ֆերմերային տնտեսությունների գործունեության վրա</t>
  </si>
  <si>
    <t>2) Դրական ազդեցություն սկսնակ ձեռնարկությունների և ֆերմերային տնտեսությունների գործունեության վրա</t>
  </si>
  <si>
    <t>3) Դրական ազդեցություն համայնքից դուրս գործող ձեռնարկությունների գործունեության վրա</t>
  </si>
  <si>
    <t>4) Դրական ազդեցություն համայնքի ձեռնարկությունների մրցունակության բարձրացման վրա</t>
  </si>
  <si>
    <t>5) Դրական ազդեցություն համայնքի տնտեսական իրավիճակի և տնտեսական քաղաքականության իրագործման վրա</t>
  </si>
  <si>
    <t>6) Դրական ազդեցություն համայնքի սոցիալական իրավիճակի և սոցիալական քաղաքականության իրագործման վրա</t>
  </si>
  <si>
    <t>7) Դրական ազդեցություն համայնքային ենթակառուցվածքների զարգացման և երկարաժամկետ ներդրումային ծրագրերի իրականացման վրա</t>
  </si>
  <si>
    <t xml:space="preserve">8) Դրական ազդեցություն համայնքում առողջապահական
կամ կրթական ծառայությունների որակի բարելավման վրա </t>
  </si>
  <si>
    <t>9) Դրական ազդեցություն կառավարական և ոչ կառավարական
կազմակերպությունների գործունեության վրա</t>
  </si>
  <si>
    <t>10) Այլ ազդեցություն</t>
  </si>
  <si>
    <t>Ա21</t>
  </si>
  <si>
    <t>Բնակավայրերի անվանումները, որոնք հանդիսանում են Ծրագրի շահառու.</t>
  </si>
  <si>
    <t>Ծրագրի շահառուների թվաքանակը (շահառու քաղաքացիների կամ կազմակերպությունների թվաքանակը).</t>
  </si>
  <si>
    <t>Ծրագրի իրագործման դեպքում ստեղծվող աշխատատեղերի թվաքանակը.</t>
  </si>
  <si>
    <t>Ծրագրի իրականացումը սկսելու ամսաթիվը.</t>
  </si>
  <si>
    <t>Ծրագրի իրականացումն ավարտելու ամսաթիվը.</t>
  </si>
  <si>
    <t>Ծրագրի իրականացման դեպքում ակնկալվող արդյունքների ամփոփ նկարագիրը.</t>
  </si>
  <si>
    <t>ՏԱՐԵԿԱՆ  ԱՇԽԱՏԱՆՔԱՅԻՆ  ՊԼԱՆՈՎ  ՆԱԽԱՏԵՍՎԱԾ  ԾՐԱԳՐԵՐԻ ԱՌԱՋԻՆ ԿԻՍԱՄՅԱԿՈՒՄ  ԻՐԱԿԱՆԱՑՄԱՆ  ԳՆԱՀԱՏՄԱՆ  ՎԵՐԱԲԵՐՅԱԼ</t>
  </si>
  <si>
    <t>ՏԱՊ-Ի ԼՐԱՑՄԱՆ ՈՒՂԵՑՈՒՅՑ-ԲՈՎԱՆԴԱԿՈՒԹՅՈՒՆ</t>
  </si>
  <si>
    <t>Սեղմել հղումը տեսնելու՝</t>
  </si>
  <si>
    <t>ՏԱՊ-Ի ԼՐԱՑՄԱՆ ՈՒՂԵՑՈՒՅՑ-Բ Ա Ժ Ի Ն 1.</t>
  </si>
  <si>
    <t>ՏԱՊ-Ի ԼՐԱՑՄԱՆ ՈՒՂԵՑՈՒՅՑ-Բ Ա Ժ Ի Ն 2.</t>
  </si>
  <si>
    <t>Սեղմել այստեղ՝ տեսնելու «ՀԱՄԱՅՆՔԻ ՀԻՄՆԱԿԱՆ ՄԻՋՈՑՆԵՐԻ ԵՎ ԳՈՒՅՔԻ ԿԱՌԱՎԱՐՄԱՆ ՏԱՐԵԿԱՆ ԾՐԱԳԻՐԸ»</t>
  </si>
  <si>
    <t>http://syunik.mtad.am/hamajnqner-tap/</t>
  </si>
  <si>
    <r>
      <rPr>
        <b/>
        <sz val="10"/>
        <color indexed="18"/>
        <rFont val="GHEA Grapalat"/>
        <family val="3"/>
      </rPr>
      <t>ԱՐԱԳԱԾԱՎԱՆ.</t>
    </r>
    <r>
      <rPr>
        <sz val="10"/>
        <color indexed="18"/>
        <rFont val="GHEA Grapalat"/>
        <family val="3"/>
      </rPr>
      <t xml:space="preserve"> «Վարչատարածքային բաժանման մասին» ՀՀ օրենքի համաձայն՝ Արագածավան, Արտենի, Գետափ, Լուսակն համայնքների միավորման արդյունքում ձևավորվել է Արագածավան բազմաբնակավայր համայնքը: Համայնքի կենտրոնը Արագածավան գյուղն է: Արագածավան գյուղը գտնվում է հանրապետության արևմտյան մասում, ծովի մակերևույթից 1300մ. բարձրության վրա` Թալին քաղաքից 21 կմ հարավ – արևմուտք : Արագածավանի մասին առաջին տեղեկությունը հիշատակվում է դեռևս 1873 թվականից : Այդ ժամանակ գյուղում ապրել է 95 մարդ : Արագածավան գյուղը հիմնադրվել է 1902 թվականին : Գյուղի միջով է անցնում Երևան – Գյումրի երկաթուղային գիծը, ինչպես նաև` Երևան – Արմավիր – Գյումրի ավտոմայրուղին :</t>
    </r>
  </si>
  <si>
    <r>
      <rPr>
        <b/>
        <sz val="10"/>
        <color indexed="18"/>
        <rFont val="GHEA Grapalat"/>
        <family val="3"/>
      </rPr>
      <t>ԲԵՐԴ.</t>
    </r>
    <r>
      <rPr>
        <sz val="10"/>
        <color indexed="18"/>
        <rFont val="GHEA Grapalat"/>
        <family val="3"/>
      </rPr>
      <t xml:space="preserve"> «Վարչատարածքային բաժանման մասին» ՀՀ օրենքի համաձայն՝ 17 համայնքների միավորման արդյունքում ձևավորվել է Բերդ բազմաբնակավայր համայնքը: Համայնքի կենտրոնը Բերդ քաղաքն է: Բերդ համայնքը գտնվում է  ՀՀ Տավուշի մարզի հյուսիսային-արևելյան  մասում: Համայնքը տեղադրված է Մուրղուզի լեռնաշղթայի Կենաց լեռնաճյուղի վրա՝ Տավուշ գետի հովտում, որը ձգվում է հարավ-արևմուտքից դեպի հյուսիս-արևելք: Շրջանը արևմտյան տարածքներով սահմանակից է Իջևանին, հյուսիսից և հյուսիս-արևելքից՝ Ադրբեջանին, սահմանից հեռու է ընդամենը 8 կմ: Տարածքի միջին բացարձակ բարձրությունը ծովի մակարդակից 934մ: Բերդ համայնքն ունի բարեխառն կլիմա, սակավաձյուն է, ոչ սառնամանիքային շրջանը հաշվվում է շուրջ 220 օր: Բերդում զարգացած է սննդի արդյունաբերությունը։ Բնակչությունը զբաղվում է նաև անասնապահությամբ, մեղվաբուծությամբ, այգեգործությամբ, խաղողագործությամբ, ծխախոտի և կարտոֆիլի մշակությամբ։</t>
    </r>
  </si>
  <si>
    <r>
      <rPr>
        <b/>
        <sz val="10"/>
        <color indexed="18"/>
        <rFont val="GHEA Grapalat"/>
        <family val="3"/>
      </rPr>
      <t>ԿԱՊԱՆ</t>
    </r>
    <r>
      <rPr>
        <sz val="10"/>
        <color indexed="18"/>
        <rFont val="GHEA Grapalat"/>
        <family val="3"/>
      </rPr>
      <t>. «Վարչատարածքային բաժանման մասին» ՀՀ օրենքի համաձայն՝ 38 համայնքների միավորման արդյունքում ձևավորվել է Կապան բազմաբնակավայր համայնքը: Համայնքի կենտրոնը Կապան քաղաքն է: Կապան խոշորացված համայնքի տարածքը̀ 79981.45 հա է, որից 4963.89 հա̀ Կապան քաղաքը: Գտնվում է երկրի հարավ-արևելքում, Ողջի գետի ափին, Խուստուփ լեռան հյուսիսային ստորոտին, 910 մ բարձրության վրա։ Գտնվում է ծովի մակարդակից 705-1050 մ /միջինը 910 մ/ բարձրությունների վրա։ Հարավից և հյուսիսից շրջափակված է  Մեղրու և Բարգուշատի լեռներով։ Այսօրվա Կապանը կառուցվել է հանքարդյունաբերության շուրջ և դրա շնորհիվ, խորհրդային տարիներին արդյունաբերական կենտրոն էր: Ներկայումս ևս քաղաքի տնտեսության հիմնական ճյուղը հանքարդյունաբերությունն է: </t>
    </r>
  </si>
  <si>
    <t>Համայնքների վերաբերյալ օգտակար հղումներ</t>
  </si>
  <si>
    <r>
      <rPr>
        <b/>
        <sz val="10"/>
        <color indexed="18"/>
        <rFont val="GHEA Grapalat"/>
        <family val="3"/>
      </rPr>
      <t>ՉԱՐԵՆՑԱՎԱՆ.</t>
    </r>
    <r>
      <rPr>
        <sz val="10"/>
        <color indexed="18"/>
        <rFont val="GHEA Grapalat"/>
        <family val="3"/>
      </rPr>
      <t xml:space="preserve"> «Վարչատարածքային բաժանման մասին» ՀՀ օրենքի համաձայն՝ Չարենցավան, Արզական, Ալափարս, Բջնի, Կարենիս, և Ֆանտան համայնքների միավորման արդյունքում ձևավորվել է Չարենցավան բազմաբնակավայր համայնքը: Համայնքի կենտրոնը Չարենցավան քաղաքն է: Չարենցավան քաղաքը գտնվում է Հայաստանի Հանրապետության Կոտայքի մարզում՝ մայրաքաղաք Երևանից 35 կմ հյուսիս-արևելք, մարզկենտրոն Հրազդանից` 15 կմ հարավ-արևմուտք, Հրազդան գետի ափին, ծովի մակարդակից 1600-1700 մետր բարձրության վրա: Այն մոտ է Երևան-Սևան ավտոմայրուղուն, քաղաքը հատում է նաև Երևան-Սևան երկաթուղին: Քաղաքը հիմնադրվել է 1947 թ., որպես Գյումուշի հիդրոէլեկտրոկայանի բանվորական ավան:</t>
    </r>
  </si>
  <si>
    <r>
      <rPr>
        <b/>
        <sz val="10"/>
        <color indexed="18"/>
        <rFont val="GHEA Grapalat"/>
        <family val="3"/>
      </rPr>
      <t xml:space="preserve">ՕՁՈՒՆ. </t>
    </r>
    <r>
      <rPr>
        <sz val="10"/>
        <color indexed="18"/>
        <rFont val="GHEA Grapalat"/>
        <family val="3"/>
      </rPr>
      <t>«Վարչատարածքային բաժանման մասին» ՀՀ օրենքի համաձայն՝ ՝Օձուն, Ամոջ, Այգեհատ, Արդվի, Արևածագ, Ծաթեր, Կարմիր Աղեկ, Հագվի և Մղարթ համայնքների միավորման արդյունքում ձևավորվել է Օձուն բազմաբնակավայր համայնքը: Համայնքի կենտրոնը Օձուն գյուղն է: Գյուղը գտնվում է Դեբեդի կիրճի ձախափնյա բարձրադիր սարավանդի վրա, Ալավերդի քաղաքից 8 կմ հարավ-արմեւմուտք: Զբաղվում են կաթնաանասնապահությամբ, կարտոֆիլաբուծությամբ, բանջարաբուծությամբ, հացահատիկի, կերային կուլտուրաների մշակությամբ, պտղաբուծությամբ: Այն գտնվում է հանրապետության հյուսիսային մասում: Համայնքի մակերեսը 7879,72 հա է, որից անտառները` 1893 հա, իսկ գյուղատնտեսական նշանակության հողերը` 5404 հա:</t>
    </r>
  </si>
  <si>
    <t xml:space="preserve">     ԱՌԴԻՐ ՓԱՍՏԱԹՂԹԵՐ ԵՎ ԱՆՀՐԱԺԵՇՏ ՀՂՈՒՄՆԵՐ՝</t>
  </si>
  <si>
    <t>15) համայնքում զբոսաշրջության զարգացման խթանումը.</t>
  </si>
  <si>
    <t>13) համայնքում գյուղատնտեսության զարգացման խթանումը.</t>
  </si>
  <si>
    <r>
      <t xml:space="preserve">Համայնքի հիմնական միջոցների և գույքի կառավարման տարեկան ծրագրում ներառված հիմնական միջոցի կամ գույքի անվանումը, որի բարելավման կամ արդիականացման նպատակով կազմվում է Ծրագիրը </t>
    </r>
    <r>
      <rPr>
        <b/>
        <sz val="10"/>
        <color indexed="10"/>
        <rFont val="GHEA Grapalat"/>
        <family val="3"/>
      </rPr>
      <t>(եթե ծրագիրը չի նախատեսում նոր հիմնական միջոցի կամ գույքի ստեղծում, ձեռք բերում կամ կառուցում, որը արտացոլվում է հաջորդ տողում).</t>
    </r>
  </si>
  <si>
    <r>
      <t xml:space="preserve">Հիմնական միջոցի կամ գույքի անվանումը, որը նոր ստեղծվելու կամ կառուցվելու է Ծրագրի իրականացման արդյունքում </t>
    </r>
    <r>
      <rPr>
        <b/>
        <sz val="10"/>
        <color indexed="10"/>
        <rFont val="GHEA Grapalat"/>
        <family val="3"/>
      </rPr>
      <t>(այս դաշտում լրացվում է այն հիմնական միջոցը կամ գույքը, որը ներառված չէ Համայնքի հիմնական միջոցների և գույքի կառավարման տարեկան ծրագրում).</t>
    </r>
  </si>
  <si>
    <r>
      <t xml:space="preserve">Խնդիրների կազմը, որոնց լուծմանն է ուղղված Ծրագրի իրականացումը.  </t>
    </r>
    <r>
      <rPr>
        <b/>
        <sz val="10"/>
        <color indexed="10"/>
        <rFont val="GHEA Grapalat"/>
        <family val="3"/>
      </rPr>
      <t xml:space="preserve">(պարտադիր խնդիրների կազմը սահմանված է «Տեղական ինքնակառավարման մասին» ՀՀ օրենքի 12-րդ հոդվածով).           </t>
    </r>
  </si>
  <si>
    <r>
      <t>Կամավոր խնդիր N1</t>
    </r>
    <r>
      <rPr>
        <b/>
        <sz val="10"/>
        <color indexed="10"/>
        <rFont val="GHEA Grapalat"/>
        <family val="3"/>
      </rPr>
      <t xml:space="preserve"> (սահմանել կամավոր խնդիրը և լրացնել դաշտում)</t>
    </r>
  </si>
  <si>
    <r>
      <t>Կամավոր խնդիր N2</t>
    </r>
    <r>
      <rPr>
        <b/>
        <sz val="10"/>
        <color indexed="10"/>
        <rFont val="GHEA Grapalat"/>
        <family val="3"/>
      </rPr>
      <t xml:space="preserve"> (սահմանել կամավոր խնդիրը և լրացնել դաշտում)</t>
    </r>
  </si>
  <si>
    <r>
      <t xml:space="preserve">նշել հետևյալ ֆորմատով՝ </t>
    </r>
    <r>
      <rPr>
        <b/>
        <sz val="10"/>
        <color indexed="10"/>
        <rFont val="GHEA Grapalat"/>
        <family val="3"/>
      </rPr>
      <t xml:space="preserve">օրը/ամիսը/տարին </t>
    </r>
    <r>
      <rPr>
        <b/>
        <sz val="10"/>
        <color indexed="18"/>
        <rFont val="GHEA Grapalat"/>
        <family val="3"/>
      </rPr>
      <t>(թվերը սահմանազատել կոտորակային գծերով, օրինակ՝ 01/01/2020)</t>
    </r>
  </si>
  <si>
    <r>
      <t xml:space="preserve">Ծրագրի միջոցառումների ֆինանսավորումը համայնքի բյուջեի </t>
    </r>
    <r>
      <rPr>
        <b/>
        <sz val="10"/>
        <color indexed="10"/>
        <rFont val="GHEA Grapalat"/>
        <family val="3"/>
      </rPr>
      <t xml:space="preserve">(այդ թվում՝ համահարթեցման դոտացիաները) </t>
    </r>
    <r>
      <rPr>
        <b/>
        <sz val="10"/>
        <color indexed="18"/>
        <rFont val="GHEA Grapalat"/>
        <family val="3"/>
      </rPr>
      <t xml:space="preserve">և սեփական եկամուտների միջոցներից  (ելակետային ցուցանիշ) </t>
    </r>
  </si>
  <si>
    <r>
      <t xml:space="preserve">Համայնքի բյուջեին տրամադրվող այլ դոտացիաներ </t>
    </r>
    <r>
      <rPr>
        <b/>
        <sz val="10"/>
        <color indexed="10"/>
        <rFont val="GHEA Grapalat"/>
        <family val="3"/>
      </rPr>
      <t>(չի վերաբերում համահարթեցման դոտացիաներին)</t>
    </r>
  </si>
  <si>
    <t>3. Ծ Ր Ա Գ Ի Ր  N2</t>
  </si>
  <si>
    <t>3. Ծ Ր Ա Գ Ի Ր  N3</t>
  </si>
  <si>
    <t>3. Ծ Ր Ա Գ Ի Ր  N4</t>
  </si>
  <si>
    <t>3. Ծ Ր Ա Գ Ի Ր  N5</t>
  </si>
  <si>
    <t>3. Ծ Ր Ա Գ Ի Ր  N6</t>
  </si>
  <si>
    <t>3. Ծ Ր Ա Գ Ի Ր  N7</t>
  </si>
  <si>
    <t>3. Ծ Ր Ա Գ Ի Ր  N8</t>
  </si>
  <si>
    <t>3. Ծ Ր Ա Գ Ի Ր  N9</t>
  </si>
  <si>
    <t>3. Ծ Ր Ա Գ Ի Ր  N10</t>
  </si>
  <si>
    <t>3. Ծ Ր Ա Գ Ի Ր  N11</t>
  </si>
  <si>
    <t>3. Ծ Ր Ա Գ Ի Ր  N12</t>
  </si>
  <si>
    <t>3. Ծ Ր Ա Գ Ի Ր  N13</t>
  </si>
  <si>
    <t>3. Ծ Ր Ա Գ Ի Ր  N14</t>
  </si>
  <si>
    <t>3. Ծ Ր Ա Գ Ի Ր  N15</t>
  </si>
  <si>
    <t>4. ԾՐԱԳՐԵՐԻ ԱՄՓՈՓԱԹԵՐԹ</t>
  </si>
  <si>
    <t>5. ԱՌԱՋԻՆ ԿԻՍԱՄՅԱԿԻ ՀԱՇՎԵՏՎՈՒԹՅՈՒՆ</t>
  </si>
  <si>
    <t>6. ԵՐԿՐՈՐԴ ԿԻՍԱՄՅԱԿԻ ՀԱՇՎԵՏՎՈՒԹՅՈՒՆ</t>
  </si>
  <si>
    <t>7. ՏԱՐԵԿԱՆ ՀԱՇՎԵՏՎՈՒԹՅՈՒՆ</t>
  </si>
  <si>
    <t>8. ՄՈՆԻԹՈՐԻՆԳԻ  ԱՆՁՆԱԳԻՐ</t>
  </si>
  <si>
    <t>9. ՄՈՆԻԹՈՐԻՆԳԻ  ԶԵԿՈՒՅՑ (ՀԱՄԱՊԱՐՓԱԿ)</t>
  </si>
  <si>
    <t>Համայնքի բյուջեին տրամադրվող այլ դոտացիաներ (չի վերաբերում համահարթեցման դոտացիաներին) (ՀՀ դրամ)</t>
  </si>
  <si>
    <t>5. ԵՐԿՐՈՐԴ ԿԻՍԱՄՅԱԿԻ ՀԱՇՎԵՏՎՈՒԹՅՈՒՆ</t>
  </si>
  <si>
    <t>ՏԱՐԵԿԱՆ  ԱՇԽԱՏԱՆՔԱՅԻՆ  ՊԼԱՆՈՎ  ՆԱԽԱՏԵՍՎԱԾ  ԾՐԱԳՐԵՐԻ ԵՐԿՐՈՐԴ ԿԻՍԱՄՅԱԿՈՒՄ  ԻՐԱԿԱՆԱՑՄԱՆ  ԳՆԱՀԱՏՄԱՆ  ՎԵՐԱԲԵՐՅԱԼ</t>
  </si>
  <si>
    <t>10. ՄՈՆԻԹՈՐԻՆԳԻ  ԶԵԿՈՒՅՑ (ՀԱՄԱՊԱՐՓԱԿ)</t>
  </si>
  <si>
    <t>Երկրորդ կիսամյակի հաշվետվություն և մոնիթորինգի անձնագիր</t>
  </si>
  <si>
    <t>8. ՄՈՆԻԹՈՐԻՆԳԻ ԱՆՁՆԱԳԻՐ</t>
  </si>
  <si>
    <t>9. ՄՈՆԻԹՈՐԻՆԳԻ ԶԵԿՈՒՅՑ (ԱՌԱՋԻՆ ԿԻՍԱՄՅԱԿ)</t>
  </si>
  <si>
    <t>10. ՄՈՆԻԹՈՐԻՆԳԻ ԶԵԿՈՒՅՑ (ԵՐԿՐՈՐԴ ԿԻՍԱՄՅԱԿ)</t>
  </si>
  <si>
    <t>Ձևաչափը մշակվել է՝ Deutsche Gesellschaft für Internationale Zusammenarbeit (GIZ)-ի ««Արագածավան», «Բերդ», «Կապան», «Չարենցավան» և «Օձուն» համայնքների համար, համայնքային տարեկան աշխատանքային պլանների (ՏԱՊ) մշակում» առաջադրանքի շրջանակներում: Հարցերի դեպքում խնդրում ենք զանգահարել՝ 094050052 Արտակ Երգենյան («Արագածավան» և «Կապան»), 077099962 Վահագն Պետրոսյան («Բերդ» և «Չարենցավան»), 094251503 Ժիրայր Ղազարյան («Օձուն»):</t>
  </si>
  <si>
    <t>ՏԱՊ-Ի ԼՐԱՑՄԱՆ ՈՒՂԵՑՈՒՅՑ-Բ Ա Ժ Ի Ն 3.-ԾՐԱԳՐԵՐ</t>
  </si>
  <si>
    <t>ՏԱՊ-Ի ԼՐԱՑՄԱՆ ՈՒՂԵՑՈՒՅՑ-Բ Ա Ժ Ի Ն 4.-ԱՄՓՈՓԱԹԵՐԹ</t>
  </si>
  <si>
    <t>ՏԱՊ-Ի ԼՐԱՑՄԱՆ ՈՒՂԵՑՈՒՅՑ-Բ Ա Ժ Ի Ն 5-7. ՀԱՇՎԵՏՎՈՒԹՅՈՒՆՆԵՐ</t>
  </si>
  <si>
    <t>ՏԱՊ-Ի ԼՐԱՑՄԱՆ ՈՒՂԵՑՈՒՅՑ-Բ Ա Ժ Ի Ն 8-10. ՀԱՇՎԵՏՎՈՒԹՅՈՒՆՆԵՐ</t>
  </si>
  <si>
    <t>ԾՐԱԳՐԵՐ 1-25</t>
  </si>
  <si>
    <t>1. ՏԻՏՂՈՍԱԹԵՐԹ</t>
  </si>
  <si>
    <t>3. ԾՐԱԳՐԵՐ N1-N14</t>
  </si>
  <si>
    <t>3. Ծ Ր Ա Գ Ի Ր  N16</t>
  </si>
  <si>
    <t>3. Ծ Ր Ա Գ Ի Ր  N17</t>
  </si>
  <si>
    <t>3. Ծ Ր Ա Գ Ի Ր  N18</t>
  </si>
  <si>
    <t>3. Ծ Ր Ա Գ Ի Ր  N19</t>
  </si>
  <si>
    <t>3. Ծ Ր Ա Գ Ի Ր  N20</t>
  </si>
  <si>
    <t>3. Ծ Ր Ա Գ Ի Ր  N21</t>
  </si>
  <si>
    <t>3. Ծ Ր Ա Գ Ի Ր  N22</t>
  </si>
  <si>
    <t>3. Ծ Ր Ա Գ Ի Ր  N23</t>
  </si>
  <si>
    <t>3. Ծ Ր Ա Գ Ի Ր  N24</t>
  </si>
  <si>
    <t>3. Ծ Ր Ա Գ Ի Ր  N25</t>
  </si>
  <si>
    <t>ԱՌԱՋԻՆ ԿԻՍԱՄՅԱԿԻ  Ա Մ Փ Ո Փ</t>
  </si>
  <si>
    <t>ԵՐԿՐՈՐԴ ԿԻՍԱՄՅԱԿԻ  Ա Մ Փ Ո Փ</t>
  </si>
  <si>
    <r>
      <t xml:space="preserve">Եթե ընտրել եք </t>
    </r>
    <r>
      <rPr>
        <b/>
        <sz val="10"/>
        <color indexed="10"/>
        <rFont val="GHEA Grapalat"/>
        <family val="3"/>
      </rPr>
      <t>«Այլ ազդեցություն»</t>
    </r>
    <r>
      <rPr>
        <b/>
        <sz val="10"/>
        <color indexed="18"/>
        <rFont val="GHEA Grapalat"/>
        <family val="3"/>
      </rPr>
      <t xml:space="preserve"> տարբերակը՝ խնդրում ենք նշել հնարավոր այլ ազդեցությանն այս դաշտում.  .................................................................</t>
    </r>
  </si>
  <si>
    <r>
      <t>Համայնքի հիմնական միջոցների և գույքի կառավարման տարեկան ծրագրում ներառված հիմնական միջոցի կամ գույքի անվանումը, որի բարելավման կամ արդիականացման նպատակով կազմվում է Ծրագիրը</t>
    </r>
    <r>
      <rPr>
        <b/>
        <sz val="8"/>
        <color indexed="18"/>
        <rFont val="GHEA Grapalat"/>
        <family val="3"/>
      </rPr>
      <t xml:space="preserve"> </t>
    </r>
    <r>
      <rPr>
        <b/>
        <sz val="8"/>
        <color indexed="10"/>
        <rFont val="GHEA Grapalat"/>
        <family val="3"/>
      </rPr>
      <t>(եթե ծրագիրը չի նախատեսում նոր հիմնական միջոցի կամ գույքի ստեղծում, ձեռք բերում կամ կառուցում, որը արտացոլվում է հաջորդ տողում).</t>
    </r>
  </si>
  <si>
    <r>
      <t>Հիմնական միջոցի կամ գույքի անվանումը, որը նոր ստեղծվելու, կառուցվելու կամ վերակառուցվելու է Ծրագրի իրականացման արդյունքում</t>
    </r>
    <r>
      <rPr>
        <b/>
        <sz val="8"/>
        <color indexed="18"/>
        <rFont val="GHEA Grapalat"/>
        <family val="3"/>
      </rPr>
      <t xml:space="preserve"> </t>
    </r>
    <r>
      <rPr>
        <b/>
        <sz val="8"/>
        <color indexed="10"/>
        <rFont val="GHEA Grapalat"/>
        <family val="3"/>
      </rPr>
      <t>(այս դաշտում լրացվում է այն հիմնական միջոցը կամ գույքը, որը ներառված չէ Համայնքի հիմնական միջոցների և գույքի կառավարման տարեկան ծրագրում).</t>
    </r>
  </si>
  <si>
    <r>
      <t xml:space="preserve">Եթե </t>
    </r>
    <r>
      <rPr>
        <b/>
        <sz val="10"/>
        <color indexed="10"/>
        <rFont val="GHEA Grapalat"/>
        <family val="3"/>
      </rPr>
      <t>«ԱՅՈ»</t>
    </r>
    <r>
      <rPr>
        <b/>
        <sz val="10"/>
        <color indexed="18"/>
        <rFont val="GHEA Grapalat"/>
        <family val="3"/>
      </rPr>
      <t xml:space="preserve">՝ հանրային լսումների ամսաթիվը՝ «22» փետրվարի 2019թ., կազմված արձանագրության N 3 </t>
    </r>
  </si>
  <si>
    <t>Համայնքի ղեկավարի տեղակալ</t>
  </si>
  <si>
    <t xml:space="preserve">Կապան </t>
  </si>
  <si>
    <t>3. ԾՐԱԳՐԵՐ 15-25</t>
  </si>
  <si>
    <t xml:space="preserve">        ԹՎԱԿԱՆ</t>
  </si>
  <si>
    <r>
      <t xml:space="preserve">Եթե </t>
    </r>
    <r>
      <rPr>
        <b/>
        <sz val="10"/>
        <color indexed="10"/>
        <rFont val="GHEA Grapalat"/>
        <family val="3"/>
      </rPr>
      <t>«ԱՅՈ»</t>
    </r>
    <r>
      <rPr>
        <b/>
        <sz val="10"/>
        <color indexed="18"/>
        <rFont val="GHEA Grapalat"/>
        <family val="3"/>
      </rPr>
      <t xml:space="preserve">՝ հանրային լսումների ամսաթիվը՝ «   » հունվարի 2021թ., կազմված արձանագրության N </t>
    </r>
  </si>
  <si>
    <r>
      <t xml:space="preserve">Եթե </t>
    </r>
    <r>
      <rPr>
        <b/>
        <sz val="10"/>
        <color indexed="10"/>
        <rFont val="GHEA Grapalat"/>
        <family val="3"/>
      </rPr>
      <t>«ԱՅՈ»</t>
    </r>
    <r>
      <rPr>
        <b/>
        <sz val="10"/>
        <color indexed="18"/>
        <rFont val="GHEA Grapalat"/>
        <family val="3"/>
      </rPr>
      <t xml:space="preserve">՝ հանրային լսումների ամսաթիվը՝ «   » հունվար 2021թ., կազմված արձանագրության N </t>
    </r>
  </si>
  <si>
    <r>
      <t xml:space="preserve">Եթե </t>
    </r>
    <r>
      <rPr>
        <b/>
        <sz val="10"/>
        <color indexed="10"/>
        <rFont val="GHEA Grapalat"/>
        <family val="3"/>
      </rPr>
      <t>«ԱՅՈ»</t>
    </r>
    <r>
      <rPr>
        <b/>
        <sz val="10"/>
        <color indexed="18"/>
        <rFont val="GHEA Grapalat"/>
        <family val="3"/>
      </rPr>
      <t xml:space="preserve">՝ հանրային լսումների ամսաթիվը՝ «     »   հունվարի  2021թ., կազմված արձանագրության N </t>
    </r>
  </si>
  <si>
    <r>
      <t xml:space="preserve">Եթե </t>
    </r>
    <r>
      <rPr>
        <b/>
        <sz val="10"/>
        <color indexed="10"/>
        <rFont val="GHEA Grapalat"/>
        <family val="3"/>
      </rPr>
      <t>«ԱՅՈ»</t>
    </r>
    <r>
      <rPr>
        <b/>
        <sz val="10"/>
        <color indexed="18"/>
        <rFont val="GHEA Grapalat"/>
        <family val="3"/>
      </rPr>
      <t xml:space="preserve">՝ հանրային լսումների ամսաթիվը՝ «     » հունվարի 2021թ., կազմված արձանագրության N </t>
    </r>
  </si>
  <si>
    <r>
      <t xml:space="preserve">Եթե </t>
    </r>
    <r>
      <rPr>
        <b/>
        <sz val="10"/>
        <color indexed="10"/>
        <rFont val="GHEA Grapalat"/>
        <family val="3"/>
      </rPr>
      <t>«ԱՅՈ»</t>
    </r>
    <r>
      <rPr>
        <b/>
        <sz val="10"/>
        <color indexed="18"/>
        <rFont val="GHEA Grapalat"/>
        <family val="3"/>
      </rPr>
      <t>՝ հանրային լսումների ամսաթիվը՝ «   » հունվար 2021 թ., կազմված արձանագրության N 2</t>
    </r>
  </si>
  <si>
    <r>
      <t xml:space="preserve">Եթե </t>
    </r>
    <r>
      <rPr>
        <b/>
        <sz val="10"/>
        <color indexed="10"/>
        <rFont val="GHEA Grapalat"/>
        <family val="3"/>
      </rPr>
      <t>«ԱՅՈ»</t>
    </r>
    <r>
      <rPr>
        <b/>
        <sz val="10"/>
        <color indexed="18"/>
        <rFont val="GHEA Grapalat"/>
        <family val="3"/>
      </rPr>
      <t>՝ հանրային լսումների ամսաթիվը՝ «    » հունվարի  2021թ., կազմված արձանագրության N</t>
    </r>
  </si>
  <si>
    <r>
      <t xml:space="preserve">Եթե </t>
    </r>
    <r>
      <rPr>
        <b/>
        <sz val="10"/>
        <color indexed="10"/>
        <rFont val="GHEA Grapalat"/>
        <family val="3"/>
      </rPr>
      <t>«ԱՅՈ»</t>
    </r>
    <r>
      <rPr>
        <b/>
        <sz val="10"/>
        <color indexed="18"/>
        <rFont val="GHEA Grapalat"/>
        <family val="3"/>
      </rPr>
      <t xml:space="preserve">՝ հանրային լսումների ամսաթիվը՝ «    » հունվաի 2021թ., կազմված արձանագրության N  </t>
    </r>
  </si>
  <si>
    <t>Ապահովված է հենաշարժողական խնդիրներ ունեցող քաղաքացիների հարմարավետ տեղաշարժը</t>
  </si>
  <si>
    <r>
      <t xml:space="preserve">Եթե </t>
    </r>
    <r>
      <rPr>
        <b/>
        <sz val="10"/>
        <color indexed="10"/>
        <rFont val="GHEA Grapalat"/>
        <family val="3"/>
      </rPr>
      <t>«ԱՅՈ»</t>
    </r>
    <r>
      <rPr>
        <b/>
        <sz val="10"/>
        <color indexed="18"/>
        <rFont val="GHEA Grapalat"/>
        <family val="3"/>
      </rPr>
      <t xml:space="preserve">՝ հանրային լսումների ամսաթիվը՝ «    »                                               թ., կազմված արձանագրության N </t>
    </r>
  </si>
  <si>
    <t>Ապահովված է բնակիչների համար հարմարավետ պայմաններ և անվտանգ երթևեկություն</t>
  </si>
  <si>
    <t xml:space="preserve">1 Բարեկարգել ճանապարհները, մայթերը, փողոցները, նորոգել պուրակները, </t>
  </si>
  <si>
    <t xml:space="preserve">5 Ապահովել մի շարք գյուղական բնակավայրերի ջրամատակարարումը՝ ջրագծերի նորոգման, ՕԿՋ-ների կառուցման միջոցով։ </t>
  </si>
  <si>
    <t>Բարելավված է նախադպրոցական և արտադպրոցական կրթական ծառայությունների մատուցման որակը</t>
  </si>
  <si>
    <t>Բարելավված պայմաններ՝ հանգստի և առողջ ապրելակերպի կազմակերպման համար</t>
  </si>
  <si>
    <t>Ապահովված են բարենպաստ պայմաններ երիտասարդների զարգացման համար</t>
  </si>
  <si>
    <t>Թադևոսյան</t>
  </si>
  <si>
    <t>Համայնքի ղեկավարի առաջին տեղակալ</t>
  </si>
  <si>
    <t>Ապահովված է ծառայությունների պատշաճ մակարդակը</t>
  </si>
  <si>
    <t>Նորոգված հասարակական շենքեր, պատշաճ մակարդակով իրականացվող ծառայություններ</t>
  </si>
  <si>
    <t xml:space="preserve">3 Բարելավել համայնքապետարանի և համայնքային ենթակառույցների կողմից ծառայությունների մատուցման պայմանները, </t>
  </si>
  <si>
    <t>4 Ստեղծել նպաստավոր պայմաններ գյուղատնտեսության զարգացման համար,</t>
  </si>
  <si>
    <t xml:space="preserve">Ունենալ ավելի բարեկարգ ճանապարհներ,  բարելավված պայմաններով ենթակառույցներ և հասարակական շենքեր, այդ թվում՝ նոր կառուցված՝ ապահովված նաև էներգախնայող սարքավորումներով, համայնքի բնակչության անվտանգության ապահովման համար անհրաժեշտ ենթակառուցվածքներ, նորոգված պուրակներ,  ջրագծեր և այլն։ </t>
  </si>
  <si>
    <r>
      <t xml:space="preserve">Նշել հետևյալ ֆորմատով՝ </t>
    </r>
    <r>
      <rPr>
        <b/>
        <sz val="12"/>
        <color indexed="10"/>
        <rFont val="GHEA Grapalat"/>
        <family val="3"/>
      </rPr>
      <t>օրը/ամիսը/տարին</t>
    </r>
  </si>
  <si>
    <t>11. ՏԱՊ-Ի ԼՐԱՑՄԱՆ ՈՒՂԵՑՈՒՅՑ (ԲՈԼՈՐ ԲԱԺԻՆՆԵՐ)</t>
  </si>
  <si>
    <t xml:space="preserve">12. «ՀԱՅԱՍՏԱՆԻ ՀԱՆՐԱՊԵՏՈՒԹՅԱՆ ՀԱՆՐԱՅԻՆ ՀԱՏՎԱԾԻ ՀԱՇՎԱՊԱՀԱԿԱՆ ՀԱՇՎԱՌՄԱՆ ՍՏԱՆԴԱՐՏԸ ՀԱՍՏԱՏԵԼՈՒ ՄԱՍԻՆ» ՀՀ ՖԻՆԱՆՍՆԵՐԻ ՆԱԽԱՐԱՐԻ 24.10.2014Թ. ԹԻՎ 725-Ն ՀՐԱՄԱՆ </t>
  </si>
  <si>
    <t>13. ՀԱՄԱՅՆՔԻ ՀՆԳԱՄՅԱ ԶԱՐԳԱՑՄԱՆ ԾՐԱԳԻՐ</t>
  </si>
  <si>
    <t>14. ՀԱՄԱՅՆՔԻ 2022 ԹՎԱԿԱՆԻ ՏԱՐԵԿԱՆ ԱՇԽԱՏԱՆՔԱՅԻՆ ՊԼԱՆ</t>
  </si>
  <si>
    <t xml:space="preserve"> «ԿԱՊԱՆ»</t>
  </si>
  <si>
    <t>Առկա են ծաղկապատ և կանաչ տարածքներ, ապահովված է փողոցային լուսավորության համակարգի կառուցումը</t>
  </si>
  <si>
    <t>Ապահովված է պատշաճ պայմանները՝ բուժօգնության տրամադրման համար</t>
  </si>
  <si>
    <t>Ապահովված է գետի մաքուր և բարեկարգ տեսքը</t>
  </si>
  <si>
    <t>Ապահովված է խմելու ջրի մատակարարումը</t>
  </si>
  <si>
    <t>Ապահովված է համայնքի կողմից  ծառաթյունների մատուցումը</t>
  </si>
  <si>
    <t>Բարելավված են մշակութային, թանգարանային և ակումբագրադարանային ծառայությունների մատուցման պայմանները</t>
  </si>
  <si>
    <t>Ապահովված է բարեկարգ և անվտանգ պայմաններ բնակվելու համար</t>
  </si>
  <si>
    <t>Ապահովված է պատշաճ պայմաններ՝ բուժօգնության տրամադրման համար</t>
  </si>
  <si>
    <t>Ապահովված է անվտանգությունն ու սեյսմիկ եզրակացությունների առկայությունը</t>
  </si>
  <si>
    <t>Ապահովված է համայնքային ծառայությունների պատշաճ մատուցումը</t>
  </si>
  <si>
    <t>Բարելավված է նախադպրոցական և արտադպրոցական կրթական ծառայությունների մատուցման որակը և պայմանները</t>
  </si>
  <si>
    <t>Ապահովված է բարենպաստ պայմաններ երիտասարդների զարգացման համար</t>
  </si>
  <si>
    <t>2 Բարելավել հեռագնա արոտներ տանող ճանապարհները,</t>
  </si>
  <si>
    <t>22 վարչական տարածքներ</t>
  </si>
  <si>
    <t>Ապարան համայնք</t>
  </si>
  <si>
    <t>Ապարան քաղաք</t>
  </si>
  <si>
    <t>Արագած</t>
  </si>
  <si>
    <t>Արայի</t>
  </si>
  <si>
    <t>Ափնագյուղ</t>
  </si>
  <si>
    <t>Երնջատափ</t>
  </si>
  <si>
    <t>Եղիպատրուշ</t>
  </si>
  <si>
    <t>Թթուջուր</t>
  </si>
  <si>
    <t>Ձորագլուխ</t>
  </si>
  <si>
    <t>Նիգավան</t>
  </si>
  <si>
    <t>Հարթավան</t>
  </si>
  <si>
    <t>Շենավան</t>
  </si>
  <si>
    <t>Լուսագյուղ</t>
  </si>
  <si>
    <t>Սարալանջ</t>
  </si>
  <si>
    <t>Մելիքգյուղ</t>
  </si>
  <si>
    <t>Վարդենիս</t>
  </si>
  <si>
    <t>Վարդենուտ</t>
  </si>
  <si>
    <t>Կայք</t>
  </si>
  <si>
    <t>Չքնաղ</t>
  </si>
  <si>
    <t>Ջրամբար</t>
  </si>
  <si>
    <t>Ծաղկաշեն</t>
  </si>
  <si>
    <t>Քուչակ</t>
  </si>
  <si>
    <t>Շողակն</t>
  </si>
  <si>
    <t>Զարգացնել համայնքային ծառայողների կարողություններն ու հմտությունները</t>
  </si>
  <si>
    <t>Արտագնա և ներգնա գործուղումներ</t>
  </si>
  <si>
    <t>Բարելավել համայնքապետարանի կողմից մատուցվող ծառայությունների որակը, բարձր մակարդակով իրականացնել համայնքի լուսաբանումը</t>
  </si>
  <si>
    <t>22 բնակավայր</t>
  </si>
  <si>
    <t>Համայնքի առաջմղում</t>
  </si>
  <si>
    <t>Համայնքապետարնի մատուցած ծառայությունների որակի բարելավում</t>
  </si>
  <si>
    <t>Համայնքի սեփականություն հանդիսացող գույքերի չափագրման ծառայությունների ձեռքբերում</t>
  </si>
  <si>
    <t>Համայնքային կյանքի լուսաբանում՝տեղական և միջազգային լրատվամիջոցներում</t>
  </si>
  <si>
    <t>Իրավական խորհրդատվական և փաստաբանական ծառայության ձեռքբերում</t>
  </si>
  <si>
    <t>Ներքին աուդիտի ծառայության ձեռքբերում</t>
  </si>
  <si>
    <t>ՏՀԶՎԿ-ի ծառայությունների ապահովում</t>
  </si>
  <si>
    <t>Համայնքի սեփականություն հանդիսացող գույքերի պետական գրանցում</t>
  </si>
  <si>
    <t xml:space="preserve">Համայնքի սեփականություն հանդիսացող անշարժ գույքերի ընթացիկ հաշվառում,քաղաքաշինական և հողաշինական կադաստրի վարում, այդ ուղղությամբ օրենսդրական և իրավական կարգավորումների ապահովում  </t>
  </si>
  <si>
    <t xml:space="preserve">Նախագծային աշխատանքների, նախագծերի փորձաքննությունների  և շինարարությունների տեխնիկական հսկողության ձեռքբերում </t>
  </si>
  <si>
    <t>Բարելավել բնակիչների կենցաղային պայմանները</t>
  </si>
  <si>
    <t xml:space="preserve"> </t>
  </si>
  <si>
    <t xml:space="preserve">Ապարան </t>
  </si>
  <si>
    <t>Դեկտեմբեր2022-հունվար2023</t>
  </si>
  <si>
    <t xml:space="preserve">Ներհամայնքային ճանապարհների ասֆալտապատում </t>
  </si>
  <si>
    <t>Մանկական խաղահրապարակների և մարզահրապարակների կառուցում</t>
  </si>
  <si>
    <t>Կոմունալ տեխնիկաների և այլ ավտոմեքենաների ձեռքբերում</t>
  </si>
  <si>
    <t>Մելքոնյան</t>
  </si>
  <si>
    <t>Գագիկ</t>
  </si>
  <si>
    <t>Միջոցառումների անցկացում</t>
  </si>
  <si>
    <t>Զարգացնել և ակտիվացնել մշակութային կյանքը, խթանել զբոսաշրջության զարգացմանը</t>
  </si>
  <si>
    <t>Մշակութային ակտիվ կյանք, զբոսաշրջիկների թվի ավելացում, Ապարանի ճանաչելիության բարձրացում</t>
  </si>
  <si>
    <t>Հայոց բանակի օրվան նվիրված միջոցառումներ</t>
  </si>
  <si>
    <t>Մայրության և գեղեցկության տոն</t>
  </si>
  <si>
    <t>Հաղթանակի օրվան նվիրված միջոցառումներ</t>
  </si>
  <si>
    <t>Վերջին զանգի տոնական համերգ, հուշամեդալների և հավաստագրերի հանձնում</t>
  </si>
  <si>
    <t>Եղեռնի օրվան նվիրված հիշատակի միջոցառումներ</t>
  </si>
  <si>
    <t>Ուսուցչի օրվան նվիրված միջոցառումներ</t>
  </si>
  <si>
    <t>Ամանորյա միջոցառումներ</t>
  </si>
  <si>
    <t>Անկախության օրվան նվիրված միջոցառումներ</t>
  </si>
  <si>
    <t>Շառլ Ազնավուրի հիշատակի օր, երաժշտության միջազգային օր</t>
  </si>
  <si>
    <t xml:space="preserve">Թումանյանական շաբաթ , մայրենիի միամսյակ </t>
  </si>
  <si>
    <t>Գրադարանավարի օր</t>
  </si>
  <si>
    <t>Գիտելիքի օր</t>
  </si>
  <si>
    <t>Շրջիկ գրադարան</t>
  </si>
  <si>
    <t>Կարապետյան</t>
  </si>
  <si>
    <t xml:space="preserve">Արկադի </t>
  </si>
  <si>
    <t>Զբոսաշրջության առաջմղում և միջոցառումների կազմակերպում</t>
  </si>
  <si>
    <t>Աջակցություն համայնքի ձեռնարկատերերին</t>
  </si>
  <si>
    <t>Զբոսաշրջիկների թվի ավելացում, ձեռարկատիրությունների  գործունեության խթանում, գործարար միջավայրի բարելավում</t>
  </si>
  <si>
    <t>Արկադի</t>
  </si>
  <si>
    <t>Համայնքում գյուղատնտեսության զարգացման խթանում</t>
  </si>
  <si>
    <t>Խթանել համայնքում գյուղատնտեսության զարգացմանը</t>
  </si>
  <si>
    <t>Բնակիչներրի գիտելիքների հարստացում</t>
  </si>
  <si>
    <t>Մկրտչյան</t>
  </si>
  <si>
    <t>Հրայր</t>
  </si>
  <si>
    <t xml:space="preserve">Հրայր </t>
  </si>
  <si>
    <t>Ֆուտբոլի պատանեկան հավաքականի մասնակցության ապահովում հանրապետական առաջնության</t>
  </si>
  <si>
    <t>Շրջակա միջավայրի աղտոտվածության նվազեցում</t>
  </si>
  <si>
    <t>Ապահովել շրջակա միջավայրի մաքուր և բարեկարգ տեսքը</t>
  </si>
  <si>
    <t>Բնակիչների իրազեկվածության բարձրացում, շրջակա միջավայրի պահպանություն</t>
  </si>
  <si>
    <t>Շաբաթօրյակների անցկացում</t>
  </si>
  <si>
    <t>Կանաչապատում՝ սիզամարգեր, ծառատունկ</t>
  </si>
  <si>
    <t>Հանրային լսումների անցկացում, կանանց և երիտասարդների ներգրավում</t>
  </si>
  <si>
    <t>Զարգացնել համայնքի մասնակցային կառավարումը</t>
  </si>
  <si>
    <t>Բնակիչների մասնակցայնության բարձրացում համայնքի զարգացման գործում</t>
  </si>
  <si>
    <t>Հանրային լսումների անցկացում</t>
  </si>
  <si>
    <t>Կանանց և երիտասարդների խորհրդի հետ հանդիպումների կազմակերպում</t>
  </si>
  <si>
    <t>Հողատարածքների արդյունավետ կառավարման մեխանիզմների ներդնում</t>
  </si>
  <si>
    <t>Հողատարածքների արդյունավետ կառավարում</t>
  </si>
  <si>
    <t>22 բնակավայրեր</t>
  </si>
  <si>
    <t xml:space="preserve">Հողատարածքների արդյունավետ կառավարման մեխանիզմների փորձարկում և կիրառում </t>
  </si>
  <si>
    <t>Համայնքի հողօգտագործման տարեկան ծրագրի կազմում և հաստատում</t>
  </si>
  <si>
    <t>Կարիքավոր,զոհված և վիրավոր ազատամարտիկների,բազմազավակ, ծնողազուրկ ընտանիքներին աջակցություն,օժանդակություն հուղարկավորությունների կազմակերպմանը,կարիքավոր ուսանողներին ուսման վարձի հատկացում</t>
  </si>
  <si>
    <t>Աջակցել սոցիալապես անապահով, զոհված և վիրավոր ազատամարտիկների ընտանիքներին , կարիքավոր ուսանողներին՝ ստանալ բարձրագույն կրթություն</t>
  </si>
  <si>
    <t>Աջակցել սոցիալապես անապահով ուսանողներին բարձրագույն կրթություն ստանալու հարցում</t>
  </si>
  <si>
    <t>Աջակցել զոհված և վիրավոր ազատամարտիկների  ընտանիքներին</t>
  </si>
  <si>
    <t>Սոցիալապես անապահով ուսանողները հնարավորություն կունենան ստանալ ուսման վարձերի փոխհատուցում, կբարելավվեն ապահով, զոհված և վիրավոր ազատամարտիկների ընտանիքների կենսապայմանները</t>
  </si>
  <si>
    <t>Կարիքավոր,զոհված և վիրավոր ազատամարտիկների,բազմազավակ, ծնողազուրկ ընտանիքներին աջակցություն</t>
  </si>
  <si>
    <t>Օժանդակություն հուղարկավորությունների կազմակերպմանը</t>
  </si>
  <si>
    <t>Կարիքավոր ուսանողներին ուսման վարձերի մասնակի հատկացում</t>
  </si>
  <si>
    <t>Բնակչության սպասարկման սրահների վերանորոգում, գույքի ձեռքբերում</t>
  </si>
  <si>
    <t>Քաղաքացիական պաշտպանության միջոցառումների իրականացում, ապաստարանների նորոգում</t>
  </si>
  <si>
    <t>Ապահովել բնակիչների անվտանգությունը արտակարգ իրավիճակների պայմաններում, բարձրացնել իրազեկվածությունը, իրականացնել աղետների և ռիսկերի նվազեցմանն ուղղված միջոցառումներ</t>
  </si>
  <si>
    <t>Բնակիչների իրազեկվածության բարձրացում, արտակարգ իրավիճակներում բնակիչների անվտանգության ապահովում, հնարավոր ռիսկերի նվազեցում</t>
  </si>
  <si>
    <t>Աղետների և ռսիկերի նվազեցմանն ուղղված միջոցառումներ</t>
  </si>
  <si>
    <t>Շչակների ձեռքբերում</t>
  </si>
  <si>
    <t>Քանդակագործության միջազգային փառատոն</t>
  </si>
  <si>
    <t>&lt;&lt;Ապարանյան ձմեռ&gt;&gt; տոնախմբության, ձնամարտի առաջնություն</t>
  </si>
  <si>
    <t>Փառատոների կազմակերպում՝ էթնո երաժշտություն, ջրի, ավանդական ուտեստների և այլ միջոցառումներ</t>
  </si>
  <si>
    <t>Երեխաների պաշտպանության օրվա միջոցառումներ</t>
  </si>
  <si>
    <t>Քաղաքացիների և տնտեսվարող սուբյեկտների շրջանում իրավունքների իրազեկվածության բարձրացման միջոցառումներ՝ հանդիպում խննարկումներ, սեմինարներ և տեղեկատվական նյութեր</t>
  </si>
  <si>
    <t>Աջակցել տնտեսվարող սուբյեկտներին , բարձրացնել իրազեկվածության մակարդակը</t>
  </si>
  <si>
    <t>Տնտեսվարող սուբյեկտների թվի աճի բարձրացում</t>
  </si>
  <si>
    <t>Զինակոչիկների հետ տարվող աշխատանքներ</t>
  </si>
  <si>
    <t>Ավագանու անդամների փոխհատուցում իրենց պարտականությունների կատարման համար</t>
  </si>
  <si>
    <t>Ֆինանսնական խորհրդատուի ծառայության ձեռքբերում</t>
  </si>
  <si>
    <t xml:space="preserve">Համայնքում թափառող կենդանիների ստերջացում </t>
  </si>
  <si>
    <t>Մասնավոր հատվածի հետ համատեղ առևտրի և ծառայությունների բարելավման միջոցառումներ</t>
  </si>
  <si>
    <t>Թույլատվություն պահանջող գործունեության տեսակների նկատմամբ հսկողության արդյունավետության բարձրացում</t>
  </si>
  <si>
    <t xml:space="preserve">Գյուղական բնակավայրերում ներհամայնքային ճանապարհների խճալցում </t>
  </si>
  <si>
    <t>Թափառող շների վնասազերծում</t>
  </si>
  <si>
    <t>Իդա</t>
  </si>
  <si>
    <t>Աշխատակազմի քարտուղար</t>
  </si>
  <si>
    <t>Ֆինանսական բաժնի աշխատակիցների համար վերապատրաստումներ</t>
  </si>
  <si>
    <t>Հայկ</t>
  </si>
  <si>
    <t>Հովսեփյան</t>
  </si>
  <si>
    <t>Ապարանի համայնքապետարանի գնումների մասնագետ</t>
  </si>
  <si>
    <t>Զարգացած գյուղատնտեսություն</t>
  </si>
  <si>
    <t>Ապարանի համայնքապետարանի ԿՄՍԱԵՍ բաժին</t>
  </si>
  <si>
    <t>Մարզական միջոցառումների կազմակերպում և համայնքային ենթակայության ամբուլատորիաների վերանորոգում</t>
  </si>
  <si>
    <t>Համայնքում խթանել առողջապահության և սպորտի բնագավոռում իրականացվող միջոցառումների զարգացումը և ապահովել գյուղական բնակավայրերում առաջնային բուժօգնության տրամադրման համար պատշաճ պայմաններ</t>
  </si>
  <si>
    <t xml:space="preserve">Ապարանի համայնքապետարանի ԿՄՍԱԵՍ բաժին </t>
  </si>
  <si>
    <t>Հողատարծքների օգտագործման արդյունավետ համակարգ</t>
  </si>
  <si>
    <t>Աշխատակազմի ղեկավար</t>
  </si>
  <si>
    <t>Ապարանի համայքապետարանի ԶԾՏԱՍԳ բաժին</t>
  </si>
  <si>
    <t>Ապարան</t>
  </si>
  <si>
    <t>Կարեն Եղիազարյան</t>
  </si>
  <si>
    <t>025224393</t>
  </si>
  <si>
    <t>Aparan.aratsotn@mta.gov.am</t>
  </si>
  <si>
    <t>Հրայր Մկրտչյան</t>
  </si>
  <si>
    <t>Ապարան համայնքի ղեկավարի տեղակալ</t>
  </si>
  <si>
    <t>+37455050002</t>
  </si>
  <si>
    <t>hovhrayr@mail.ru</t>
  </si>
  <si>
    <t>Ապարան խոշորացված համայնքը ձևավորվել է 2017 թվականի Նոյեմբերի 5-ի՝ տեղական ինքնակառավարման մարմինների ընտրությունների արդյունքում:  Խոշորացված համայնքը կազմվել է մեկ քաղաքային՝ Ապարան և 20 գյուղական՝ Արագած, Արայի, Ափնագյուղ, Եղիպատրուշ, Երնջատափ, Թթուջուր, Լուսագյուղ, Կայք, Հարթավան, Ձորագլուխ, Նիգավան, Շենավան, Շողակն, Չքնաղ, Ջրամբար, Սարալանջ, Վարդենիս, Վարդենուտ, Ծաղկաշեն, Քուչակ վարչական տարածքների միավորումից: 2021 թվականի դեկտեմբերի 5-ի արտահերթ ընտրությունների արդյունքում Ապարան համայնքը կրկին խոշորացվեց, 21 վարչական տարածքներին միացավ Մելիքգյուղ բնակավայրը:  Համայնքի կենտրոնը Ապարանն է՝ Արագածոտնի մարզում մեծությամբ և նշանակությամբ երկրորդ համայնքը: Գտնվում է Քասախ գետի ավազանի վերին հատվածում, ՀՀ ամենաբարձր գագաթի՝ Արագած լեռան և Ծաղկունյաց լեռնաշղթայի միջև, ծովի մակերևույթից 1800մ-2200մ բարձրության վրա: Ապարան խոշորացված համայնքի ընդհանուր տարածքը կազմում է 57036,93 հա:</t>
  </si>
  <si>
    <t xml:space="preserve">aparan.am </t>
  </si>
  <si>
    <t>23 դեկտեմբերի 2024 թվականի N 193Ա</t>
  </si>
  <si>
    <t>Համայնքի մշտական բնակիչների թիվը (մարդ) 01.01.2025թ. դրությամբ.</t>
  </si>
  <si>
    <t>«Համայնքի աշխատակազմ» համայնքային կառավարչական հիմնարկի հաստիքային միավորների թվաքանակը 01.01.2025թ. դրությամբ.</t>
  </si>
  <si>
    <t>Համայնքային ենթակայության կազմակերպությունների թվաքանակը 01.01.2025թ. դրությամբ.</t>
  </si>
  <si>
    <t>Համայնքային ենթակայության կազմակերպությունների հաստիքային միավորների թվաքանակը 31.12.2024թ. դրությամբ.</t>
  </si>
  <si>
    <t>Համայնքի տեսլականը 2025 թվականին.</t>
  </si>
  <si>
    <t>Համայնքի առաջնահերթությունները 2025 թվականին.</t>
  </si>
  <si>
    <t>Իրազեկված և ներառական Ապարան /ՄԱԶԾ/</t>
  </si>
  <si>
    <t>Շրջակա միջավայրի պաշտպանությանն ուղղված միջոցառումներ</t>
  </si>
  <si>
    <t>Աղբատեղերի կառուցում, վերանորոգում, աղբամանների ձեռքբերում</t>
  </si>
  <si>
    <t>Էներգախնայողության և էներգաարդյունավետության ծրագրեր, կայուն էներգետիկայի օրեր</t>
  </si>
  <si>
    <t xml:space="preserve">Համայնքային ենթակայության ամբուլատորիաների վերանորոգման աշխատաքների ավարտում </t>
  </si>
  <si>
    <t>Ֆուտբոլի առաջնություն</t>
  </si>
  <si>
    <t>Վոլեյբոլի առաջնություն</t>
  </si>
  <si>
    <t>Սեղանի թենիսի առաջնություն</t>
  </si>
  <si>
    <t>Հեծանվային առաջնություն</t>
  </si>
  <si>
    <t>Մարզադպրոցի ցանկապատի կառուցում</t>
  </si>
  <si>
    <t>Զբոսաշրջության զարգացմանն ուղղված ծրագրերի մշակում և համաֆինանսավորում և միջոցառումների կազմակերպում</t>
  </si>
  <si>
    <t>ԵԽ կողմից հայտարարված միջհամայնքային համագործակցության ծրագրերի մասնակցություն</t>
  </si>
  <si>
    <t>Ամֆիթատրոնի համաֆինանսավորում</t>
  </si>
  <si>
    <t>Բաշ Ապարանի հերոսամարտի 107-ամյակի տոնակատարություններ</t>
  </si>
  <si>
    <t>Հուշարձանների և մշակութային կոթողների պաշտպանության օր</t>
  </si>
  <si>
    <t>Երիտասարդների միջազգային օր</t>
  </si>
  <si>
    <t>Մ21</t>
  </si>
  <si>
    <t>Մշակույթի կենտրոնի մուտքի վերանորոգում</t>
  </si>
  <si>
    <t>Մ22</t>
  </si>
  <si>
    <t>Եվրոպական ժառանգության օրեր</t>
  </si>
  <si>
    <t>Մ23</t>
  </si>
  <si>
    <t>44-օրյա պատերազմի զոհերի հիշատակի օր</t>
  </si>
  <si>
    <t>Մ24</t>
  </si>
  <si>
    <t>Տարեցների օր</t>
  </si>
  <si>
    <t>ՈՆՄԺ օրեր</t>
  </si>
  <si>
    <t>Բերքի օրհնության օր</t>
  </si>
  <si>
    <t>Նախաձեռնող երիտասարդների ծրագիր-առաջարկների ֆինանսավորում</t>
  </si>
  <si>
    <t>Մ25</t>
  </si>
  <si>
    <t>Մ26</t>
  </si>
  <si>
    <t>Մ27</t>
  </si>
  <si>
    <t>Մ28</t>
  </si>
  <si>
    <t>Մ29</t>
  </si>
  <si>
    <t>Մ30</t>
  </si>
  <si>
    <t>Համահայկական ձմեռային խաղեր</t>
  </si>
  <si>
    <t>Վարդավառ</t>
  </si>
  <si>
    <t>Երիտասարդական մայրաքաղաք ծրագրի միջոցառումների շարք, այդ թվում նաև դրամաշնորհների համաֆինանսավորում</t>
  </si>
  <si>
    <t>Գյուղատնտեսության ոլորտում նոր տեխնոլոգիաների ուսումնասիրություն և տեղայնացում</t>
  </si>
  <si>
    <t>Գյուղացիական տնտեսություններին էժան գներով վառելանյութերի, սերմնացուների և պարարտանյութերի ապահովում</t>
  </si>
  <si>
    <t>Խմելու ջրի ջրագծերի վերակառուցում</t>
  </si>
  <si>
    <t>Ապարան քաղաքի քաղաքային զբոսայգու և պանթեոնի բարեկարգում</t>
  </si>
  <si>
    <t>Արագածում կառուցվող մանկապարտեզի շենքի կառուցման ավարտ</t>
  </si>
  <si>
    <t>Շենավանում կառուցվող մանկապարտեզի շենքի կառուցման ավարտ</t>
  </si>
  <si>
    <t>Ապարան քաղաքում մանկապարտեզի համար հատկացված շենքի վերակառուցում</t>
  </si>
  <si>
    <t>Ապարան համայնքի Երնջատափ բնակավայրի մանկապարտեզի համար հատկացված շենքի վերակառուցում</t>
  </si>
  <si>
    <t>Վարչական շենքերի, խաղասրահների, հանդիսությունների սրահների վերանորոգում և կահավորում /այդ թվում նաև ընթացիկ աշխատանքների ավարտ</t>
  </si>
  <si>
    <t>Մշակույթի կենտրոնի վերանորոգում և ջեռուցման անցկացում</t>
  </si>
  <si>
    <t>Ապարանի համայնքի  Եղիպատրուշ բնակավայրում  ոռոգման   ջրի  երկաթբետոնյա կիսախողովակներով   ջրատարի  վերակառուցման աշխատանքներ</t>
  </si>
  <si>
    <t>Ապարանի համայնքի  Վարդենիս բնակավայրում  ոռոգման  նոր ջրատարի  կառուցման  աշխատանքներ</t>
  </si>
  <si>
    <t xml:space="preserve">Ապարան համայնքի Շողակն բնակավայրի ակումբին կից խոհանոցի կառուցման աշխատանքների </t>
  </si>
  <si>
    <t>Ապարանի համայնքի Ափնագյուղ բնակավայրում հուշարձաների տարածքի բարեկարգման աշխատանքներ</t>
  </si>
  <si>
    <t>Սպորտդահլիճի վերանորոգում Ծաղկաշենում</t>
  </si>
  <si>
    <t>Գրադարանի վերանորոգում Հարթավան</t>
  </si>
  <si>
    <t>Ապարանի համայնքի Վարդենուտ բնակավայրի  մշակույթի դահլիճի  վերանորոգման աշխատանքներ</t>
  </si>
  <si>
    <t xml:space="preserve"> Ապարան համայնքի Քուչակ բնակավայրի վարչական ղեկավարի նստավայրի շենքի
տանիքի ջրահեռացման և դրենաժային լրացուցիչ ցանցի կառուցման աշխատանքներ</t>
  </si>
  <si>
    <t xml:space="preserve">Հարթավանի «Դումոյ  ագոներ» կոչվող տարածքում գտնվող լճակի պատվարի ամրացում և ջրթողի վերանորոգում </t>
  </si>
  <si>
    <t>Կայքի վարչական շենքում կոյուղու կառուցում և կոյուղագծի անցկացում</t>
  </si>
  <si>
    <t>Մելիքգյուղի փողոցների և շենք-շինությունների համարակալում</t>
  </si>
  <si>
    <t>Եղիպատրուշ հասարակական զուգարանի կառուցում</t>
  </si>
  <si>
    <t>Ջրամբարի բազմաբնակարան բնակելի շենքի տանիքի վերանորոգում</t>
  </si>
  <si>
    <t>Ձորագլուխ և Վարդենիս վարչական տարածքներում կամուրջների կառուցում</t>
  </si>
  <si>
    <t>Հանդիսությունների սրահի վերանորոգում</t>
  </si>
  <si>
    <t>Հանդիսությունների սրահի գույքի ձեռքբերում</t>
  </si>
  <si>
    <t>Չքնաղ և Վարդենիս վարչական տարածքներում փողոցների ճանապարհների եզրերի հենապատերի մայթեզրերի կառուցում</t>
  </si>
  <si>
    <t>Կայքի վարչական շենքի բակային մասի և մատուռի երկաթյա ցանկապատի կառուցում</t>
  </si>
  <si>
    <t>Արայի վարչական տարածքի հուշաղբյուրի տարածքի ցանկապատում բարեկարգում</t>
  </si>
  <si>
    <t>Հարթավանի մանկապարտեզի բակային տարածքի ասֆալտապատում, շենքի մուտքի աստիճանների վերականգնում, ներքին տարածքների վերանորոգում /մարզադահլիճ, ճաշարան, սննդի պահեստ/, չօգտագործվող հատվածի տանիքի վերանորոգում</t>
  </si>
  <si>
    <t>Ջրօգտագործման թույլտվությունների, ջրահաշվիչ/ջրաչափիչ/ սարքերի և ինտերնետային կապի ձեռքբերում</t>
  </si>
  <si>
    <t>Վերապատրաստումների և սեմինարների կազմակերպում</t>
  </si>
  <si>
    <t>Հաշվապահական նոր համակարգի ներդրում</t>
  </si>
  <si>
    <t>ՄԱԿ-ի ԿԶՆ 2030 ուղղված ծրագրեր</t>
  </si>
  <si>
    <t xml:space="preserve"> ՎԻՔՍՈՖԹ ծառայության ձեռքբերում</t>
  </si>
  <si>
    <t>Մամուլի քարտուղար</t>
  </si>
  <si>
    <t>Քոչարյան</t>
  </si>
  <si>
    <t xml:space="preserve"> Մարիամ</t>
  </si>
  <si>
    <t>Ապահովագրական ծառայության ձեռքբերում</t>
  </si>
  <si>
    <t>Համայնքապետարանի աշխատակիցների և վարչական ղեկավարների կառավարման արդյունավետության բարձրացման նպատակով վերապատրաստման դասընթացներ</t>
  </si>
  <si>
    <t>Գույքի և համակարգչային տեխնիկաների ձեռքբերում</t>
  </si>
  <si>
    <t>Բարձրախոսի ձեռքբերում</t>
  </si>
  <si>
    <t>Քույր քաղաքների ստեղծում</t>
  </si>
  <si>
    <t>Մկրտչայն</t>
  </si>
  <si>
    <t>Սերվերի, գեներատորի ձեռքբերում</t>
  </si>
  <si>
    <t>Կանգառների կառուցում/տեղադրում</t>
  </si>
  <si>
    <t>Ճանապարհային նշագծում</t>
  </si>
  <si>
    <t>Տեղեկատվական նշանների տեղադրում</t>
  </si>
  <si>
    <t>Ուսանողական ավտոբուսի ձեռքբերում</t>
  </si>
  <si>
    <t>Թույլտվություն պահանջող գործունեության տեսակների նկատմամբ հսկողության արդյունավետության բարձրացում</t>
  </si>
  <si>
    <t>Մ31</t>
  </si>
  <si>
    <t>Մ32</t>
  </si>
  <si>
    <r>
      <t>Համայնքի հիմնական միջոցների և գույքի կառավարման տարեկան ծրագրում ներառված հիմնական միջոցի կամ գույքի անվանումը, որի բարելավման կամ արդիականացման նպատակով կազմվում է Ծրագիրը</t>
    </r>
    <r>
      <rPr>
        <b/>
        <sz val="9"/>
        <color indexed="18"/>
        <rFont val="GHEA Grapalat"/>
        <family val="3"/>
      </rPr>
      <t xml:space="preserve"> </t>
    </r>
    <r>
      <rPr>
        <b/>
        <sz val="9"/>
        <color indexed="10"/>
        <rFont val="GHEA Grapalat"/>
        <family val="3"/>
      </rPr>
      <t>(եթե ծրագիրը չի նախատեսում նոր հիմնական միջոցի կամ գույքի ստեղծում, ձեռք բերում կամ կառուցում, որը արտացոլվում է հաջորդ տողում).</t>
    </r>
  </si>
  <si>
    <r>
      <t>Հիմնական միջոցի կամ գույքի անվանումը, որը նոր ստեղծվելու, կառուցվելու կամ վերակառուցվելու է Ծրագրի իրականացման արդյունքում</t>
    </r>
    <r>
      <rPr>
        <b/>
        <sz val="9"/>
        <color indexed="18"/>
        <rFont val="GHEA Grapalat"/>
        <family val="3"/>
      </rPr>
      <t xml:space="preserve"> </t>
    </r>
    <r>
      <rPr>
        <b/>
        <sz val="9"/>
        <color indexed="10"/>
        <rFont val="GHEA Grapalat"/>
        <family val="3"/>
      </rPr>
      <t>(այս դաշտում լրացվում է այն հիմնական միջոցը կամ գույքը, որը ներառված չէ Համայնքի հիմնական միջոցների և գույքի կառավարման տարեկան ծրագրում).</t>
    </r>
  </si>
  <si>
    <t>Բնակավայրերի անվանումները, որոնք հանդիսանում են Ծրագրի շահառու</t>
  </si>
  <si>
    <r>
      <t xml:space="preserve">Խնդիրների կազմը, որոնց լուծմանն է ուղղված Ծրագրի իրականացումը.  </t>
    </r>
    <r>
      <rPr>
        <b/>
        <sz val="9"/>
        <color indexed="10"/>
        <rFont val="GHEA Grapalat"/>
        <family val="3"/>
      </rPr>
      <t xml:space="preserve">(պարտադիր խնդիրների կազմը սահմանված է «Տեղական ինքնակառավարման մասին» ՀՀ օրենքի 12-րդ հոդվածով).           </t>
    </r>
  </si>
  <si>
    <t>ԱՊԱՐԱՆ ՀԱՄԱՅՆՔ</t>
  </si>
  <si>
    <t>1. «Ապարանի համայնքապետարան»</t>
  </si>
  <si>
    <r>
      <t>570,3 կմ</t>
    </r>
    <r>
      <rPr>
        <b/>
        <vertAlign val="superscript"/>
        <sz val="12"/>
        <color indexed="18"/>
        <rFont val="GHEA Grapalat"/>
        <family val="3"/>
      </rPr>
      <t>2</t>
    </r>
  </si>
  <si>
    <t xml:space="preserve">Ծրագրի իրականացման արդյունքում աշխատակիցները հնարավորություն կունենան զարգացել իրենց գիտելիքները, հմտությունները, ծանոթանալ մյուս համայնքների փորձին, ինչի արդյունքում էլ կբարելավվի համայնքապետարանի աշխատանքը, կստեղծվեն նոր հնարավորություններ համայնքը զարգացնելու և առաջմղելու համար: </t>
  </si>
  <si>
    <t>Ծրագրի արդյունքում համայնքում իրականացվող ծրագրերի և միջոցառումների լուսաբանումը կլինի որակյալ և հասանելի բոլորին, կբարելավվի համայնքապետարանի աշխատանքը իրավական և գնումների իրականացման ոլորտում, կիրականացվի համայնքի գույքի արդյունավետ կառավարում: Համայնքային ծառայությունը կիրականացվի բարեկարգ և հարմարավետ պայմաններում՝ հագեցած անհրաժեշտ գույքով և տեխնիկայով</t>
  </si>
  <si>
    <t>Կենցաղային պայմանների բարելավում, մատակարարվող ջրի որակի բարձրացում, բնակիչներին մատուցվող ծառայությունների բարձր որակ</t>
  </si>
  <si>
    <t>Վերապատրաստման դասընթացներին մասնակցության ապահովում, արտագնա և ներգնա գործուղումներ, ծառայությունների ձեռքբերում</t>
  </si>
  <si>
    <t xml:space="preserve"> Ծառայությունների ձեռքբերում</t>
  </si>
  <si>
    <t>Անհրաժեշտ կենցաղային պայմանների ապահովժվում, վարչական ղեկավարների նստավայրերի վերանորոգում</t>
  </si>
  <si>
    <t>Համայնքի ճանապարհների բարեկարգում, խմելու ջրի ջրագծերի վերակառուցում</t>
  </si>
  <si>
    <t>Բարենպաստ պայմանների ստեղծում</t>
  </si>
  <si>
    <t>Բարելավել բնակչությանը մատակարարվող ջրի որակը, ապահովել անհրաժեշտ կենցաղային պայմաններ, բարելավել վարչական շրջաններում բնակիչներին մատուցվող ծառայությունները</t>
  </si>
  <si>
    <t xml:space="preserve">Ապահովել անվտանգ ու հարմարավետ երթևեկություն համայնքի բնակիչների համար </t>
  </si>
  <si>
    <t>Բարձրացնել համայնքապետարանի աշխատակազմի և վարչական ղեկավարների կառավարման արդյունավետությունը</t>
  </si>
  <si>
    <t>Զարգացնել համայնքում զբոսաշրջության ոլորտը, բարձրացնել համայնքի ճանաչողությունը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</si>
</sst>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E+00"/>
    <numFmt numFmtId="167" formatCode="000\-00\-0000"/>
  </numFmts>
  <fonts count="81" x14ac:knownFonts="1">
    <font>
      <sz val="10"/>
      <name val="Arial"/>
    </font>
    <font>
      <sz val="11"/>
      <color indexed="62"/>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20"/>
      <name val="Calibri"/>
      <family val="2"/>
    </font>
    <font>
      <sz val="10"/>
      <name val="Arial"/>
      <family val="2"/>
      <charset val="204"/>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8"/>
      <name val="Arial"/>
      <family val="2"/>
      <charset val="204"/>
    </font>
    <font>
      <b/>
      <vertAlign val="superscript"/>
      <sz val="10"/>
      <color indexed="56"/>
      <name val="GHEA Grapalat"/>
      <family val="3"/>
    </font>
    <font>
      <b/>
      <sz val="10"/>
      <color indexed="18"/>
      <name val="GHEA Grapalat"/>
      <family val="3"/>
    </font>
    <font>
      <sz val="10"/>
      <color indexed="18"/>
      <name val="GHEA Grapalat"/>
      <family val="3"/>
    </font>
    <font>
      <b/>
      <vertAlign val="superscript"/>
      <sz val="10"/>
      <color indexed="18"/>
      <name val="GHEA Grapalat"/>
      <family val="3"/>
    </font>
    <font>
      <b/>
      <sz val="12"/>
      <color indexed="10"/>
      <name val="GHEA Grapalat"/>
      <family val="3"/>
    </font>
    <font>
      <b/>
      <sz val="10"/>
      <name val="GHEA Grapalat"/>
      <family val="3"/>
    </font>
    <font>
      <sz val="10"/>
      <name val="GHEA Grapalat"/>
      <family val="3"/>
    </font>
    <font>
      <b/>
      <sz val="14"/>
      <color indexed="10"/>
      <name val="GHEA Grapalat"/>
      <family val="3"/>
    </font>
    <font>
      <b/>
      <sz val="8"/>
      <color indexed="10"/>
      <name val="GHEA Grapalat"/>
      <family val="3"/>
    </font>
    <font>
      <b/>
      <sz val="10"/>
      <color indexed="10"/>
      <name val="GHEA Grapalat"/>
      <family val="3"/>
    </font>
    <font>
      <sz val="12"/>
      <name val="Arial"/>
      <family val="2"/>
    </font>
    <font>
      <sz val="12"/>
      <name val="GHEA Grapalat"/>
      <family val="3"/>
    </font>
    <font>
      <b/>
      <sz val="12"/>
      <name val="GHEA Grapalat"/>
      <family val="3"/>
    </font>
    <font>
      <b/>
      <sz val="14"/>
      <name val="GHEA Grapalat"/>
      <family val="3"/>
    </font>
    <font>
      <b/>
      <sz val="8"/>
      <color indexed="18"/>
      <name val="GHEA Grapalat"/>
      <family val="3"/>
    </font>
    <font>
      <sz val="10"/>
      <name val="GHEA Mariam"/>
      <family val="3"/>
    </font>
    <font>
      <sz val="11"/>
      <color theme="1"/>
      <name val="Calibri"/>
      <family val="2"/>
      <charset val="1"/>
      <scheme val="minor"/>
    </font>
    <font>
      <u/>
      <sz val="10"/>
      <color theme="10"/>
      <name val="Arial"/>
      <family val="2"/>
    </font>
    <font>
      <b/>
      <sz val="10"/>
      <color rgb="FF000066"/>
      <name val="GHEA Grapalat"/>
      <family val="3"/>
    </font>
    <font>
      <b/>
      <sz val="8"/>
      <color rgb="FF000066"/>
      <name val="GHEA Grapalat"/>
      <family val="3"/>
    </font>
    <font>
      <sz val="10"/>
      <color rgb="FF000066"/>
      <name val="GHEA Grapalat"/>
      <family val="3"/>
    </font>
    <font>
      <b/>
      <i/>
      <sz val="9"/>
      <color rgb="FFFF0000"/>
      <name val="GHEA Grapalat"/>
      <family val="3"/>
    </font>
    <font>
      <b/>
      <sz val="12"/>
      <color rgb="FF000066"/>
      <name val="GHEA Grapalat"/>
      <family val="3"/>
    </font>
    <font>
      <b/>
      <sz val="14"/>
      <color rgb="FF000066"/>
      <name val="GHEA Grapalat"/>
      <family val="3"/>
    </font>
    <font>
      <sz val="10"/>
      <color rgb="FF002060"/>
      <name val="GHEA Grapalat"/>
      <family val="3"/>
    </font>
    <font>
      <b/>
      <sz val="10"/>
      <color rgb="FF002060"/>
      <name val="GHEA Grapalat"/>
      <family val="3"/>
    </font>
    <font>
      <b/>
      <sz val="14"/>
      <color rgb="FF002060"/>
      <name val="GHEA Grapalat"/>
      <family val="3"/>
    </font>
    <font>
      <sz val="10"/>
      <color theme="1"/>
      <name val="GHEA Grapalat"/>
      <family val="3"/>
    </font>
    <font>
      <b/>
      <u/>
      <sz val="12"/>
      <color rgb="FF000066"/>
      <name val="GHEA Grapalat"/>
      <family val="3"/>
    </font>
    <font>
      <sz val="12"/>
      <color rgb="FF000066"/>
      <name val="GHEA Grapalat"/>
      <family val="3"/>
    </font>
    <font>
      <b/>
      <sz val="12"/>
      <color rgb="FF002060"/>
      <name val="GHEA Grapalat"/>
      <family val="3"/>
    </font>
    <font>
      <sz val="12"/>
      <color theme="1"/>
      <name val="GHEA Grapalat"/>
      <family val="3"/>
    </font>
    <font>
      <u/>
      <sz val="12"/>
      <color rgb="FF000066"/>
      <name val="GHEA Grapalat"/>
      <family val="3"/>
    </font>
    <font>
      <sz val="12"/>
      <color rgb="FF002060"/>
      <name val="GHEA Grapalat"/>
      <family val="3"/>
    </font>
    <font>
      <b/>
      <sz val="10"/>
      <color rgb="FF000066"/>
      <name val="Arial"/>
      <family val="2"/>
    </font>
    <font>
      <sz val="14"/>
      <color rgb="FF000066"/>
      <name val="GHEA Grapalat"/>
      <family val="3"/>
    </font>
    <font>
      <b/>
      <sz val="14"/>
      <color rgb="FFC00000"/>
      <name val="GHEA Grapalat"/>
      <family val="3"/>
    </font>
    <font>
      <b/>
      <u/>
      <sz val="10"/>
      <color rgb="FF000066"/>
      <name val="GHEA Grapalat"/>
      <family val="3"/>
    </font>
    <font>
      <b/>
      <i/>
      <sz val="8"/>
      <color rgb="FF000066"/>
      <name val="GHEA Grapalat"/>
      <family val="3"/>
    </font>
    <font>
      <b/>
      <sz val="12"/>
      <color rgb="FF003300"/>
      <name val="GHEA Grapalat"/>
      <family val="3"/>
    </font>
    <font>
      <u/>
      <sz val="10"/>
      <color theme="10"/>
      <name val="GHEA Grapalat"/>
      <family val="3"/>
    </font>
    <font>
      <sz val="18"/>
      <color rgb="FFFF0000"/>
      <name val="GHEA Grapalat"/>
      <family val="3"/>
    </font>
    <font>
      <b/>
      <sz val="14"/>
      <color rgb="FFFF0000"/>
      <name val="GHEA Grapalat"/>
      <family val="3"/>
    </font>
    <font>
      <b/>
      <sz val="10"/>
      <color rgb="FFFF0000"/>
      <name val="GHEA Grapalat"/>
      <family val="3"/>
    </font>
    <font>
      <b/>
      <sz val="14"/>
      <color rgb="FF003300"/>
      <name val="GHEA Grapalat"/>
      <family val="3"/>
    </font>
    <font>
      <b/>
      <sz val="14"/>
      <color theme="1"/>
      <name val="GHEA Grapalat"/>
      <family val="3"/>
    </font>
    <font>
      <b/>
      <sz val="8"/>
      <color rgb="FFFF0000"/>
      <name val="GHEA Grapalat"/>
      <family val="3"/>
    </font>
    <font>
      <sz val="10"/>
      <color theme="1"/>
      <name val="GHEA Mariam"/>
      <family val="3"/>
    </font>
    <font>
      <b/>
      <u/>
      <sz val="14"/>
      <color theme="10"/>
      <name val="GHEA Grapalat"/>
      <family val="3"/>
    </font>
    <font>
      <b/>
      <sz val="13"/>
      <color rgb="FF000066"/>
      <name val="GHEA Grapalat"/>
      <family val="3"/>
    </font>
    <font>
      <b/>
      <i/>
      <sz val="10"/>
      <color rgb="FF000066"/>
      <name val="GHEA Grapalat"/>
      <family val="3"/>
    </font>
    <font>
      <b/>
      <i/>
      <sz val="10"/>
      <color rgb="FF003300"/>
      <name val="GHEA Grapalat"/>
      <family val="3"/>
    </font>
    <font>
      <b/>
      <sz val="16"/>
      <color rgb="FFFF0000"/>
      <name val="GHEA Grapalat"/>
      <family val="3"/>
    </font>
    <font>
      <b/>
      <sz val="10"/>
      <color rgb="FF003300"/>
      <name val="GHEA Grapalat"/>
      <family val="3"/>
    </font>
    <font>
      <b/>
      <u/>
      <sz val="10"/>
      <color theme="10"/>
      <name val="GHEA Grapalat"/>
      <family val="3"/>
    </font>
    <font>
      <sz val="10"/>
      <name val="Arial"/>
      <family val="2"/>
    </font>
    <font>
      <sz val="10"/>
      <color rgb="FF000099"/>
      <name val="GHEA Grapalat"/>
      <family val="3"/>
    </font>
    <font>
      <sz val="10"/>
      <name val="Arial"/>
    </font>
    <font>
      <b/>
      <sz val="9"/>
      <color rgb="FF002060"/>
      <name val="GHEA Grapalat"/>
      <family val="3"/>
    </font>
    <font>
      <b/>
      <sz val="9"/>
      <color rgb="FF000066"/>
      <name val="GHEA Grapalat"/>
      <family val="3"/>
    </font>
    <font>
      <b/>
      <sz val="9"/>
      <color indexed="18"/>
      <name val="GHEA Grapalat"/>
      <family val="3"/>
    </font>
    <font>
      <b/>
      <sz val="9"/>
      <color indexed="10"/>
      <name val="GHEA Grapalat"/>
      <family val="3"/>
    </font>
    <font>
      <b/>
      <vertAlign val="superscript"/>
      <sz val="12"/>
      <color indexed="18"/>
      <name val="GHEA Grapalat"/>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55"/>
      </patternFill>
    </fill>
    <fill>
      <patternFill patternType="solid">
        <fgColor indexed="62"/>
      </patternFill>
    </fill>
    <fill>
      <patternFill patternType="solid">
        <fgColor indexed="10"/>
      </patternFill>
    </fill>
    <fill>
      <patternFill patternType="solid">
        <fgColor indexed="53"/>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66"/>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CCFF99"/>
        <bgColor indexed="64"/>
      </patternFill>
    </fill>
    <fill>
      <patternFill patternType="solid">
        <fgColor theme="6" tint="0.59999389629810485"/>
        <bgColor indexed="64"/>
      </patternFill>
    </fill>
    <fill>
      <patternFill patternType="solid">
        <fgColor theme="7" tint="0.59999389629810485"/>
        <bgColor indexed="64"/>
      </patternFill>
    </fill>
  </fills>
  <borders count="1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mediumDashed">
        <color indexed="64"/>
      </left>
      <right style="mediumDashed">
        <color indexed="64"/>
      </right>
      <top style="medium">
        <color indexed="64"/>
      </top>
      <bottom style="medium">
        <color indexed="64"/>
      </bottom>
      <diagonal/>
    </border>
    <border>
      <left/>
      <right style="thin">
        <color indexed="64"/>
      </right>
      <top/>
      <bottom/>
      <diagonal/>
    </border>
    <border>
      <left style="double">
        <color indexed="64"/>
      </left>
      <right style="thin">
        <color indexed="64"/>
      </right>
      <top style="thin">
        <color indexed="64"/>
      </top>
      <bottom style="double">
        <color indexed="64"/>
      </bottom>
      <diagonal/>
    </border>
    <border>
      <left style="mediumDashed">
        <color indexed="64"/>
      </left>
      <right style="mediumDashed">
        <color indexed="64"/>
      </right>
      <top style="mediumDashed">
        <color indexed="64"/>
      </top>
      <bottom style="mediumDashed">
        <color indexed="64"/>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style="mediumDashed">
        <color indexed="64"/>
      </bottom>
      <diagonal/>
    </border>
    <border>
      <left style="mediumDashed">
        <color indexed="64"/>
      </left>
      <right/>
      <top style="mediumDashed">
        <color indexed="64"/>
      </top>
      <bottom style="mediumDashed">
        <color indexed="64"/>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mediumDashed">
        <color indexed="64"/>
      </right>
      <top/>
      <bottom style="thin">
        <color indexed="64"/>
      </bottom>
      <diagonal/>
    </border>
    <border>
      <left style="double">
        <color indexed="64"/>
      </left>
      <right style="mediumDashed">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Dashed">
        <color indexed="64"/>
      </left>
      <right/>
      <top style="mediumDashed">
        <color indexed="64"/>
      </top>
      <bottom/>
      <diagonal/>
    </border>
    <border>
      <left style="mediumDashed">
        <color indexed="64"/>
      </left>
      <right/>
      <top style="medium">
        <color indexed="64"/>
      </top>
      <bottom style="medium">
        <color indexed="64"/>
      </bottom>
      <diagonal/>
    </border>
    <border>
      <left style="mediumDashed">
        <color indexed="64"/>
      </left>
      <right/>
      <top/>
      <bottom style="mediumDashed">
        <color indexed="64"/>
      </bottom>
      <diagonal/>
    </border>
    <border>
      <left/>
      <right style="thin">
        <color indexed="64"/>
      </right>
      <top style="double">
        <color indexed="64"/>
      </top>
      <bottom style="thin">
        <color indexed="64"/>
      </bottom>
      <diagonal/>
    </border>
    <border>
      <left/>
      <right style="mediumDashed">
        <color indexed="64"/>
      </right>
      <top/>
      <bottom style="thin">
        <color indexed="64"/>
      </bottom>
      <diagonal/>
    </border>
    <border>
      <left/>
      <right style="mediumDashed">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mediumDashed">
        <color indexed="64"/>
      </left>
      <right style="double">
        <color indexed="64"/>
      </right>
      <top style="mediumDashed">
        <color indexed="64"/>
      </top>
      <bottom style="mediumDashed">
        <color indexed="64"/>
      </bottom>
      <diagonal/>
    </border>
    <border>
      <left style="thin">
        <color indexed="64"/>
      </left>
      <right style="double">
        <color indexed="64"/>
      </right>
      <top/>
      <bottom/>
      <diagonal/>
    </border>
    <border>
      <left style="mediumDashed">
        <color indexed="64"/>
      </left>
      <right style="double">
        <color indexed="64"/>
      </right>
      <top style="mediumDashed">
        <color indexed="64"/>
      </top>
      <bottom/>
      <diagonal/>
    </border>
    <border>
      <left style="mediumDashed">
        <color indexed="64"/>
      </left>
      <right style="double">
        <color indexed="64"/>
      </right>
      <top style="medium">
        <color indexed="64"/>
      </top>
      <bottom style="medium">
        <color indexed="64"/>
      </bottom>
      <diagonal/>
    </border>
    <border>
      <left style="mediumDashed">
        <color indexed="64"/>
      </left>
      <right style="double">
        <color indexed="64"/>
      </right>
      <top/>
      <bottom style="mediumDashed">
        <color indexed="64"/>
      </bottom>
      <diagonal/>
    </border>
    <border>
      <left style="double">
        <color indexed="64"/>
      </left>
      <right style="thin">
        <color indexed="64"/>
      </right>
      <top/>
      <bottom style="double">
        <color indexed="64"/>
      </bottom>
      <diagonal/>
    </border>
    <border>
      <left style="mediumDashed">
        <color indexed="64"/>
      </left>
      <right style="mediumDashed">
        <color indexed="64"/>
      </right>
      <top style="mediumDashed">
        <color indexed="64"/>
      </top>
      <bottom style="double">
        <color indexed="64"/>
      </bottom>
      <diagonal/>
    </border>
    <border>
      <left style="mediumDashed">
        <color indexed="64"/>
      </left>
      <right style="double">
        <color indexed="64"/>
      </right>
      <top style="mediumDashed">
        <color indexed="64"/>
      </top>
      <bottom style="double">
        <color indexed="64"/>
      </bottom>
      <diagonal/>
    </border>
    <border>
      <left style="mediumDashed">
        <color indexed="64"/>
      </left>
      <right/>
      <top style="mediumDashed">
        <color indexed="64"/>
      </top>
      <bottom style="double">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mediumDashed">
        <color indexed="64"/>
      </right>
      <top style="thin">
        <color indexed="64"/>
      </top>
      <bottom/>
      <diagonal/>
    </border>
    <border>
      <left/>
      <right style="mediumDashed">
        <color indexed="64"/>
      </right>
      <top style="thin">
        <color indexed="64"/>
      </top>
      <bottom/>
      <diagonal/>
    </border>
    <border>
      <left style="double">
        <color indexed="64"/>
      </left>
      <right style="mediumDashed">
        <color indexed="64"/>
      </right>
      <top style="medium">
        <color indexed="64"/>
      </top>
      <bottom style="medium">
        <color indexed="64"/>
      </bottom>
      <diagonal/>
    </border>
    <border>
      <left/>
      <right style="mediumDashed">
        <color indexed="64"/>
      </right>
      <top style="medium">
        <color indexed="64"/>
      </top>
      <bottom style="medium">
        <color indexed="64"/>
      </bottom>
      <diagonal/>
    </border>
    <border>
      <left/>
      <right style="thin">
        <color indexed="64"/>
      </right>
      <top/>
      <bottom style="double">
        <color indexed="64"/>
      </bottom>
      <diagonal/>
    </border>
    <border>
      <left style="double">
        <color indexed="64"/>
      </left>
      <right style="thin">
        <color indexed="64"/>
      </right>
      <top/>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double">
        <color indexed="64"/>
      </right>
      <top style="double">
        <color indexed="64"/>
      </top>
      <bottom style="double">
        <color indexed="64"/>
      </bottom>
      <diagonal/>
    </border>
    <border>
      <left style="dotted">
        <color indexed="64"/>
      </left>
      <right/>
      <top/>
      <bottom/>
      <diagonal/>
    </border>
    <border>
      <left/>
      <right/>
      <top/>
      <bottom style="dott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style="double">
        <color indexed="64"/>
      </left>
      <right/>
      <top/>
      <bottom style="thin">
        <color indexed="64"/>
      </bottom>
      <diagonal/>
    </border>
    <border>
      <left style="thin">
        <color rgb="FF000066"/>
      </left>
      <right style="thin">
        <color rgb="FF000066"/>
      </right>
      <top style="thin">
        <color rgb="FF000066"/>
      </top>
      <bottom style="thin">
        <color rgb="FF000066"/>
      </bottom>
      <diagonal/>
    </border>
    <border>
      <left style="thin">
        <color rgb="FF000066"/>
      </left>
      <right style="thin">
        <color rgb="FF000066"/>
      </right>
      <top style="thin">
        <color rgb="FF000066"/>
      </top>
      <bottom/>
      <diagonal/>
    </border>
    <border>
      <left style="thin">
        <color rgb="FF000066"/>
      </left>
      <right style="thin">
        <color rgb="FF000066"/>
      </right>
      <top/>
      <bottom style="thin">
        <color rgb="FF000066"/>
      </bottom>
      <diagonal/>
    </border>
    <border>
      <left style="medium">
        <color rgb="FF000066"/>
      </left>
      <right style="thin">
        <color rgb="FF000066"/>
      </right>
      <top style="medium">
        <color rgb="FF000066"/>
      </top>
      <bottom style="medium">
        <color rgb="FF000066"/>
      </bottom>
      <diagonal/>
    </border>
    <border>
      <left style="thin">
        <color rgb="FF000066"/>
      </left>
      <right style="thin">
        <color rgb="FF000066"/>
      </right>
      <top style="medium">
        <color rgb="FF000066"/>
      </top>
      <bottom style="medium">
        <color rgb="FF000066"/>
      </bottom>
      <diagonal/>
    </border>
    <border>
      <left style="thin">
        <color rgb="FF000066"/>
      </left>
      <right style="medium">
        <color rgb="FF000066"/>
      </right>
      <top style="medium">
        <color rgb="FF000066"/>
      </top>
      <bottom style="medium">
        <color rgb="FF000066"/>
      </bottom>
      <diagonal/>
    </border>
    <border>
      <left style="thin">
        <color rgb="FF000066"/>
      </left>
      <right style="thin">
        <color rgb="FF000066"/>
      </right>
      <top style="medium">
        <color rgb="FF000066"/>
      </top>
      <bottom style="thin">
        <color rgb="FF000066"/>
      </bottom>
      <diagonal/>
    </border>
    <border>
      <left style="thin">
        <color rgb="FF000066"/>
      </left>
      <right style="medium">
        <color rgb="FF000066"/>
      </right>
      <top style="medium">
        <color rgb="FF000066"/>
      </top>
      <bottom style="thin">
        <color rgb="FF000066"/>
      </bottom>
      <diagonal/>
    </border>
    <border>
      <left style="thin">
        <color rgb="FF000066"/>
      </left>
      <right style="medium">
        <color rgb="FF000066"/>
      </right>
      <top style="thin">
        <color rgb="FF000066"/>
      </top>
      <bottom style="thin">
        <color rgb="FF000066"/>
      </bottom>
      <diagonal/>
    </border>
    <border>
      <left style="thin">
        <color rgb="FF000066"/>
      </left>
      <right style="thin">
        <color rgb="FF000066"/>
      </right>
      <top style="thin">
        <color rgb="FF000066"/>
      </top>
      <bottom style="medium">
        <color rgb="FF000066"/>
      </bottom>
      <diagonal/>
    </border>
    <border>
      <left style="thin">
        <color rgb="FF000066"/>
      </left>
      <right style="medium">
        <color rgb="FF000066"/>
      </right>
      <top style="thin">
        <color rgb="FF000066"/>
      </top>
      <bottom style="medium">
        <color rgb="FF000066"/>
      </bottom>
      <diagonal/>
    </border>
    <border>
      <left style="thin">
        <color rgb="FF000066"/>
      </left>
      <right style="thin">
        <color rgb="FF000066"/>
      </right>
      <top/>
      <bottom/>
      <diagonal/>
    </border>
    <border>
      <left style="medium">
        <color rgb="FF000066"/>
      </left>
      <right style="thin">
        <color rgb="FF000066"/>
      </right>
      <top style="thin">
        <color rgb="FF000066"/>
      </top>
      <bottom style="medium">
        <color rgb="FF000066"/>
      </bottom>
      <diagonal/>
    </border>
    <border>
      <left style="thin">
        <color rgb="FF0000CC"/>
      </left>
      <right/>
      <top style="thin">
        <color rgb="FF0000CC"/>
      </top>
      <bottom style="thin">
        <color rgb="FF0000CC"/>
      </bottom>
      <diagonal/>
    </border>
    <border>
      <left/>
      <right style="thin">
        <color rgb="FF0000CC"/>
      </right>
      <top style="thin">
        <color rgb="FF0000CC"/>
      </top>
      <bottom style="thin">
        <color rgb="FF0000CC"/>
      </bottom>
      <diagonal/>
    </border>
    <border>
      <left style="medium">
        <color rgb="FF000066"/>
      </left>
      <right style="thin">
        <color rgb="FF000066"/>
      </right>
      <top style="medium">
        <color rgb="FF000066"/>
      </top>
      <bottom style="thin">
        <color rgb="FF000066"/>
      </bottom>
      <diagonal/>
    </border>
    <border>
      <left style="medium">
        <color rgb="FF000066"/>
      </left>
      <right style="thin">
        <color rgb="FF000066"/>
      </right>
      <top style="thin">
        <color rgb="FF000066"/>
      </top>
      <bottom style="thin">
        <color rgb="FF000066"/>
      </bottom>
      <diagonal/>
    </border>
    <border>
      <left/>
      <right style="medium">
        <color rgb="FF0000CC"/>
      </right>
      <top style="thin">
        <color rgb="FF0000CC"/>
      </top>
      <bottom style="thin">
        <color rgb="FF0000CC"/>
      </bottom>
      <diagonal/>
    </border>
    <border>
      <left/>
      <right style="double">
        <color indexed="64"/>
      </right>
      <top style="mediumDashed">
        <color indexed="64"/>
      </top>
      <bottom style="mediumDashed">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 fillId="4" borderId="0" applyNumberFormat="0" applyBorder="0" applyAlignment="0" applyProtection="0"/>
    <xf numFmtId="0" fontId="5" fillId="13" borderId="1" applyNumberFormat="0" applyAlignment="0" applyProtection="0"/>
    <xf numFmtId="0" fontId="6" fillId="19"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22" borderId="0" applyNumberFormat="0" applyBorder="0" applyAlignment="0" applyProtection="0"/>
    <xf numFmtId="0" fontId="1" fillId="7" borderId="1" applyNumberFormat="0" applyAlignment="0" applyProtection="0"/>
    <xf numFmtId="0" fontId="9" fillId="3" borderId="0" applyNumberFormat="0" applyBorder="0" applyAlignment="0" applyProtection="0"/>
    <xf numFmtId="0" fontId="34" fillId="0" borderId="0"/>
    <xf numFmtId="0" fontId="10" fillId="0" borderId="0"/>
    <xf numFmtId="0" fontId="10" fillId="8" borderId="4" applyNumberFormat="0" applyFont="0" applyAlignment="0" applyProtection="0"/>
    <xf numFmtId="9" fontId="34" fillId="0" borderId="0" applyFont="0" applyFill="0" applyBorder="0" applyAlignment="0" applyProtection="0"/>
    <xf numFmtId="0" fontId="11" fillId="13"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8" fillId="0" borderId="8" applyNumberFormat="0" applyFill="0" applyAlignment="0" applyProtection="0"/>
    <xf numFmtId="0" fontId="35" fillId="0" borderId="0" applyNumberFormat="0" applyFill="0" applyBorder="0" applyAlignment="0" applyProtection="0"/>
    <xf numFmtId="0" fontId="73" fillId="0" borderId="0"/>
    <xf numFmtId="43" fontId="75" fillId="0" borderId="0" applyFont="0" applyFill="0" applyBorder="0" applyAlignment="0" applyProtection="0"/>
  </cellStyleXfs>
  <cellXfs count="674">
    <xf numFmtId="0" fontId="0" fillId="0" borderId="0" xfId="0"/>
    <xf numFmtId="0" fontId="36" fillId="0" borderId="9" xfId="33" applyFont="1" applyBorder="1" applyAlignment="1" applyProtection="1">
      <alignment vertical="center"/>
      <protection locked="0"/>
    </xf>
    <xf numFmtId="0" fontId="36" fillId="0" borderId="9" xfId="33" applyFont="1" applyBorder="1" applyAlignment="1" applyProtection="1">
      <alignment horizontal="center" vertical="center"/>
      <protection locked="0"/>
    </xf>
    <xf numFmtId="0" fontId="36" fillId="0" borderId="9" xfId="33" applyFont="1" applyBorder="1" applyAlignment="1" applyProtection="1">
      <alignment horizontal="center" vertical="center"/>
      <protection hidden="1"/>
    </xf>
    <xf numFmtId="0" fontId="36" fillId="0" borderId="10" xfId="33" applyFont="1" applyBorder="1" applyAlignment="1" applyProtection="1">
      <alignment horizontal="center" vertical="center"/>
      <protection locked="0"/>
    </xf>
    <xf numFmtId="0" fontId="37" fillId="0" borderId="11" xfId="33" applyFont="1" applyBorder="1" applyAlignment="1" applyProtection="1">
      <alignment vertical="center"/>
      <protection hidden="1"/>
    </xf>
    <xf numFmtId="0" fontId="38" fillId="0" borderId="0" xfId="33" applyFont="1" applyProtection="1">
      <protection locked="0"/>
    </xf>
    <xf numFmtId="0" fontId="38" fillId="0" borderId="0" xfId="33" applyFont="1" applyAlignment="1" applyProtection="1">
      <alignment vertical="center"/>
      <protection locked="0"/>
    </xf>
    <xf numFmtId="0" fontId="38" fillId="0" borderId="0" xfId="33" applyFont="1" applyAlignment="1" applyProtection="1">
      <alignment horizontal="center" vertical="center"/>
      <protection locked="0"/>
    </xf>
    <xf numFmtId="0" fontId="38" fillId="0" borderId="9" xfId="33" applyFont="1" applyBorder="1" applyAlignment="1" applyProtection="1">
      <alignment vertical="center"/>
      <protection locked="0"/>
    </xf>
    <xf numFmtId="0" fontId="38" fillId="0" borderId="0" xfId="33" applyFont="1" applyAlignment="1" applyProtection="1">
      <alignment horizontal="center"/>
      <protection locked="0"/>
    </xf>
    <xf numFmtId="0" fontId="36" fillId="0" borderId="12" xfId="33" applyFont="1" applyBorder="1" applyAlignment="1" applyProtection="1">
      <alignment vertical="center"/>
      <protection hidden="1"/>
    </xf>
    <xf numFmtId="0" fontId="36" fillId="0" borderId="12" xfId="33" applyFont="1" applyBorder="1" applyAlignment="1" applyProtection="1">
      <alignment horizontal="left" vertical="center" wrapText="1"/>
      <protection hidden="1"/>
    </xf>
    <xf numFmtId="0" fontId="36" fillId="0" borderId="13" xfId="33" applyFont="1" applyBorder="1" applyAlignment="1" applyProtection="1">
      <alignment vertical="center"/>
      <protection hidden="1"/>
    </xf>
    <xf numFmtId="0" fontId="39" fillId="23" borderId="14" xfId="33" applyFont="1" applyFill="1" applyBorder="1" applyAlignment="1" applyProtection="1">
      <alignment horizontal="center" vertical="center" wrapText="1"/>
      <protection hidden="1"/>
    </xf>
    <xf numFmtId="0" fontId="39" fillId="23" borderId="15" xfId="33" applyFont="1" applyFill="1" applyBorder="1" applyAlignment="1" applyProtection="1">
      <alignment horizontal="center" vertical="center" wrapText="1"/>
      <protection hidden="1"/>
    </xf>
    <xf numFmtId="0" fontId="39" fillId="23" borderId="16" xfId="33" applyFont="1" applyFill="1" applyBorder="1" applyAlignment="1" applyProtection="1">
      <alignment horizontal="center" vertical="center" wrapText="1"/>
      <protection hidden="1"/>
    </xf>
    <xf numFmtId="0" fontId="38" fillId="23" borderId="0" xfId="33" applyFont="1" applyFill="1" applyProtection="1">
      <protection locked="0"/>
    </xf>
    <xf numFmtId="0" fontId="38" fillId="23" borderId="0" xfId="33" applyFont="1" applyFill="1" applyAlignment="1" applyProtection="1">
      <alignment vertical="center"/>
      <protection locked="0"/>
    </xf>
    <xf numFmtId="0" fontId="40" fillId="0" borderId="0" xfId="33" applyFont="1" applyAlignment="1" applyProtection="1">
      <alignment horizontal="center" vertical="center"/>
      <protection locked="0"/>
    </xf>
    <xf numFmtId="0" fontId="41" fillId="23" borderId="17" xfId="33" applyFont="1" applyFill="1" applyBorder="1" applyAlignment="1" applyProtection="1">
      <alignment horizontal="center" vertical="center" wrapText="1"/>
      <protection hidden="1"/>
    </xf>
    <xf numFmtId="0" fontId="41" fillId="23" borderId="18" xfId="33" applyFont="1" applyFill="1" applyBorder="1" applyAlignment="1" applyProtection="1">
      <alignment horizontal="center" vertical="center" wrapText="1"/>
      <protection hidden="1"/>
    </xf>
    <xf numFmtId="0" fontId="41" fillId="23" borderId="19" xfId="33" applyFont="1" applyFill="1" applyBorder="1" applyAlignment="1" applyProtection="1">
      <alignment horizontal="center" vertical="center" wrapText="1"/>
      <protection hidden="1"/>
    </xf>
    <xf numFmtId="0" fontId="38" fillId="0" borderId="20" xfId="33" applyFont="1" applyBorder="1" applyProtection="1">
      <protection hidden="1"/>
    </xf>
    <xf numFmtId="0" fontId="38" fillId="0" borderId="21" xfId="33" applyFont="1" applyBorder="1" applyAlignment="1" applyProtection="1">
      <alignment horizontal="center"/>
      <protection hidden="1"/>
    </xf>
    <xf numFmtId="0" fontId="38" fillId="0" borderId="22" xfId="33" applyFont="1" applyBorder="1" applyProtection="1">
      <protection hidden="1"/>
    </xf>
    <xf numFmtId="0" fontId="40" fillId="24" borderId="0" xfId="33" applyFont="1" applyFill="1" applyAlignment="1" applyProtection="1">
      <alignment horizontal="center" vertical="center"/>
      <protection locked="0"/>
    </xf>
    <xf numFmtId="0" fontId="36" fillId="23" borderId="12" xfId="33" applyFont="1" applyFill="1" applyBorder="1" applyAlignment="1" applyProtection="1">
      <alignment vertical="center"/>
      <protection hidden="1"/>
    </xf>
    <xf numFmtId="0" fontId="40" fillId="0" borderId="9" xfId="33" applyFont="1" applyBorder="1" applyAlignment="1" applyProtection="1">
      <alignment horizontal="center" vertical="center"/>
      <protection hidden="1"/>
    </xf>
    <xf numFmtId="0" fontId="40" fillId="24" borderId="0" xfId="33" applyFont="1" applyFill="1" applyAlignment="1" applyProtection="1">
      <alignment horizontal="left" vertical="center"/>
      <protection hidden="1"/>
    </xf>
    <xf numFmtId="0" fontId="40" fillId="24" borderId="23" xfId="33" applyFont="1" applyFill="1" applyBorder="1" applyAlignment="1" applyProtection="1">
      <alignment horizontal="center" vertical="center"/>
      <protection locked="0"/>
    </xf>
    <xf numFmtId="0" fontId="36" fillId="24" borderId="0" xfId="33" applyFont="1" applyFill="1" applyAlignment="1" applyProtection="1">
      <alignment horizontal="center" vertical="center"/>
      <protection locked="0"/>
    </xf>
    <xf numFmtId="0" fontId="36" fillId="0" borderId="0" xfId="33" applyFont="1" applyAlignment="1" applyProtection="1">
      <alignment horizontal="center" vertical="center"/>
      <protection locked="0"/>
    </xf>
    <xf numFmtId="0" fontId="42" fillId="0" borderId="0" xfId="32" applyFont="1" applyProtection="1">
      <protection hidden="1"/>
    </xf>
    <xf numFmtId="0" fontId="43" fillId="0" borderId="0" xfId="32" applyFont="1" applyProtection="1">
      <protection hidden="1"/>
    </xf>
    <xf numFmtId="0" fontId="44" fillId="0" borderId="0" xfId="32" applyFont="1" applyAlignment="1" applyProtection="1">
      <alignment horizontal="center"/>
      <protection hidden="1"/>
    </xf>
    <xf numFmtId="0" fontId="38" fillId="0" borderId="0" xfId="33" applyFont="1" applyAlignment="1" applyProtection="1">
      <alignment vertical="center"/>
      <protection hidden="1"/>
    </xf>
    <xf numFmtId="0" fontId="36" fillId="0" borderId="0" xfId="33" applyFont="1" applyAlignment="1" applyProtection="1">
      <alignment horizontal="left" vertical="center" wrapText="1"/>
      <protection hidden="1"/>
    </xf>
    <xf numFmtId="0" fontId="36" fillId="0" borderId="0" xfId="33" applyFont="1" applyAlignment="1" applyProtection="1">
      <alignment vertical="center"/>
      <protection hidden="1"/>
    </xf>
    <xf numFmtId="0" fontId="45" fillId="0" borderId="0" xfId="32" applyFont="1" applyProtection="1">
      <protection hidden="1"/>
    </xf>
    <xf numFmtId="0" fontId="38" fillId="23" borderId="20" xfId="33" applyFont="1" applyFill="1" applyBorder="1" applyAlignment="1" applyProtection="1">
      <alignment vertical="center"/>
      <protection hidden="1"/>
    </xf>
    <xf numFmtId="0" fontId="38" fillId="23" borderId="21" xfId="33" applyFont="1" applyFill="1" applyBorder="1" applyAlignment="1" applyProtection="1">
      <alignment vertical="center"/>
      <protection hidden="1"/>
    </xf>
    <xf numFmtId="0" fontId="38" fillId="23" borderId="22" xfId="33" applyFont="1" applyFill="1" applyBorder="1" applyAlignment="1" applyProtection="1">
      <alignment vertical="center"/>
      <protection hidden="1"/>
    </xf>
    <xf numFmtId="0" fontId="0" fillId="0" borderId="0" xfId="0" applyProtection="1">
      <protection hidden="1"/>
    </xf>
    <xf numFmtId="0" fontId="38" fillId="23" borderId="12" xfId="33" applyFont="1" applyFill="1" applyBorder="1" applyAlignment="1" applyProtection="1">
      <alignment vertical="center"/>
      <protection hidden="1"/>
    </xf>
    <xf numFmtId="0" fontId="38" fillId="23" borderId="9" xfId="33" applyFont="1" applyFill="1" applyBorder="1" applyAlignment="1" applyProtection="1">
      <alignment vertical="center"/>
      <protection hidden="1"/>
    </xf>
    <xf numFmtId="0" fontId="38" fillId="23" borderId="0" xfId="33" applyFont="1" applyFill="1" applyAlignment="1" applyProtection="1">
      <alignment vertical="center"/>
      <protection hidden="1"/>
    </xf>
    <xf numFmtId="0" fontId="38" fillId="23" borderId="12" xfId="33" applyFont="1" applyFill="1" applyBorder="1" applyAlignment="1" applyProtection="1">
      <alignment horizontal="left" vertical="center"/>
      <protection hidden="1"/>
    </xf>
    <xf numFmtId="0" fontId="38" fillId="23" borderId="9" xfId="33" applyFont="1" applyFill="1" applyBorder="1" applyAlignment="1" applyProtection="1">
      <alignment horizontal="left" vertical="center"/>
      <protection hidden="1"/>
    </xf>
    <xf numFmtId="0" fontId="38" fillId="23" borderId="0" xfId="33" applyFont="1" applyFill="1" applyAlignment="1" applyProtection="1">
      <alignment horizontal="left" vertical="center"/>
      <protection hidden="1"/>
    </xf>
    <xf numFmtId="0" fontId="46" fillId="23" borderId="12" xfId="33" applyFont="1" applyFill="1" applyBorder="1" applyAlignment="1" applyProtection="1">
      <alignment horizontal="left" vertical="center"/>
      <protection hidden="1"/>
    </xf>
    <xf numFmtId="0" fontId="46" fillId="23" borderId="9" xfId="33" applyFont="1" applyFill="1" applyBorder="1" applyAlignment="1" applyProtection="1">
      <alignment horizontal="left" vertical="center"/>
      <protection hidden="1"/>
    </xf>
    <xf numFmtId="0" fontId="46" fillId="23" borderId="0" xfId="33" applyFont="1" applyFill="1" applyAlignment="1" applyProtection="1">
      <alignment horizontal="left" vertical="center"/>
      <protection hidden="1"/>
    </xf>
    <xf numFmtId="0" fontId="47" fillId="23" borderId="12" xfId="33" applyFont="1" applyFill="1" applyBorder="1" applyAlignment="1" applyProtection="1">
      <alignment horizontal="left" vertical="center"/>
      <protection hidden="1"/>
    </xf>
    <xf numFmtId="0" fontId="47" fillId="23" borderId="9" xfId="33" applyFont="1" applyFill="1" applyBorder="1" applyAlignment="1" applyProtection="1">
      <alignment horizontal="left" vertical="center"/>
      <protection hidden="1"/>
    </xf>
    <xf numFmtId="0" fontId="36" fillId="24" borderId="23" xfId="33" applyFont="1" applyFill="1" applyBorder="1" applyAlignment="1" applyProtection="1">
      <alignment horizontal="center" vertical="center" wrapText="1"/>
      <protection locked="0"/>
    </xf>
    <xf numFmtId="0" fontId="36" fillId="24" borderId="23" xfId="33" applyFont="1" applyFill="1" applyBorder="1" applyAlignment="1" applyProtection="1">
      <alignment horizontal="center" vertical="center"/>
      <protection hidden="1"/>
    </xf>
    <xf numFmtId="0" fontId="36" fillId="24" borderId="23" xfId="33" applyFont="1" applyFill="1" applyBorder="1" applyAlignment="1" applyProtection="1">
      <alignment horizontal="center" vertical="center" wrapText="1"/>
      <protection hidden="1"/>
    </xf>
    <xf numFmtId="0" fontId="42" fillId="0" borderId="0" xfId="32" applyFont="1" applyAlignment="1" applyProtection="1">
      <alignment horizontal="center"/>
      <protection hidden="1"/>
    </xf>
    <xf numFmtId="0" fontId="45" fillId="0" borderId="0" xfId="32" applyFont="1" applyAlignment="1" applyProtection="1">
      <alignment horizontal="center"/>
      <protection hidden="1"/>
    </xf>
    <xf numFmtId="164" fontId="36" fillId="25" borderId="23" xfId="32" applyNumberFormat="1" applyFont="1" applyFill="1" applyBorder="1" applyAlignment="1" applyProtection="1">
      <alignment horizontal="center" vertical="center" wrapText="1"/>
      <protection hidden="1"/>
    </xf>
    <xf numFmtId="0" fontId="48" fillId="0" borderId="0" xfId="32" applyFont="1" applyProtection="1">
      <protection hidden="1"/>
    </xf>
    <xf numFmtId="0" fontId="47" fillId="0" borderId="0" xfId="33" applyFont="1" applyAlignment="1" applyProtection="1">
      <alignment vertical="center"/>
      <protection hidden="1"/>
    </xf>
    <xf numFmtId="0" fontId="49" fillId="0" borderId="0" xfId="32" applyFont="1" applyProtection="1">
      <protection hidden="1"/>
    </xf>
    <xf numFmtId="0" fontId="40" fillId="25" borderId="23" xfId="33" applyFont="1" applyFill="1" applyBorder="1" applyAlignment="1" applyProtection="1">
      <alignment horizontal="center" vertical="center"/>
      <protection hidden="1"/>
    </xf>
    <xf numFmtId="0" fontId="47" fillId="23" borderId="0" xfId="33" applyFont="1" applyFill="1" applyAlignment="1" applyProtection="1">
      <alignment horizontal="left" vertical="center"/>
      <protection hidden="1"/>
    </xf>
    <xf numFmtId="0" fontId="50" fillId="24" borderId="23" xfId="33" applyFont="1" applyFill="1" applyBorder="1" applyAlignment="1" applyProtection="1">
      <alignment horizontal="left" vertical="center" wrapText="1"/>
      <protection hidden="1"/>
    </xf>
    <xf numFmtId="164" fontId="36" fillId="26" borderId="24" xfId="32" applyNumberFormat="1" applyFont="1" applyFill="1" applyBorder="1" applyAlignment="1" applyProtection="1">
      <alignment horizontal="center" vertical="center" wrapText="1"/>
      <protection hidden="1"/>
    </xf>
    <xf numFmtId="3" fontId="36" fillId="0" borderId="0" xfId="32" applyNumberFormat="1" applyFont="1" applyProtection="1">
      <protection hidden="1"/>
    </xf>
    <xf numFmtId="0" fontId="36" fillId="0" borderId="0" xfId="32" applyFont="1" applyProtection="1">
      <protection hidden="1"/>
    </xf>
    <xf numFmtId="3" fontId="36" fillId="26" borderId="23" xfId="32" applyNumberFormat="1" applyFont="1" applyFill="1" applyBorder="1" applyAlignment="1" applyProtection="1">
      <alignment horizontal="center" vertical="center" wrapText="1"/>
      <protection hidden="1"/>
    </xf>
    <xf numFmtId="164" fontId="36" fillId="26" borderId="23" xfId="32" applyNumberFormat="1" applyFont="1" applyFill="1" applyBorder="1" applyAlignment="1" applyProtection="1">
      <alignment horizontal="center" vertical="center" wrapText="1"/>
      <protection hidden="1"/>
    </xf>
    <xf numFmtId="164" fontId="36" fillId="26" borderId="25" xfId="32" applyNumberFormat="1" applyFont="1" applyFill="1" applyBorder="1" applyAlignment="1" applyProtection="1">
      <alignment horizontal="center" vertical="center" wrapText="1"/>
      <protection hidden="1"/>
    </xf>
    <xf numFmtId="164" fontId="36" fillId="26" borderId="26" xfId="32" applyNumberFormat="1" applyFont="1" applyFill="1" applyBorder="1" applyAlignment="1" applyProtection="1">
      <alignment horizontal="center" vertical="center" wrapText="1"/>
      <protection hidden="1"/>
    </xf>
    <xf numFmtId="0" fontId="51" fillId="0" borderId="0" xfId="32" applyFont="1" applyProtection="1">
      <protection hidden="1"/>
    </xf>
    <xf numFmtId="0" fontId="36" fillId="26" borderId="27" xfId="32" applyFont="1" applyFill="1" applyBorder="1" applyAlignment="1" applyProtection="1">
      <alignment horizontal="center" vertical="center" wrapText="1"/>
      <protection hidden="1"/>
    </xf>
    <xf numFmtId="0" fontId="41" fillId="24" borderId="23" xfId="33" applyFont="1" applyFill="1" applyBorder="1" applyAlignment="1" applyProtection="1">
      <alignment horizontal="left" vertical="center"/>
      <protection hidden="1"/>
    </xf>
    <xf numFmtId="0" fontId="36" fillId="27" borderId="27" xfId="32" applyFont="1" applyFill="1" applyBorder="1" applyAlignment="1" applyProtection="1">
      <alignment horizontal="center" vertical="center" wrapText="1"/>
      <protection hidden="1"/>
    </xf>
    <xf numFmtId="165" fontId="36" fillId="27" borderId="28" xfId="32" applyNumberFormat="1" applyFont="1" applyFill="1" applyBorder="1" applyAlignment="1" applyProtection="1">
      <alignment horizontal="center" vertical="center" wrapText="1"/>
      <protection hidden="1"/>
    </xf>
    <xf numFmtId="164" fontId="36" fillId="0" borderId="0" xfId="32" applyNumberFormat="1" applyFont="1" applyProtection="1">
      <protection hidden="1"/>
    </xf>
    <xf numFmtId="164" fontId="36" fillId="24" borderId="28" xfId="32" applyNumberFormat="1" applyFont="1" applyFill="1" applyBorder="1" applyAlignment="1" applyProtection="1">
      <alignment horizontal="center" vertical="center" wrapText="1"/>
      <protection hidden="1"/>
    </xf>
    <xf numFmtId="14" fontId="45" fillId="0" borderId="0" xfId="32" applyNumberFormat="1" applyFont="1" applyProtection="1">
      <protection hidden="1"/>
    </xf>
    <xf numFmtId="14" fontId="36" fillId="0" borderId="0" xfId="33" applyNumberFormat="1" applyFont="1" applyAlignment="1" applyProtection="1">
      <alignment horizontal="left" vertical="center" wrapText="1"/>
      <protection hidden="1"/>
    </xf>
    <xf numFmtId="0" fontId="41" fillId="26" borderId="23" xfId="32" applyFont="1" applyFill="1" applyBorder="1" applyAlignment="1" applyProtection="1">
      <alignment horizontal="center" vertical="center" wrapText="1"/>
      <protection hidden="1"/>
    </xf>
    <xf numFmtId="14" fontId="41" fillId="26" borderId="23" xfId="32" applyNumberFormat="1" applyFont="1" applyFill="1" applyBorder="1" applyAlignment="1" applyProtection="1">
      <alignment horizontal="center" vertical="center" wrapText="1"/>
      <protection hidden="1"/>
    </xf>
    <xf numFmtId="14" fontId="36" fillId="24" borderId="29" xfId="32" applyNumberFormat="1" applyFont="1" applyFill="1" applyBorder="1" applyAlignment="1" applyProtection="1">
      <alignment horizontal="left" vertical="center" wrapText="1"/>
      <protection hidden="1"/>
    </xf>
    <xf numFmtId="14" fontId="36" fillId="24" borderId="30" xfId="32" applyNumberFormat="1" applyFont="1" applyFill="1" applyBorder="1" applyAlignment="1" applyProtection="1">
      <alignment horizontal="center" vertical="center" wrapText="1"/>
      <protection hidden="1"/>
    </xf>
    <xf numFmtId="14" fontId="36" fillId="0" borderId="0" xfId="32" applyNumberFormat="1" applyFont="1" applyProtection="1">
      <protection hidden="1"/>
    </xf>
    <xf numFmtId="14" fontId="36" fillId="24" borderId="0" xfId="32" applyNumberFormat="1" applyFont="1" applyFill="1" applyAlignment="1" applyProtection="1">
      <alignment horizontal="left" vertical="center" wrapText="1"/>
      <protection hidden="1"/>
    </xf>
    <xf numFmtId="164" fontId="36" fillId="24" borderId="31" xfId="32" applyNumberFormat="1" applyFont="1" applyFill="1" applyBorder="1" applyAlignment="1" applyProtection="1">
      <alignment horizontal="center" vertical="center" wrapText="1"/>
      <protection hidden="1"/>
    </xf>
    <xf numFmtId="0" fontId="36" fillId="24" borderId="32" xfId="32" applyFont="1" applyFill="1" applyBorder="1" applyAlignment="1" applyProtection="1">
      <alignment horizontal="center" vertical="center" wrapText="1"/>
      <protection hidden="1"/>
    </xf>
    <xf numFmtId="3" fontId="36" fillId="24" borderId="32" xfId="32" applyNumberFormat="1" applyFont="1" applyFill="1" applyBorder="1" applyAlignment="1" applyProtection="1">
      <alignment horizontal="center" vertical="center" wrapText="1"/>
      <protection hidden="1"/>
    </xf>
    <xf numFmtId="164" fontId="36" fillId="24" borderId="32" xfId="32" applyNumberFormat="1" applyFont="1" applyFill="1" applyBorder="1" applyAlignment="1" applyProtection="1">
      <alignment horizontal="center" vertical="center" wrapText="1"/>
      <protection hidden="1"/>
    </xf>
    <xf numFmtId="3" fontId="36" fillId="24" borderId="33" xfId="32" applyNumberFormat="1" applyFont="1" applyFill="1" applyBorder="1" applyAlignment="1" applyProtection="1">
      <alignment horizontal="center" vertical="center" wrapText="1"/>
      <protection hidden="1"/>
    </xf>
    <xf numFmtId="0" fontId="36" fillId="24" borderId="18" xfId="32" applyFont="1" applyFill="1" applyBorder="1" applyAlignment="1" applyProtection="1">
      <alignment horizontal="left" vertical="center" wrapText="1"/>
      <protection hidden="1"/>
    </xf>
    <xf numFmtId="0" fontId="36" fillId="24" borderId="34" xfId="32" applyFont="1" applyFill="1" applyBorder="1" applyAlignment="1" applyProtection="1">
      <alignment horizontal="center" vertical="center" wrapText="1"/>
      <protection hidden="1"/>
    </xf>
    <xf numFmtId="0" fontId="36" fillId="24" borderId="33" xfId="32" applyFont="1" applyFill="1" applyBorder="1" applyAlignment="1" applyProtection="1">
      <alignment horizontal="center" vertical="center" wrapText="1"/>
      <protection hidden="1"/>
    </xf>
    <xf numFmtId="4" fontId="36" fillId="24" borderId="35" xfId="32" applyNumberFormat="1" applyFont="1" applyFill="1" applyBorder="1" applyAlignment="1" applyProtection="1">
      <alignment horizontal="center" vertical="center" wrapText="1"/>
      <protection hidden="1"/>
    </xf>
    <xf numFmtId="4" fontId="36" fillId="0" borderId="0" xfId="32" applyNumberFormat="1" applyFont="1" applyProtection="1">
      <protection hidden="1"/>
    </xf>
    <xf numFmtId="0" fontId="36" fillId="24" borderId="36" xfId="32" applyFont="1" applyFill="1" applyBorder="1" applyAlignment="1" applyProtection="1">
      <alignment horizontal="center" vertical="center" wrapText="1"/>
      <protection hidden="1"/>
    </xf>
    <xf numFmtId="0" fontId="38" fillId="0" borderId="0" xfId="32" applyFont="1" applyProtection="1">
      <protection locked="0"/>
    </xf>
    <xf numFmtId="0" fontId="36" fillId="0" borderId="0" xfId="32" applyFont="1" applyProtection="1">
      <protection locked="0"/>
    </xf>
    <xf numFmtId="0" fontId="36" fillId="0" borderId="0" xfId="32" applyFont="1" applyAlignment="1" applyProtection="1">
      <alignment horizontal="center"/>
      <protection locked="0"/>
    </xf>
    <xf numFmtId="0" fontId="36" fillId="0" borderId="0" xfId="32" applyFont="1" applyAlignment="1" applyProtection="1">
      <alignment horizontal="center"/>
      <protection hidden="1"/>
    </xf>
    <xf numFmtId="0" fontId="36" fillId="24" borderId="0" xfId="33" applyFont="1" applyFill="1" applyAlignment="1" applyProtection="1">
      <alignment horizontal="center" vertical="center" wrapText="1"/>
      <protection hidden="1"/>
    </xf>
    <xf numFmtId="14" fontId="36" fillId="0" borderId="0" xfId="32" applyNumberFormat="1" applyFont="1" applyProtection="1">
      <protection locked="0"/>
    </xf>
    <xf numFmtId="3" fontId="36" fillId="25" borderId="37" xfId="32" applyNumberFormat="1" applyFont="1" applyFill="1" applyBorder="1" applyAlignment="1" applyProtection="1">
      <alignment horizontal="center" vertical="center" wrapText="1"/>
      <protection hidden="1"/>
    </xf>
    <xf numFmtId="3" fontId="36" fillId="25" borderId="38" xfId="32" applyNumberFormat="1" applyFont="1" applyFill="1" applyBorder="1" applyAlignment="1" applyProtection="1">
      <alignment horizontal="center" vertical="center" wrapText="1"/>
      <protection hidden="1"/>
    </xf>
    <xf numFmtId="0" fontId="36" fillId="25" borderId="23" xfId="32" applyFont="1" applyFill="1" applyBorder="1" applyAlignment="1" applyProtection="1">
      <alignment horizontal="center"/>
      <protection hidden="1"/>
    </xf>
    <xf numFmtId="0" fontId="36" fillId="25" borderId="23" xfId="32" applyFont="1" applyFill="1" applyBorder="1" applyAlignment="1" applyProtection="1">
      <alignment horizontal="center" vertical="center" wrapText="1"/>
      <protection hidden="1"/>
    </xf>
    <xf numFmtId="3" fontId="36" fillId="0" borderId="0" xfId="32" applyNumberFormat="1" applyFont="1" applyProtection="1">
      <protection locked="0"/>
    </xf>
    <xf numFmtId="0" fontId="36" fillId="0" borderId="0" xfId="33" applyFont="1" applyAlignment="1" applyProtection="1">
      <alignment vertical="center"/>
      <protection locked="0"/>
    </xf>
    <xf numFmtId="0" fontId="52" fillId="0" borderId="0" xfId="0" applyFont="1" applyAlignment="1" applyProtection="1">
      <alignment horizontal="center" vertical="center"/>
      <protection hidden="1"/>
    </xf>
    <xf numFmtId="0" fontId="36" fillId="0" borderId="0" xfId="32" applyFont="1" applyAlignment="1" applyProtection="1">
      <alignment horizontal="left" vertical="center" wrapText="1"/>
      <protection hidden="1"/>
    </xf>
    <xf numFmtId="14" fontId="36" fillId="0" borderId="0" xfId="33" applyNumberFormat="1" applyFont="1" applyAlignment="1" applyProtection="1">
      <alignment vertical="center"/>
      <protection hidden="1"/>
    </xf>
    <xf numFmtId="14" fontId="36" fillId="0" borderId="0" xfId="33" applyNumberFormat="1" applyFont="1" applyAlignment="1" applyProtection="1">
      <alignment vertical="center"/>
      <protection locked="0"/>
    </xf>
    <xf numFmtId="0" fontId="36" fillId="0" borderId="23" xfId="32" applyFont="1" applyBorder="1" applyAlignment="1" applyProtection="1">
      <alignment horizontal="center" vertical="center" wrapText="1"/>
      <protection locked="0"/>
    </xf>
    <xf numFmtId="0" fontId="36" fillId="0" borderId="25" xfId="32" applyFont="1" applyBorder="1" applyAlignment="1" applyProtection="1">
      <alignment horizontal="left" vertical="center" wrapText="1"/>
      <protection locked="0"/>
    </xf>
    <xf numFmtId="164" fontId="36" fillId="0" borderId="25" xfId="32" applyNumberFormat="1" applyFont="1" applyBorder="1" applyAlignment="1" applyProtection="1">
      <alignment horizontal="center" vertical="center" wrapText="1"/>
      <protection locked="0"/>
    </xf>
    <xf numFmtId="164" fontId="36" fillId="0" borderId="25" xfId="32" applyNumberFormat="1" applyFont="1" applyBorder="1" applyAlignment="1" applyProtection="1">
      <alignment horizontal="left" vertical="center" wrapText="1"/>
      <protection locked="0"/>
    </xf>
    <xf numFmtId="164" fontId="36" fillId="0" borderId="39" xfId="32" applyNumberFormat="1" applyFont="1" applyBorder="1" applyAlignment="1" applyProtection="1">
      <alignment horizontal="left" vertical="center" wrapText="1"/>
      <protection locked="0"/>
    </xf>
    <xf numFmtId="0" fontId="38" fillId="0" borderId="9" xfId="33" applyFont="1" applyBorder="1" applyAlignment="1" applyProtection="1">
      <alignment horizontal="center" vertical="center"/>
      <protection locked="0"/>
    </xf>
    <xf numFmtId="0" fontId="47" fillId="0" borderId="0" xfId="33" applyFont="1" applyAlignment="1" applyProtection="1">
      <alignment horizontal="center" vertical="center"/>
      <protection locked="0"/>
    </xf>
    <xf numFmtId="0" fontId="38" fillId="0" borderId="10" xfId="33" applyFont="1" applyBorder="1" applyAlignment="1" applyProtection="1">
      <alignment horizontal="center" vertical="center"/>
      <protection locked="0"/>
    </xf>
    <xf numFmtId="0" fontId="36" fillId="23" borderId="0" xfId="33" applyFont="1" applyFill="1" applyAlignment="1" applyProtection="1">
      <alignment vertical="center"/>
      <protection locked="0"/>
    </xf>
    <xf numFmtId="0" fontId="36" fillId="0" borderId="0" xfId="33" applyFont="1" applyProtection="1">
      <protection locked="0"/>
    </xf>
    <xf numFmtId="0" fontId="36" fillId="0" borderId="0" xfId="33" applyFont="1" applyAlignment="1" applyProtection="1">
      <alignment horizontal="center"/>
      <protection locked="0"/>
    </xf>
    <xf numFmtId="0" fontId="36" fillId="23" borderId="0" xfId="33" applyFont="1" applyFill="1" applyProtection="1">
      <protection locked="0"/>
    </xf>
    <xf numFmtId="0" fontId="40" fillId="0" borderId="0" xfId="32" applyFont="1" applyProtection="1">
      <protection hidden="1"/>
    </xf>
    <xf numFmtId="0" fontId="41" fillId="0" borderId="0" xfId="32" applyFont="1" applyAlignment="1" applyProtection="1">
      <alignment horizontal="left"/>
      <protection hidden="1"/>
    </xf>
    <xf numFmtId="0" fontId="36" fillId="24" borderId="40" xfId="32" applyFont="1" applyFill="1" applyBorder="1" applyAlignment="1" applyProtection="1">
      <alignment horizontal="center" vertical="center" wrapText="1"/>
      <protection hidden="1"/>
    </xf>
    <xf numFmtId="0" fontId="41" fillId="26" borderId="26" xfId="32" applyFont="1" applyFill="1" applyBorder="1" applyAlignment="1" applyProtection="1">
      <alignment horizontal="center" vertical="center" wrapText="1"/>
      <protection hidden="1"/>
    </xf>
    <xf numFmtId="3" fontId="36" fillId="24" borderId="35" xfId="32" applyNumberFormat="1" applyFont="1" applyFill="1" applyBorder="1" applyAlignment="1" applyProtection="1">
      <alignment horizontal="center" vertical="center" wrapText="1"/>
      <protection hidden="1"/>
    </xf>
    <xf numFmtId="0" fontId="41" fillId="26" borderId="25" xfId="32" applyFont="1" applyFill="1" applyBorder="1" applyAlignment="1" applyProtection="1">
      <alignment horizontal="center" vertical="center" wrapText="1"/>
      <protection hidden="1"/>
    </xf>
    <xf numFmtId="0" fontId="41" fillId="26" borderId="39" xfId="32" applyFont="1" applyFill="1" applyBorder="1" applyAlignment="1" applyProtection="1">
      <alignment horizontal="center" vertical="center" wrapText="1"/>
      <protection hidden="1"/>
    </xf>
    <xf numFmtId="164" fontId="36" fillId="24" borderId="30" xfId="32" applyNumberFormat="1" applyFont="1" applyFill="1" applyBorder="1" applyAlignment="1" applyProtection="1">
      <alignment horizontal="center" vertical="center" wrapText="1"/>
      <protection hidden="1"/>
    </xf>
    <xf numFmtId="0" fontId="40" fillId="0" borderId="0" xfId="33" applyFont="1" applyAlignment="1" applyProtection="1">
      <alignment vertical="center"/>
      <protection hidden="1"/>
    </xf>
    <xf numFmtId="0" fontId="36" fillId="24" borderId="41" xfId="32" applyFont="1" applyFill="1" applyBorder="1" applyAlignment="1" applyProtection="1">
      <alignment horizontal="center" vertical="center" wrapText="1"/>
      <protection hidden="1"/>
    </xf>
    <xf numFmtId="0" fontId="36" fillId="24" borderId="30" xfId="32" applyFont="1" applyFill="1" applyBorder="1" applyAlignment="1" applyProtection="1">
      <alignment horizontal="center" vertical="center" wrapText="1"/>
      <protection hidden="1"/>
    </xf>
    <xf numFmtId="164" fontId="36" fillId="26" borderId="42" xfId="32" applyNumberFormat="1" applyFont="1" applyFill="1" applyBorder="1" applyAlignment="1" applyProtection="1">
      <alignment horizontal="center" vertical="center" wrapText="1"/>
      <protection hidden="1"/>
    </xf>
    <xf numFmtId="3" fontId="36" fillId="24" borderId="34" xfId="32" applyNumberFormat="1" applyFont="1" applyFill="1" applyBorder="1" applyAlignment="1" applyProtection="1">
      <alignment horizontal="center" vertical="center" wrapText="1"/>
      <protection hidden="1"/>
    </xf>
    <xf numFmtId="3" fontId="36" fillId="24" borderId="36" xfId="32" applyNumberFormat="1" applyFont="1" applyFill="1" applyBorder="1" applyAlignment="1" applyProtection="1">
      <alignment horizontal="center" vertical="center" wrapText="1"/>
      <protection hidden="1"/>
    </xf>
    <xf numFmtId="3" fontId="36" fillId="24" borderId="30" xfId="32" applyNumberFormat="1" applyFont="1" applyFill="1" applyBorder="1" applyAlignment="1" applyProtection="1">
      <alignment horizontal="center" vertical="center" wrapText="1"/>
      <protection hidden="1"/>
    </xf>
    <xf numFmtId="164" fontId="36" fillId="24" borderId="43" xfId="32" applyNumberFormat="1" applyFont="1" applyFill="1" applyBorder="1" applyAlignment="1" applyProtection="1">
      <alignment horizontal="center" vertical="center" wrapText="1"/>
      <protection hidden="1"/>
    </xf>
    <xf numFmtId="0" fontId="36" fillId="25" borderId="44" xfId="32" applyFont="1" applyFill="1" applyBorder="1" applyAlignment="1" applyProtection="1">
      <alignment horizontal="center" vertical="center" wrapText="1"/>
      <protection hidden="1"/>
    </xf>
    <xf numFmtId="0" fontId="41" fillId="27" borderId="30" xfId="32" applyFont="1" applyFill="1" applyBorder="1" applyAlignment="1" applyProtection="1">
      <alignment horizontal="center" vertical="center" wrapText="1"/>
      <protection hidden="1"/>
    </xf>
    <xf numFmtId="0" fontId="41" fillId="27" borderId="43" xfId="32" applyFont="1" applyFill="1" applyBorder="1" applyAlignment="1" applyProtection="1">
      <alignment horizontal="center" vertical="center" wrapText="1"/>
      <protection hidden="1"/>
    </xf>
    <xf numFmtId="167" fontId="36" fillId="0" borderId="0" xfId="32" applyNumberFormat="1" applyFont="1" applyProtection="1">
      <protection hidden="1"/>
    </xf>
    <xf numFmtId="166" fontId="36" fillId="0" borderId="0" xfId="32" applyNumberFormat="1" applyFont="1" applyProtection="1">
      <protection hidden="1"/>
    </xf>
    <xf numFmtId="2" fontId="36" fillId="0" borderId="0" xfId="32" applyNumberFormat="1" applyFont="1" applyProtection="1">
      <protection hidden="1"/>
    </xf>
    <xf numFmtId="0" fontId="36" fillId="0" borderId="0" xfId="0" applyFont="1" applyProtection="1">
      <protection hidden="1"/>
    </xf>
    <xf numFmtId="3" fontId="36" fillId="0" borderId="0" xfId="0" applyNumberFormat="1" applyFont="1" applyAlignment="1" applyProtection="1">
      <alignment horizontal="center" vertical="top"/>
      <protection hidden="1"/>
    </xf>
    <xf numFmtId="0" fontId="36" fillId="0" borderId="0" xfId="0" applyFont="1" applyAlignment="1" applyProtection="1">
      <alignment horizontal="left" vertical="center" wrapText="1"/>
      <protection hidden="1"/>
    </xf>
    <xf numFmtId="3" fontId="36" fillId="0" borderId="0" xfId="0" applyNumberFormat="1" applyFont="1" applyProtection="1">
      <protection hidden="1"/>
    </xf>
    <xf numFmtId="3" fontId="36" fillId="0" borderId="0" xfId="0" applyNumberFormat="1" applyFont="1" applyAlignment="1" applyProtection="1">
      <alignment horizontal="left" vertical="center" wrapText="1"/>
      <protection hidden="1"/>
    </xf>
    <xf numFmtId="3" fontId="36" fillId="23" borderId="45" xfId="32" applyNumberFormat="1" applyFont="1" applyFill="1" applyBorder="1" applyAlignment="1" applyProtection="1">
      <alignment horizontal="center" vertical="center" wrapText="1"/>
      <protection locked="0"/>
    </xf>
    <xf numFmtId="14" fontId="36" fillId="23" borderId="45" xfId="32" applyNumberFormat="1" applyFont="1" applyFill="1" applyBorder="1" applyAlignment="1" applyProtection="1">
      <alignment horizontal="center" vertical="center" wrapText="1"/>
      <protection locked="0"/>
    </xf>
    <xf numFmtId="164" fontId="36" fillId="23" borderId="45" xfId="32" applyNumberFormat="1" applyFont="1" applyFill="1" applyBorder="1" applyAlignment="1" applyProtection="1">
      <alignment horizontal="center" vertical="center" wrapText="1"/>
      <protection locked="0"/>
    </xf>
    <xf numFmtId="164" fontId="36" fillId="23" borderId="46" xfId="32" applyNumberFormat="1" applyFont="1" applyFill="1" applyBorder="1" applyAlignment="1" applyProtection="1">
      <alignment horizontal="center" vertical="center" wrapText="1"/>
      <protection locked="0"/>
    </xf>
    <xf numFmtId="4" fontId="36" fillId="23" borderId="47" xfId="32" applyNumberFormat="1" applyFont="1" applyFill="1" applyBorder="1" applyAlignment="1" applyProtection="1">
      <alignment horizontal="center" vertical="center" wrapText="1"/>
      <protection locked="0"/>
    </xf>
    <xf numFmtId="4" fontId="36" fillId="23" borderId="45" xfId="32" applyNumberFormat="1" applyFont="1" applyFill="1" applyBorder="1" applyAlignment="1" applyProtection="1">
      <alignment horizontal="center" vertical="center" wrapText="1"/>
      <protection locked="0"/>
    </xf>
    <xf numFmtId="0" fontId="36" fillId="23" borderId="45" xfId="32" applyFont="1" applyFill="1" applyBorder="1" applyAlignment="1" applyProtection="1">
      <alignment horizontal="center" vertical="center" wrapText="1"/>
      <protection locked="0"/>
    </xf>
    <xf numFmtId="3" fontId="36" fillId="23" borderId="48" xfId="32" applyNumberFormat="1" applyFont="1" applyFill="1" applyBorder="1" applyAlignment="1" applyProtection="1">
      <alignment horizontal="center" vertical="center" wrapText="1"/>
      <protection locked="0"/>
    </xf>
    <xf numFmtId="0" fontId="38" fillId="0" borderId="0" xfId="33" applyFont="1" applyAlignment="1" applyProtection="1">
      <alignment horizontal="center" vertical="center"/>
      <protection hidden="1"/>
    </xf>
    <xf numFmtId="0" fontId="38" fillId="0" borderId="9" xfId="33" applyFont="1" applyBorder="1" applyAlignment="1" applyProtection="1">
      <alignment vertical="center"/>
      <protection hidden="1"/>
    </xf>
    <xf numFmtId="0" fontId="36" fillId="0" borderId="9" xfId="33" applyFont="1" applyBorder="1" applyAlignment="1" applyProtection="1">
      <alignment vertical="center"/>
      <protection hidden="1"/>
    </xf>
    <xf numFmtId="0" fontId="40" fillId="23" borderId="0" xfId="33" applyFont="1" applyFill="1" applyAlignment="1" applyProtection="1">
      <alignment horizontal="center" vertical="center"/>
      <protection hidden="1"/>
    </xf>
    <xf numFmtId="0" fontId="36" fillId="23" borderId="9" xfId="33" applyFont="1" applyFill="1" applyBorder="1" applyAlignment="1" applyProtection="1">
      <alignment vertical="center"/>
      <protection hidden="1"/>
    </xf>
    <xf numFmtId="0" fontId="38" fillId="23" borderId="0" xfId="33" applyFont="1" applyFill="1" applyProtection="1">
      <protection hidden="1"/>
    </xf>
    <xf numFmtId="0" fontId="38" fillId="0" borderId="0" xfId="33" applyFont="1" applyProtection="1">
      <protection hidden="1"/>
    </xf>
    <xf numFmtId="0" fontId="40" fillId="0" borderId="0" xfId="33" applyFont="1" applyAlignment="1" applyProtection="1">
      <alignment horizontal="center" vertical="center"/>
      <protection hidden="1"/>
    </xf>
    <xf numFmtId="0" fontId="36" fillId="23" borderId="0" xfId="33" applyFont="1" applyFill="1" applyAlignment="1" applyProtection="1">
      <alignment vertical="center"/>
      <protection hidden="1"/>
    </xf>
    <xf numFmtId="0" fontId="36" fillId="0" borderId="13" xfId="33" applyFont="1" applyBorder="1" applyAlignment="1" applyProtection="1">
      <alignment vertical="center"/>
      <protection locked="0"/>
    </xf>
    <xf numFmtId="0" fontId="38" fillId="0" borderId="11" xfId="33" applyFont="1" applyBorder="1" applyAlignment="1" applyProtection="1">
      <alignment vertical="center"/>
      <protection locked="0"/>
    </xf>
    <xf numFmtId="0" fontId="53" fillId="0" borderId="0" xfId="32" applyFont="1" applyProtection="1">
      <protection hidden="1"/>
    </xf>
    <xf numFmtId="3" fontId="41" fillId="0" borderId="0" xfId="32" applyNumberFormat="1" applyFont="1" applyProtection="1">
      <protection hidden="1"/>
    </xf>
    <xf numFmtId="0" fontId="41" fillId="0" borderId="0" xfId="32" applyFont="1" applyProtection="1">
      <protection hidden="1"/>
    </xf>
    <xf numFmtId="3" fontId="41" fillId="26" borderId="23" xfId="32" applyNumberFormat="1" applyFont="1" applyFill="1" applyBorder="1" applyAlignment="1" applyProtection="1">
      <alignment horizontal="center" vertical="center" wrapText="1"/>
      <protection hidden="1"/>
    </xf>
    <xf numFmtId="164" fontId="41" fillId="26" borderId="23" xfId="32" applyNumberFormat="1" applyFont="1" applyFill="1" applyBorder="1" applyAlignment="1" applyProtection="1">
      <alignment horizontal="center" vertical="center" wrapText="1"/>
      <protection hidden="1"/>
    </xf>
    <xf numFmtId="164" fontId="41" fillId="26" borderId="25" xfId="32" applyNumberFormat="1" applyFont="1" applyFill="1" applyBorder="1" applyAlignment="1" applyProtection="1">
      <alignment horizontal="center" vertical="center" wrapText="1"/>
      <protection hidden="1"/>
    </xf>
    <xf numFmtId="164" fontId="41" fillId="26" borderId="24" xfId="32" applyNumberFormat="1" applyFont="1" applyFill="1" applyBorder="1" applyAlignment="1" applyProtection="1">
      <alignment horizontal="center" vertical="center" wrapText="1"/>
      <protection hidden="1"/>
    </xf>
    <xf numFmtId="164" fontId="41" fillId="26" borderId="26" xfId="32" applyNumberFormat="1" applyFont="1" applyFill="1" applyBorder="1" applyAlignment="1" applyProtection="1">
      <alignment horizontal="center" vertical="center" wrapText="1"/>
      <protection hidden="1"/>
    </xf>
    <xf numFmtId="0" fontId="54" fillId="24" borderId="23" xfId="33" applyFont="1" applyFill="1" applyBorder="1" applyAlignment="1" applyProtection="1">
      <alignment horizontal="center" vertical="center"/>
      <protection locked="0"/>
    </xf>
    <xf numFmtId="3" fontId="36" fillId="24" borderId="31" xfId="32" applyNumberFormat="1" applyFont="1" applyFill="1" applyBorder="1" applyAlignment="1" applyProtection="1">
      <alignment horizontal="center" vertical="center" wrapText="1"/>
      <protection hidden="1"/>
    </xf>
    <xf numFmtId="0" fontId="40" fillId="25" borderId="23" xfId="33" applyFont="1" applyFill="1" applyBorder="1" applyAlignment="1" applyProtection="1">
      <alignment horizontal="center" vertical="center" wrapText="1"/>
      <protection hidden="1"/>
    </xf>
    <xf numFmtId="0" fontId="36" fillId="23" borderId="21" xfId="33" applyFont="1" applyFill="1" applyBorder="1" applyAlignment="1" applyProtection="1">
      <alignment vertical="center"/>
      <protection hidden="1"/>
    </xf>
    <xf numFmtId="0" fontId="36" fillId="23" borderId="0" xfId="33" applyFont="1" applyFill="1" applyAlignment="1" applyProtection="1">
      <alignment horizontal="left" vertical="center"/>
      <protection hidden="1"/>
    </xf>
    <xf numFmtId="0" fontId="23" fillId="0" borderId="0" xfId="0" applyFont="1" applyProtection="1">
      <protection hidden="1"/>
    </xf>
    <xf numFmtId="0" fontId="24" fillId="0" borderId="0" xfId="0" applyFont="1" applyProtection="1">
      <protection hidden="1"/>
    </xf>
    <xf numFmtId="164" fontId="36" fillId="28" borderId="25" xfId="32" applyNumberFormat="1" applyFont="1" applyFill="1" applyBorder="1" applyAlignment="1" applyProtection="1">
      <alignment horizontal="center" vertical="center" wrapText="1"/>
      <protection hidden="1"/>
    </xf>
    <xf numFmtId="164" fontId="36" fillId="28" borderId="23" xfId="32" applyNumberFormat="1" applyFont="1" applyFill="1" applyBorder="1" applyAlignment="1" applyProtection="1">
      <alignment horizontal="center" vertical="center" wrapText="1"/>
      <protection hidden="1"/>
    </xf>
    <xf numFmtId="0" fontId="37" fillId="24" borderId="36" xfId="32" applyFont="1" applyFill="1" applyBorder="1" applyAlignment="1" applyProtection="1">
      <alignment horizontal="center" vertical="center" wrapText="1"/>
      <protection hidden="1"/>
    </xf>
    <xf numFmtId="0" fontId="37" fillId="24" borderId="33" xfId="32" applyFont="1" applyFill="1" applyBorder="1" applyAlignment="1" applyProtection="1">
      <alignment horizontal="center" vertical="center" wrapText="1"/>
      <protection hidden="1"/>
    </xf>
    <xf numFmtId="0" fontId="36" fillId="24" borderId="0" xfId="33" applyFont="1" applyFill="1" applyAlignment="1" applyProtection="1">
      <alignment horizontal="left" vertical="center" wrapText="1"/>
      <protection locked="0"/>
    </xf>
    <xf numFmtId="0" fontId="40" fillId="0" borderId="0" xfId="0" applyFont="1" applyAlignment="1" applyProtection="1">
      <alignment horizontal="center"/>
      <protection hidden="1"/>
    </xf>
    <xf numFmtId="14" fontId="55" fillId="24" borderId="49" xfId="43" applyNumberFormat="1" applyFont="1" applyFill="1" applyBorder="1" applyAlignment="1" applyProtection="1">
      <alignment horizontal="center" vertical="center" wrapText="1"/>
      <protection hidden="1"/>
    </xf>
    <xf numFmtId="3" fontId="40" fillId="0" borderId="0" xfId="0" applyNumberFormat="1" applyFont="1" applyAlignment="1" applyProtection="1">
      <alignment horizontal="center" vertical="top"/>
      <protection hidden="1"/>
    </xf>
    <xf numFmtId="0" fontId="36" fillId="24" borderId="0" xfId="33" applyFont="1" applyFill="1" applyAlignment="1" applyProtection="1">
      <alignment horizontal="left" vertical="center" wrapText="1"/>
      <protection hidden="1"/>
    </xf>
    <xf numFmtId="0" fontId="50" fillId="24" borderId="23" xfId="43" applyFont="1" applyFill="1" applyBorder="1" applyProtection="1">
      <protection hidden="1"/>
    </xf>
    <xf numFmtId="0" fontId="40" fillId="0" borderId="10" xfId="33" applyFont="1" applyBorder="1" applyAlignment="1" applyProtection="1">
      <alignment horizontal="center" vertical="center"/>
      <protection locked="0"/>
    </xf>
    <xf numFmtId="0" fontId="36" fillId="0" borderId="11" xfId="33" applyFont="1" applyBorder="1" applyAlignment="1" applyProtection="1">
      <alignment vertical="center"/>
      <protection locked="0"/>
    </xf>
    <xf numFmtId="0" fontId="36" fillId="0" borderId="20" xfId="33" applyFont="1" applyBorder="1" applyAlignment="1" applyProtection="1">
      <alignment horizontal="left" vertical="center" wrapText="1"/>
      <protection hidden="1"/>
    </xf>
    <xf numFmtId="0" fontId="36" fillId="0" borderId="22" xfId="33" applyFont="1" applyBorder="1" applyAlignment="1" applyProtection="1">
      <alignment vertical="center"/>
      <protection locked="0"/>
    </xf>
    <xf numFmtId="0" fontId="47" fillId="0" borderId="10" xfId="33" applyFont="1" applyBorder="1" applyAlignment="1" applyProtection="1">
      <alignment horizontal="center" vertical="center"/>
      <protection locked="0"/>
    </xf>
    <xf numFmtId="0" fontId="38" fillId="0" borderId="22" xfId="33" applyFont="1" applyBorder="1" applyAlignment="1" applyProtection="1">
      <alignment horizontal="center" vertical="center"/>
      <protection locked="0"/>
    </xf>
    <xf numFmtId="0" fontId="40" fillId="0" borderId="0" xfId="0" applyFont="1" applyProtection="1">
      <protection hidden="1"/>
    </xf>
    <xf numFmtId="0" fontId="40" fillId="24" borderId="0" xfId="33" applyFont="1" applyFill="1" applyAlignment="1" applyProtection="1">
      <alignment horizontal="left" vertical="center"/>
      <protection locked="0"/>
    </xf>
    <xf numFmtId="0" fontId="56" fillId="24" borderId="0" xfId="33" applyFont="1" applyFill="1" applyAlignment="1" applyProtection="1">
      <alignment horizontal="center" vertical="center"/>
      <protection hidden="1"/>
    </xf>
    <xf numFmtId="0" fontId="57" fillId="23" borderId="0" xfId="33" applyFont="1" applyFill="1" applyAlignment="1" applyProtection="1">
      <alignment horizontal="left" vertical="center"/>
      <protection hidden="1"/>
    </xf>
    <xf numFmtId="0" fontId="36" fillId="0" borderId="23" xfId="32" applyFont="1" applyBorder="1" applyAlignment="1" applyProtection="1">
      <alignment horizontal="left" vertical="center" wrapText="1"/>
      <protection locked="0"/>
    </xf>
    <xf numFmtId="164" fontId="36" fillId="0" borderId="23" xfId="32" applyNumberFormat="1" applyFont="1" applyBorder="1" applyAlignment="1" applyProtection="1">
      <alignment horizontal="center" vertical="center" wrapText="1"/>
      <protection locked="0"/>
    </xf>
    <xf numFmtId="164" fontId="36" fillId="0" borderId="23" xfId="32" applyNumberFormat="1" applyFont="1" applyBorder="1" applyAlignment="1" applyProtection="1">
      <alignment horizontal="left" vertical="center" wrapText="1"/>
      <protection locked="0"/>
    </xf>
    <xf numFmtId="0" fontId="40" fillId="24" borderId="23" xfId="33" applyFont="1" applyFill="1" applyBorder="1" applyAlignment="1" applyProtection="1">
      <alignment horizontal="left" vertical="center"/>
      <protection hidden="1"/>
    </xf>
    <xf numFmtId="0" fontId="40" fillId="23" borderId="0" xfId="33" applyFont="1" applyFill="1" applyAlignment="1" applyProtection="1">
      <alignment horizontal="left" vertical="center"/>
      <protection hidden="1"/>
    </xf>
    <xf numFmtId="0" fontId="28" fillId="0" borderId="0" xfId="0" applyFont="1" applyProtection="1">
      <protection hidden="1"/>
    </xf>
    <xf numFmtId="0" fontId="47" fillId="23" borderId="13" xfId="33" applyFont="1" applyFill="1" applyBorder="1" applyAlignment="1" applyProtection="1">
      <alignment horizontal="left" vertical="center"/>
      <protection hidden="1"/>
    </xf>
    <xf numFmtId="0" fontId="40" fillId="23" borderId="10" xfId="33" applyFont="1" applyFill="1" applyBorder="1" applyAlignment="1" applyProtection="1">
      <alignment horizontal="left" vertical="center"/>
      <protection hidden="1"/>
    </xf>
    <xf numFmtId="0" fontId="47" fillId="23" borderId="10" xfId="33" applyFont="1" applyFill="1" applyBorder="1" applyAlignment="1" applyProtection="1">
      <alignment horizontal="left" vertical="center"/>
      <protection hidden="1"/>
    </xf>
    <xf numFmtId="0" fontId="47" fillId="23" borderId="11" xfId="33" applyFont="1" applyFill="1" applyBorder="1" applyAlignment="1" applyProtection="1">
      <alignment horizontal="left" vertical="center"/>
      <protection hidden="1"/>
    </xf>
    <xf numFmtId="0" fontId="47" fillId="23" borderId="20" xfId="33" applyFont="1" applyFill="1" applyBorder="1" applyAlignment="1" applyProtection="1">
      <alignment horizontal="left" vertical="center"/>
      <protection hidden="1"/>
    </xf>
    <xf numFmtId="0" fontId="47" fillId="23" borderId="22" xfId="33" applyFont="1" applyFill="1" applyBorder="1" applyAlignment="1" applyProtection="1">
      <alignment horizontal="left" vertical="center"/>
      <protection hidden="1"/>
    </xf>
    <xf numFmtId="0" fontId="29" fillId="0" borderId="0" xfId="0" applyFont="1" applyProtection="1">
      <protection hidden="1"/>
    </xf>
    <xf numFmtId="0" fontId="30" fillId="0" borderId="0" xfId="0" applyFont="1" applyProtection="1">
      <protection hidden="1"/>
    </xf>
    <xf numFmtId="0" fontId="58" fillId="24" borderId="50" xfId="43" applyFont="1" applyFill="1" applyBorder="1" applyAlignment="1" applyProtection="1">
      <alignment horizontal="left" vertical="center" wrapText="1"/>
      <protection hidden="1"/>
    </xf>
    <xf numFmtId="0" fontId="59" fillId="0" borderId="9" xfId="33" applyFont="1" applyBorder="1" applyAlignment="1" applyProtection="1">
      <alignment horizontal="center" vertical="center"/>
      <protection hidden="1"/>
    </xf>
    <xf numFmtId="0" fontId="38" fillId="24" borderId="0" xfId="33" applyFont="1" applyFill="1" applyAlignment="1" applyProtection="1">
      <alignment horizontal="left" vertical="center" wrapText="1"/>
      <protection locked="0"/>
    </xf>
    <xf numFmtId="0" fontId="38" fillId="24" borderId="9" xfId="33" applyFont="1" applyFill="1" applyBorder="1" applyAlignment="1" applyProtection="1">
      <alignment horizontal="center" vertical="center"/>
      <protection locked="0"/>
    </xf>
    <xf numFmtId="0" fontId="38" fillId="24" borderId="16" xfId="33" applyFont="1" applyFill="1" applyBorder="1" applyAlignment="1" applyProtection="1">
      <alignment horizontal="center" vertical="center"/>
      <protection locked="0"/>
    </xf>
    <xf numFmtId="0" fontId="36" fillId="24" borderId="15" xfId="33" applyFont="1" applyFill="1" applyBorder="1" applyAlignment="1" applyProtection="1">
      <alignment horizontal="center" vertical="center" wrapText="1"/>
      <protection locked="0"/>
    </xf>
    <xf numFmtId="0" fontId="36" fillId="24" borderId="0" xfId="33" applyFont="1" applyFill="1" applyAlignment="1" applyProtection="1">
      <alignment horizontal="center" vertical="center"/>
      <protection hidden="1"/>
    </xf>
    <xf numFmtId="0" fontId="36" fillId="24" borderId="0" xfId="33" applyFont="1" applyFill="1" applyAlignment="1" applyProtection="1">
      <alignment horizontal="left" vertical="center"/>
      <protection hidden="1"/>
    </xf>
    <xf numFmtId="0" fontId="36" fillId="0" borderId="0" xfId="0" applyFont="1" applyAlignment="1" applyProtection="1">
      <alignment horizontal="center" vertical="center" wrapText="1"/>
      <protection locked="0"/>
    </xf>
    <xf numFmtId="0" fontId="38" fillId="0" borderId="0" xfId="0" applyFont="1" applyAlignment="1" applyProtection="1">
      <alignment horizontal="left" vertical="center" wrapText="1"/>
      <protection locked="0"/>
    </xf>
    <xf numFmtId="0" fontId="38" fillId="0" borderId="0" xfId="0" applyFont="1" applyAlignment="1" applyProtection="1">
      <alignment horizontal="center" vertical="center" wrapText="1"/>
      <protection locked="0"/>
    </xf>
    <xf numFmtId="0" fontId="38" fillId="24" borderId="23" xfId="33" applyFont="1" applyFill="1" applyBorder="1" applyAlignment="1" applyProtection="1">
      <alignment horizontal="center" vertical="center" wrapText="1"/>
      <protection locked="0"/>
    </xf>
    <xf numFmtId="3" fontId="36" fillId="24" borderId="23" xfId="33" applyNumberFormat="1" applyFont="1" applyFill="1" applyBorder="1" applyAlignment="1" applyProtection="1">
      <alignment horizontal="center" vertical="center" wrapText="1"/>
      <protection locked="0"/>
    </xf>
    <xf numFmtId="14" fontId="36" fillId="24" borderId="23" xfId="33" applyNumberFormat="1" applyFont="1" applyFill="1" applyBorder="1" applyAlignment="1" applyProtection="1">
      <alignment horizontal="center" vertical="center" wrapText="1"/>
      <protection locked="0"/>
    </xf>
    <xf numFmtId="3" fontId="36" fillId="25" borderId="39" xfId="32" applyNumberFormat="1" applyFont="1" applyFill="1" applyBorder="1" applyAlignment="1" applyProtection="1">
      <alignment horizontal="center" vertical="center"/>
      <protection hidden="1"/>
    </xf>
    <xf numFmtId="0" fontId="57" fillId="23" borderId="0" xfId="33" applyFont="1" applyFill="1" applyAlignment="1" applyProtection="1">
      <alignment horizontal="center" vertical="center"/>
      <protection hidden="1"/>
    </xf>
    <xf numFmtId="0" fontId="36" fillId="24" borderId="29" xfId="32" applyFont="1" applyFill="1" applyBorder="1" applyAlignment="1" applyProtection="1">
      <alignment horizontal="left" vertical="center" wrapText="1"/>
      <protection hidden="1"/>
    </xf>
    <xf numFmtId="3" fontId="36" fillId="24" borderId="29" xfId="32" applyNumberFormat="1" applyFont="1" applyFill="1" applyBorder="1" applyAlignment="1" applyProtection="1">
      <alignment horizontal="left" vertical="center" wrapText="1"/>
      <protection hidden="1"/>
    </xf>
    <xf numFmtId="164" fontId="36" fillId="24" borderId="29" xfId="32" applyNumberFormat="1" applyFont="1" applyFill="1" applyBorder="1" applyAlignment="1" applyProtection="1">
      <alignment horizontal="left" vertical="center" wrapText="1"/>
      <protection hidden="1"/>
    </xf>
    <xf numFmtId="14" fontId="36" fillId="24" borderId="32" xfId="32" applyNumberFormat="1" applyFont="1" applyFill="1" applyBorder="1" applyAlignment="1" applyProtection="1">
      <alignment horizontal="center" vertical="center" wrapText="1"/>
      <protection hidden="1"/>
    </xf>
    <xf numFmtId="0" fontId="40" fillId="25" borderId="18" xfId="32" applyFont="1" applyFill="1" applyBorder="1" applyAlignment="1" applyProtection="1">
      <alignment horizontal="center" vertical="center"/>
      <protection hidden="1"/>
    </xf>
    <xf numFmtId="0" fontId="40" fillId="25" borderId="51" xfId="32" applyFont="1" applyFill="1" applyBorder="1" applyAlignment="1" applyProtection="1">
      <alignment horizontal="center" vertical="center"/>
      <protection hidden="1"/>
    </xf>
    <xf numFmtId="0" fontId="60" fillId="0" borderId="0" xfId="32" applyFont="1" applyAlignment="1" applyProtection="1">
      <alignment horizontal="center"/>
      <protection hidden="1"/>
    </xf>
    <xf numFmtId="0" fontId="61" fillId="0" borderId="0" xfId="32" applyFont="1" applyProtection="1">
      <protection hidden="1"/>
    </xf>
    <xf numFmtId="0" fontId="36" fillId="24" borderId="52" xfId="32" applyFont="1" applyFill="1" applyBorder="1" applyAlignment="1" applyProtection="1">
      <alignment horizontal="center" vertical="center" wrapText="1"/>
      <protection hidden="1"/>
    </xf>
    <xf numFmtId="3" fontId="36" fillId="24" borderId="53" xfId="32" applyNumberFormat="1" applyFont="1" applyFill="1" applyBorder="1" applyAlignment="1" applyProtection="1">
      <alignment horizontal="center" vertical="center" wrapText="1"/>
      <protection hidden="1"/>
    </xf>
    <xf numFmtId="3" fontId="36" fillId="24" borderId="54" xfId="32" applyNumberFormat="1" applyFont="1" applyFill="1" applyBorder="1" applyAlignment="1" applyProtection="1">
      <alignment horizontal="center" vertical="center" wrapText="1"/>
      <protection hidden="1"/>
    </xf>
    <xf numFmtId="164" fontId="36" fillId="24" borderId="54" xfId="32" applyNumberFormat="1" applyFont="1" applyFill="1" applyBorder="1" applyAlignment="1" applyProtection="1">
      <alignment horizontal="center" vertical="center" wrapText="1"/>
      <protection hidden="1"/>
    </xf>
    <xf numFmtId="0" fontId="36" fillId="29" borderId="55" xfId="32" applyFont="1" applyFill="1" applyBorder="1" applyAlignment="1" applyProtection="1">
      <alignment horizontal="center" vertical="center" wrapText="1"/>
      <protection hidden="1"/>
    </xf>
    <xf numFmtId="0" fontId="40" fillId="24" borderId="41" xfId="32" applyFont="1" applyFill="1" applyBorder="1" applyAlignment="1" applyProtection="1">
      <alignment horizontal="center" vertical="center" wrapText="1"/>
      <protection hidden="1"/>
    </xf>
    <xf numFmtId="0" fontId="40" fillId="24" borderId="52" xfId="32" applyFont="1" applyFill="1" applyBorder="1" applyAlignment="1" applyProtection="1">
      <alignment horizontal="center" vertical="center" wrapText="1"/>
      <protection hidden="1"/>
    </xf>
    <xf numFmtId="0" fontId="40" fillId="24" borderId="36" xfId="32" applyFont="1" applyFill="1" applyBorder="1" applyAlignment="1" applyProtection="1">
      <alignment horizontal="center" vertical="center" wrapText="1"/>
      <protection hidden="1"/>
    </xf>
    <xf numFmtId="0" fontId="40" fillId="24" borderId="56" xfId="32" applyFont="1" applyFill="1" applyBorder="1" applyAlignment="1" applyProtection="1">
      <alignment horizontal="center" vertical="center" wrapText="1"/>
      <protection hidden="1"/>
    </xf>
    <xf numFmtId="164" fontId="40" fillId="24" borderId="52" xfId="32" applyNumberFormat="1" applyFont="1" applyFill="1" applyBorder="1" applyAlignment="1" applyProtection="1">
      <alignment horizontal="center" vertical="center" wrapText="1"/>
      <protection hidden="1"/>
    </xf>
    <xf numFmtId="164" fontId="36" fillId="24" borderId="34" xfId="32" applyNumberFormat="1" applyFont="1" applyFill="1" applyBorder="1" applyAlignment="1" applyProtection="1">
      <alignment horizontal="center" vertical="center" wrapText="1"/>
      <protection hidden="1"/>
    </xf>
    <xf numFmtId="4" fontId="36" fillId="24" borderId="31" xfId="32" applyNumberFormat="1" applyFont="1" applyFill="1" applyBorder="1" applyAlignment="1" applyProtection="1">
      <alignment horizontal="center" vertical="center" wrapText="1"/>
      <protection hidden="1"/>
    </xf>
    <xf numFmtId="4" fontId="36" fillId="24" borderId="32" xfId="32" applyNumberFormat="1" applyFont="1" applyFill="1" applyBorder="1" applyAlignment="1" applyProtection="1">
      <alignment horizontal="center" vertical="center" wrapText="1"/>
      <protection hidden="1"/>
    </xf>
    <xf numFmtId="0" fontId="40" fillId="24" borderId="44" xfId="32" applyFont="1" applyFill="1" applyBorder="1" applyAlignment="1" applyProtection="1">
      <alignment horizontal="center" vertical="center" wrapText="1"/>
      <protection hidden="1"/>
    </xf>
    <xf numFmtId="0" fontId="36" fillId="24" borderId="57" xfId="32" applyFont="1" applyFill="1" applyBorder="1" applyAlignment="1" applyProtection="1">
      <alignment horizontal="left" vertical="center" wrapText="1"/>
      <protection hidden="1"/>
    </xf>
    <xf numFmtId="0" fontId="36" fillId="24" borderId="58" xfId="32" applyFont="1" applyFill="1" applyBorder="1" applyAlignment="1" applyProtection="1">
      <alignment horizontal="center" vertical="center" wrapText="1"/>
      <protection hidden="1"/>
    </xf>
    <xf numFmtId="0" fontId="36" fillId="29" borderId="59" xfId="32" applyFont="1" applyFill="1" applyBorder="1" applyAlignment="1" applyProtection="1">
      <alignment horizontal="center" vertical="center" wrapText="1"/>
      <protection hidden="1"/>
    </xf>
    <xf numFmtId="0" fontId="41" fillId="29" borderId="38" xfId="32" applyFont="1" applyFill="1" applyBorder="1" applyAlignment="1" applyProtection="1">
      <alignment horizontal="center" vertical="center" wrapText="1"/>
      <protection hidden="1"/>
    </xf>
    <xf numFmtId="0" fontId="41" fillId="29" borderId="60" xfId="32" applyFont="1" applyFill="1" applyBorder="1" applyAlignment="1" applyProtection="1">
      <alignment horizontal="center" vertical="center" wrapText="1"/>
      <protection hidden="1"/>
    </xf>
    <xf numFmtId="0" fontId="41" fillId="29" borderId="61" xfId="32" applyFont="1" applyFill="1" applyBorder="1" applyAlignment="1" applyProtection="1">
      <alignment horizontal="center" vertical="center" wrapText="1"/>
      <protection hidden="1"/>
    </xf>
    <xf numFmtId="0" fontId="36" fillId="29" borderId="37" xfId="32" applyFont="1" applyFill="1" applyBorder="1" applyAlignment="1" applyProtection="1">
      <alignment horizontal="center" vertical="center" wrapText="1"/>
      <protection hidden="1"/>
    </xf>
    <xf numFmtId="14" fontId="36" fillId="23" borderId="48" xfId="32" applyNumberFormat="1" applyFont="1" applyFill="1" applyBorder="1" applyAlignment="1" applyProtection="1">
      <alignment horizontal="center" vertical="center" wrapText="1"/>
      <protection locked="0"/>
    </xf>
    <xf numFmtId="164" fontId="36" fillId="23" borderId="48" xfId="32" applyNumberFormat="1" applyFont="1" applyFill="1" applyBorder="1" applyAlignment="1" applyProtection="1">
      <alignment horizontal="center" vertical="center" wrapText="1"/>
      <protection locked="0"/>
    </xf>
    <xf numFmtId="164" fontId="36" fillId="23" borderId="62" xfId="32" applyNumberFormat="1" applyFont="1" applyFill="1" applyBorder="1" applyAlignment="1" applyProtection="1">
      <alignment horizontal="center" vertical="center" wrapText="1"/>
      <protection locked="0"/>
    </xf>
    <xf numFmtId="164" fontId="36" fillId="29" borderId="63" xfId="32" applyNumberFormat="1" applyFont="1" applyFill="1" applyBorder="1" applyAlignment="1" applyProtection="1">
      <alignment horizontal="center" vertical="center" wrapText="1"/>
      <protection hidden="1"/>
    </xf>
    <xf numFmtId="4" fontId="36" fillId="23" borderId="64" xfId="32" applyNumberFormat="1" applyFont="1" applyFill="1" applyBorder="1" applyAlignment="1" applyProtection="1">
      <alignment horizontal="center" vertical="center" wrapText="1"/>
      <protection locked="0"/>
    </xf>
    <xf numFmtId="4" fontId="36" fillId="23" borderId="48" xfId="32" applyNumberFormat="1" applyFont="1" applyFill="1" applyBorder="1" applyAlignment="1" applyProtection="1">
      <alignment horizontal="center" vertical="center" wrapText="1"/>
      <protection locked="0"/>
    </xf>
    <xf numFmtId="0" fontId="36" fillId="23" borderId="48" xfId="32" applyFont="1" applyFill="1" applyBorder="1" applyAlignment="1" applyProtection="1">
      <alignment horizontal="center" vertical="center" wrapText="1"/>
      <protection locked="0"/>
    </xf>
    <xf numFmtId="0" fontId="36" fillId="24" borderId="65" xfId="32" applyFont="1" applyFill="1" applyBorder="1" applyAlignment="1" applyProtection="1">
      <alignment horizontal="center" vertical="center" wrapText="1"/>
      <protection hidden="1"/>
    </xf>
    <xf numFmtId="3" fontId="36" fillId="24" borderId="66" xfId="32" applyNumberFormat="1" applyFont="1" applyFill="1" applyBorder="1" applyAlignment="1" applyProtection="1">
      <alignment horizontal="center" vertical="center" wrapText="1"/>
      <protection hidden="1"/>
    </xf>
    <xf numFmtId="3" fontId="36" fillId="24" borderId="67" xfId="32" applyNumberFormat="1" applyFont="1" applyFill="1" applyBorder="1" applyAlignment="1" applyProtection="1">
      <alignment horizontal="center" vertical="center" wrapText="1"/>
      <protection hidden="1"/>
    </xf>
    <xf numFmtId="164" fontId="36" fillId="24" borderId="67" xfId="32" applyNumberFormat="1" applyFont="1" applyFill="1" applyBorder="1" applyAlignment="1" applyProtection="1">
      <alignment horizontal="center" vertical="center" wrapText="1"/>
      <protection hidden="1"/>
    </xf>
    <xf numFmtId="0" fontId="36" fillId="24" borderId="44" xfId="32" applyFont="1" applyFill="1" applyBorder="1" applyAlignment="1" applyProtection="1">
      <alignment horizontal="center" vertical="center" wrapText="1"/>
      <protection hidden="1"/>
    </xf>
    <xf numFmtId="0" fontId="41" fillId="29" borderId="68" xfId="32" applyFont="1" applyFill="1" applyBorder="1" applyAlignment="1" applyProtection="1">
      <alignment horizontal="center" vertical="center" wrapText="1"/>
      <protection hidden="1"/>
    </xf>
    <xf numFmtId="0" fontId="41" fillId="29" borderId="69" xfId="32" applyFont="1" applyFill="1" applyBorder="1" applyAlignment="1" applyProtection="1">
      <alignment horizontal="center" vertical="center" wrapText="1"/>
      <protection hidden="1"/>
    </xf>
    <xf numFmtId="0" fontId="41" fillId="29" borderId="70" xfId="32" applyFont="1" applyFill="1" applyBorder="1" applyAlignment="1" applyProtection="1">
      <alignment horizontal="center" vertical="center" wrapText="1"/>
      <protection hidden="1"/>
    </xf>
    <xf numFmtId="3" fontId="36" fillId="23" borderId="71" xfId="32" applyNumberFormat="1" applyFont="1" applyFill="1" applyBorder="1" applyAlignment="1" applyProtection="1">
      <alignment horizontal="center" vertical="center" wrapText="1"/>
      <protection locked="0"/>
    </xf>
    <xf numFmtId="0" fontId="36" fillId="29" borderId="72" xfId="32" applyFont="1" applyFill="1" applyBorder="1" applyAlignment="1" applyProtection="1">
      <alignment horizontal="center" vertical="center" wrapText="1"/>
      <protection hidden="1"/>
    </xf>
    <xf numFmtId="14" fontId="36" fillId="23" borderId="71" xfId="32" applyNumberFormat="1" applyFont="1" applyFill="1" applyBorder="1" applyAlignment="1" applyProtection="1">
      <alignment horizontal="center" vertical="center" wrapText="1"/>
      <protection locked="0"/>
    </xf>
    <xf numFmtId="164" fontId="36" fillId="23" borderId="71" xfId="32" applyNumberFormat="1" applyFont="1" applyFill="1" applyBorder="1" applyAlignment="1" applyProtection="1">
      <alignment horizontal="center" vertical="center" wrapText="1"/>
      <protection locked="0"/>
    </xf>
    <xf numFmtId="164" fontId="36" fillId="23" borderId="73" xfId="32" applyNumberFormat="1" applyFont="1" applyFill="1" applyBorder="1" applyAlignment="1" applyProtection="1">
      <alignment horizontal="center" vertical="center" wrapText="1"/>
      <protection locked="0"/>
    </xf>
    <xf numFmtId="164" fontId="36" fillId="29" borderId="74" xfId="32" applyNumberFormat="1" applyFont="1" applyFill="1" applyBorder="1" applyAlignment="1" applyProtection="1">
      <alignment horizontal="center" vertical="center" wrapText="1"/>
      <protection hidden="1"/>
    </xf>
    <xf numFmtId="4" fontId="36" fillId="23" borderId="75" xfId="32" applyNumberFormat="1" applyFont="1" applyFill="1" applyBorder="1" applyAlignment="1" applyProtection="1">
      <alignment horizontal="center" vertical="center" wrapText="1"/>
      <protection locked="0"/>
    </xf>
    <xf numFmtId="4" fontId="36" fillId="23" borderId="71" xfId="32" applyNumberFormat="1" applyFont="1" applyFill="1" applyBorder="1" applyAlignment="1" applyProtection="1">
      <alignment horizontal="center" vertical="center" wrapText="1"/>
      <protection locked="0"/>
    </xf>
    <xf numFmtId="0" fontId="36" fillId="24" borderId="76" xfId="32" applyFont="1" applyFill="1" applyBorder="1" applyAlignment="1" applyProtection="1">
      <alignment horizontal="center" vertical="center" wrapText="1"/>
      <protection hidden="1"/>
    </xf>
    <xf numFmtId="0" fontId="36" fillId="23" borderId="77" xfId="32" applyFont="1" applyFill="1" applyBorder="1" applyAlignment="1" applyProtection="1">
      <alignment horizontal="center" vertical="center" wrapText="1"/>
      <protection locked="0"/>
    </xf>
    <xf numFmtId="0" fontId="36" fillId="23" borderId="78" xfId="32" applyFont="1" applyFill="1" applyBorder="1" applyAlignment="1" applyProtection="1">
      <alignment horizontal="center" vertical="center" wrapText="1"/>
      <protection locked="0"/>
    </xf>
    <xf numFmtId="0" fontId="36" fillId="23" borderId="79" xfId="32" applyFont="1" applyFill="1" applyBorder="1" applyAlignment="1" applyProtection="1">
      <alignment horizontal="center" vertical="center" wrapText="1"/>
      <protection locked="0"/>
    </xf>
    <xf numFmtId="0" fontId="41" fillId="25" borderId="52" xfId="32" applyFont="1" applyFill="1" applyBorder="1" applyAlignment="1" applyProtection="1">
      <alignment horizontal="center" vertical="center" wrapText="1"/>
      <protection hidden="1"/>
    </xf>
    <xf numFmtId="0" fontId="41" fillId="25" borderId="36" xfId="32" applyFont="1" applyFill="1" applyBorder="1" applyAlignment="1" applyProtection="1">
      <alignment horizontal="center" vertical="center" wrapText="1"/>
      <protection hidden="1"/>
    </xf>
    <xf numFmtId="3" fontId="41" fillId="25" borderId="36" xfId="32" applyNumberFormat="1" applyFont="1" applyFill="1" applyBorder="1" applyAlignment="1" applyProtection="1">
      <alignment horizontal="center" vertical="center" wrapText="1"/>
      <protection hidden="1"/>
    </xf>
    <xf numFmtId="3" fontId="41" fillId="29" borderId="69" xfId="32" applyNumberFormat="1" applyFont="1" applyFill="1" applyBorder="1" applyAlignment="1" applyProtection="1">
      <alignment horizontal="center" vertical="center" wrapText="1"/>
      <protection hidden="1"/>
    </xf>
    <xf numFmtId="14" fontId="41" fillId="25" borderId="36" xfId="32" applyNumberFormat="1" applyFont="1" applyFill="1" applyBorder="1" applyAlignment="1" applyProtection="1">
      <alignment horizontal="center" vertical="center" wrapText="1"/>
      <protection hidden="1"/>
    </xf>
    <xf numFmtId="14" fontId="41" fillId="29" borderId="69" xfId="32" applyNumberFormat="1" applyFont="1" applyFill="1" applyBorder="1" applyAlignment="1" applyProtection="1">
      <alignment horizontal="center" vertical="center" wrapText="1"/>
      <protection hidden="1"/>
    </xf>
    <xf numFmtId="164" fontId="41" fillId="25" borderId="36" xfId="32" applyNumberFormat="1" applyFont="1" applyFill="1" applyBorder="1" applyAlignment="1" applyProtection="1">
      <alignment horizontal="center" vertical="center" wrapText="1"/>
      <protection hidden="1"/>
    </xf>
    <xf numFmtId="164" fontId="41" fillId="29" borderId="69" xfId="32" applyNumberFormat="1" applyFont="1" applyFill="1" applyBorder="1" applyAlignment="1" applyProtection="1">
      <alignment horizontal="center" vertical="center" wrapText="1"/>
      <protection hidden="1"/>
    </xf>
    <xf numFmtId="164" fontId="41" fillId="29" borderId="70" xfId="32" applyNumberFormat="1" applyFont="1" applyFill="1" applyBorder="1" applyAlignment="1" applyProtection="1">
      <alignment horizontal="center" vertical="center" wrapText="1"/>
      <protection hidden="1"/>
    </xf>
    <xf numFmtId="164" fontId="41" fillId="25" borderId="80" xfId="32" applyNumberFormat="1" applyFont="1" applyFill="1" applyBorder="1" applyAlignment="1" applyProtection="1">
      <alignment horizontal="center" vertical="center" wrapText="1"/>
      <protection hidden="1"/>
    </xf>
    <xf numFmtId="164" fontId="41" fillId="29" borderId="81" xfId="32" applyNumberFormat="1" applyFont="1" applyFill="1" applyBorder="1" applyAlignment="1" applyProtection="1">
      <alignment horizontal="center" vertical="center" wrapText="1"/>
      <protection hidden="1"/>
    </xf>
    <xf numFmtId="164" fontId="41" fillId="25" borderId="52" xfId="32" applyNumberFormat="1" applyFont="1" applyFill="1" applyBorder="1" applyAlignment="1" applyProtection="1">
      <alignment horizontal="center" vertical="center" wrapText="1"/>
      <protection hidden="1"/>
    </xf>
    <xf numFmtId="0" fontId="41" fillId="25" borderId="44" xfId="32" applyFont="1" applyFill="1" applyBorder="1" applyAlignment="1" applyProtection="1">
      <alignment horizontal="center" vertical="center" wrapText="1"/>
      <protection hidden="1"/>
    </xf>
    <xf numFmtId="0" fontId="41" fillId="26" borderId="27" xfId="32" applyFont="1" applyFill="1" applyBorder="1" applyAlignment="1" applyProtection="1">
      <alignment horizontal="center" vertical="center" wrapText="1"/>
      <protection hidden="1"/>
    </xf>
    <xf numFmtId="0" fontId="41" fillId="29" borderId="55" xfId="32" applyFont="1" applyFill="1" applyBorder="1" applyAlignment="1" applyProtection="1">
      <alignment horizontal="center" vertical="center" wrapText="1"/>
      <protection hidden="1"/>
    </xf>
    <xf numFmtId="164" fontId="36" fillId="24" borderId="82" xfId="32" applyNumberFormat="1" applyFont="1" applyFill="1" applyBorder="1" applyAlignment="1" applyProtection="1">
      <alignment horizontal="center" vertical="center" wrapText="1"/>
      <protection hidden="1"/>
    </xf>
    <xf numFmtId="164" fontId="36" fillId="24" borderId="83" xfId="32" applyNumberFormat="1" applyFont="1" applyFill="1" applyBorder="1" applyAlignment="1" applyProtection="1">
      <alignment horizontal="center" vertical="center" wrapText="1"/>
      <protection hidden="1"/>
    </xf>
    <xf numFmtId="164" fontId="41" fillId="25" borderId="56" xfId="32" applyNumberFormat="1" applyFont="1" applyFill="1" applyBorder="1" applyAlignment="1" applyProtection="1">
      <alignment horizontal="center" vertical="center" wrapText="1"/>
      <protection hidden="1"/>
    </xf>
    <xf numFmtId="164" fontId="36" fillId="24" borderId="53" xfId="32" applyNumberFormat="1" applyFont="1" applyFill="1" applyBorder="1" applyAlignment="1" applyProtection="1">
      <alignment horizontal="center" vertical="center" wrapText="1"/>
      <protection hidden="1"/>
    </xf>
    <xf numFmtId="164" fontId="36" fillId="24" borderId="66" xfId="32" applyNumberFormat="1" applyFont="1" applyFill="1" applyBorder="1" applyAlignment="1" applyProtection="1">
      <alignment horizontal="center" vertical="center" wrapText="1"/>
      <protection hidden="1"/>
    </xf>
    <xf numFmtId="164" fontId="41" fillId="29" borderId="68" xfId="32" applyNumberFormat="1" applyFont="1" applyFill="1" applyBorder="1" applyAlignment="1" applyProtection="1">
      <alignment horizontal="center" vertical="center" wrapText="1"/>
      <protection hidden="1"/>
    </xf>
    <xf numFmtId="164" fontId="36" fillId="24" borderId="84" xfId="32" applyNumberFormat="1" applyFont="1" applyFill="1" applyBorder="1" applyAlignment="1" applyProtection="1">
      <alignment horizontal="center" vertical="center" wrapText="1"/>
      <protection hidden="1"/>
    </xf>
    <xf numFmtId="164" fontId="36" fillId="24" borderId="85" xfId="32" applyNumberFormat="1" applyFont="1" applyFill="1" applyBorder="1" applyAlignment="1" applyProtection="1">
      <alignment horizontal="center" vertical="center" wrapText="1"/>
      <protection hidden="1"/>
    </xf>
    <xf numFmtId="0" fontId="36" fillId="24" borderId="86" xfId="32" applyFont="1" applyFill="1" applyBorder="1" applyAlignment="1" applyProtection="1">
      <alignment horizontal="center" vertical="center" wrapText="1"/>
      <protection hidden="1"/>
    </xf>
    <xf numFmtId="0" fontId="40" fillId="25" borderId="34" xfId="32" applyFont="1" applyFill="1" applyBorder="1" applyAlignment="1" applyProtection="1">
      <alignment horizontal="center" vertical="center"/>
      <protection hidden="1"/>
    </xf>
    <xf numFmtId="3" fontId="36" fillId="29" borderId="69" xfId="32" applyNumberFormat="1" applyFont="1" applyFill="1" applyBorder="1" applyAlignment="1" applyProtection="1">
      <alignment horizontal="center" vertical="center" wrapText="1"/>
      <protection hidden="1"/>
    </xf>
    <xf numFmtId="3" fontId="36" fillId="24" borderId="52" xfId="32" applyNumberFormat="1" applyFont="1" applyFill="1" applyBorder="1" applyAlignment="1" applyProtection="1">
      <alignment horizontal="center" vertical="center" wrapText="1"/>
      <protection hidden="1"/>
    </xf>
    <xf numFmtId="14" fontId="36" fillId="24" borderId="52" xfId="32" applyNumberFormat="1" applyFont="1" applyFill="1" applyBorder="1" applyAlignment="1" applyProtection="1">
      <alignment horizontal="center" vertical="center" wrapText="1"/>
      <protection hidden="1"/>
    </xf>
    <xf numFmtId="164" fontId="36" fillId="24" borderId="52" xfId="32" applyNumberFormat="1" applyFont="1" applyFill="1" applyBorder="1" applyAlignment="1" applyProtection="1">
      <alignment horizontal="center" vertical="center" wrapText="1"/>
      <protection hidden="1"/>
    </xf>
    <xf numFmtId="164" fontId="36" fillId="29" borderId="69" xfId="32" applyNumberFormat="1" applyFont="1" applyFill="1" applyBorder="1" applyAlignment="1" applyProtection="1">
      <alignment horizontal="center" vertical="center" wrapText="1"/>
      <protection hidden="1"/>
    </xf>
    <xf numFmtId="164" fontId="36" fillId="29" borderId="70" xfId="32" applyNumberFormat="1" applyFont="1" applyFill="1" applyBorder="1" applyAlignment="1" applyProtection="1">
      <alignment horizontal="center" vertical="center" wrapText="1"/>
      <protection hidden="1"/>
    </xf>
    <xf numFmtId="164" fontId="36" fillId="24" borderId="87" xfId="32" applyNumberFormat="1" applyFont="1" applyFill="1" applyBorder="1" applyAlignment="1" applyProtection="1">
      <alignment horizontal="center" vertical="center" wrapText="1"/>
      <protection hidden="1"/>
    </xf>
    <xf numFmtId="164" fontId="36" fillId="24" borderId="80" xfId="32" applyNumberFormat="1" applyFont="1" applyFill="1" applyBorder="1" applyAlignment="1" applyProtection="1">
      <alignment horizontal="center" vertical="center" wrapText="1"/>
      <protection hidden="1"/>
    </xf>
    <xf numFmtId="164" fontId="36" fillId="29" borderId="81" xfId="32" applyNumberFormat="1" applyFont="1" applyFill="1" applyBorder="1" applyAlignment="1" applyProtection="1">
      <alignment horizontal="center" vertical="center" wrapText="1"/>
      <protection hidden="1"/>
    </xf>
    <xf numFmtId="164" fontId="36" fillId="29" borderId="68" xfId="32" applyNumberFormat="1" applyFont="1" applyFill="1" applyBorder="1" applyAlignment="1" applyProtection="1">
      <alignment horizontal="center" vertical="center" wrapText="1"/>
      <protection hidden="1"/>
    </xf>
    <xf numFmtId="3" fontId="36" fillId="29" borderId="55" xfId="32" applyNumberFormat="1" applyFont="1" applyFill="1" applyBorder="1" applyAlignment="1" applyProtection="1">
      <alignment horizontal="center" vertical="center" wrapText="1"/>
      <protection hidden="1"/>
    </xf>
    <xf numFmtId="3" fontId="36" fillId="29" borderId="60" xfId="32" applyNumberFormat="1" applyFont="1" applyFill="1" applyBorder="1" applyAlignment="1" applyProtection="1">
      <alignment horizontal="center" vertical="center" wrapText="1"/>
      <protection hidden="1"/>
    </xf>
    <xf numFmtId="14" fontId="41" fillId="29" borderId="60" xfId="32" applyNumberFormat="1" applyFont="1" applyFill="1" applyBorder="1" applyAlignment="1" applyProtection="1">
      <alignment horizontal="center" vertical="center" wrapText="1"/>
      <protection hidden="1"/>
    </xf>
    <xf numFmtId="164" fontId="36" fillId="29" borderId="60" xfId="32" applyNumberFormat="1" applyFont="1" applyFill="1" applyBorder="1" applyAlignment="1" applyProtection="1">
      <alignment horizontal="center" vertical="center" wrapText="1"/>
      <protection hidden="1"/>
    </xf>
    <xf numFmtId="164" fontId="36" fillId="29" borderId="61" xfId="32" applyNumberFormat="1" applyFont="1" applyFill="1" applyBorder="1" applyAlignment="1" applyProtection="1">
      <alignment horizontal="center" vertical="center" wrapText="1"/>
      <protection hidden="1"/>
    </xf>
    <xf numFmtId="164" fontId="36" fillId="29" borderId="38" xfId="32" applyNumberFormat="1" applyFont="1" applyFill="1" applyBorder="1" applyAlignment="1" applyProtection="1">
      <alignment horizontal="center" vertical="center" wrapText="1"/>
      <protection hidden="1"/>
    </xf>
    <xf numFmtId="0" fontId="40" fillId="0" borderId="0" xfId="32" applyFont="1" applyAlignment="1" applyProtection="1">
      <alignment horizontal="left" vertical="center"/>
      <protection hidden="1"/>
    </xf>
    <xf numFmtId="0" fontId="36" fillId="29" borderId="58" xfId="32" applyFont="1" applyFill="1" applyBorder="1" applyAlignment="1" applyProtection="1">
      <alignment horizontal="center" vertical="center" wrapText="1"/>
      <protection hidden="1"/>
    </xf>
    <xf numFmtId="0" fontId="41" fillId="29" borderId="34" xfId="32" applyFont="1" applyFill="1" applyBorder="1" applyAlignment="1" applyProtection="1">
      <alignment horizontal="center" vertical="center" wrapText="1"/>
      <protection hidden="1"/>
    </xf>
    <xf numFmtId="3" fontId="36" fillId="25" borderId="52" xfId="32" applyNumberFormat="1" applyFont="1" applyFill="1" applyBorder="1" applyAlignment="1" applyProtection="1">
      <alignment horizontal="center" vertical="center" wrapText="1"/>
      <protection hidden="1"/>
    </xf>
    <xf numFmtId="3" fontId="36" fillId="29" borderId="34" xfId="32" applyNumberFormat="1" applyFont="1" applyFill="1" applyBorder="1" applyAlignment="1" applyProtection="1">
      <alignment horizontal="center" vertical="center" wrapText="1"/>
      <protection hidden="1"/>
    </xf>
    <xf numFmtId="14" fontId="41" fillId="25" borderId="52" xfId="32" applyNumberFormat="1" applyFont="1" applyFill="1" applyBorder="1" applyAlignment="1" applyProtection="1">
      <alignment horizontal="center" vertical="center" wrapText="1"/>
      <protection hidden="1"/>
    </xf>
    <xf numFmtId="14" fontId="41" fillId="29" borderId="34" xfId="32" applyNumberFormat="1" applyFont="1" applyFill="1" applyBorder="1" applyAlignment="1" applyProtection="1">
      <alignment horizontal="center" vertical="center" wrapText="1"/>
      <protection hidden="1"/>
    </xf>
    <xf numFmtId="164" fontId="36" fillId="25" borderId="52" xfId="32" applyNumberFormat="1" applyFont="1" applyFill="1" applyBorder="1" applyAlignment="1" applyProtection="1">
      <alignment horizontal="center" vertical="center" wrapText="1"/>
      <protection hidden="1"/>
    </xf>
    <xf numFmtId="164" fontId="36" fillId="29" borderId="34" xfId="32" applyNumberFormat="1" applyFont="1" applyFill="1" applyBorder="1" applyAlignment="1" applyProtection="1">
      <alignment horizontal="center" vertical="center" wrapText="1"/>
      <protection hidden="1"/>
    </xf>
    <xf numFmtId="164" fontId="36" fillId="29" borderId="35" xfId="32" applyNumberFormat="1" applyFont="1" applyFill="1" applyBorder="1" applyAlignment="1" applyProtection="1">
      <alignment horizontal="center" vertical="center" wrapText="1"/>
      <protection hidden="1"/>
    </xf>
    <xf numFmtId="164" fontId="36" fillId="25" borderId="87" xfId="32" applyNumberFormat="1" applyFont="1" applyFill="1" applyBorder="1" applyAlignment="1" applyProtection="1">
      <alignment horizontal="center" vertical="center" wrapText="1"/>
      <protection hidden="1"/>
    </xf>
    <xf numFmtId="164" fontId="36" fillId="25" borderId="80" xfId="32" applyNumberFormat="1" applyFont="1" applyFill="1" applyBorder="1" applyAlignment="1" applyProtection="1">
      <alignment horizontal="center" vertical="center" wrapText="1"/>
      <protection hidden="1"/>
    </xf>
    <xf numFmtId="164" fontId="36" fillId="29" borderId="88" xfId="32" applyNumberFormat="1" applyFont="1" applyFill="1" applyBorder="1" applyAlignment="1" applyProtection="1">
      <alignment horizontal="center" vertical="center" wrapText="1"/>
      <protection hidden="1"/>
    </xf>
    <xf numFmtId="164" fontId="36" fillId="29" borderId="32" xfId="32" applyNumberFormat="1" applyFont="1" applyFill="1" applyBorder="1" applyAlignment="1" applyProtection="1">
      <alignment horizontal="center" vertical="center" wrapText="1"/>
      <protection hidden="1"/>
    </xf>
    <xf numFmtId="3" fontId="36" fillId="25" borderId="36" xfId="32" applyNumberFormat="1" applyFont="1" applyFill="1" applyBorder="1" applyAlignment="1" applyProtection="1">
      <alignment horizontal="center" vertical="center" wrapText="1"/>
      <protection hidden="1"/>
    </xf>
    <xf numFmtId="164" fontId="36" fillId="25" borderId="36" xfId="32" applyNumberFormat="1" applyFont="1" applyFill="1" applyBorder="1" applyAlignment="1" applyProtection="1">
      <alignment horizontal="center" vertical="center" wrapText="1"/>
      <protection hidden="1"/>
    </xf>
    <xf numFmtId="164" fontId="36" fillId="25" borderId="56" xfId="32" applyNumberFormat="1" applyFont="1" applyFill="1" applyBorder="1" applyAlignment="1" applyProtection="1">
      <alignment horizontal="center" vertical="center" wrapText="1"/>
      <protection hidden="1"/>
    </xf>
    <xf numFmtId="0" fontId="36" fillId="25" borderId="76" xfId="32" applyFont="1" applyFill="1" applyBorder="1" applyAlignment="1" applyProtection="1">
      <alignment horizontal="center" vertical="center" wrapText="1"/>
      <protection hidden="1"/>
    </xf>
    <xf numFmtId="0" fontId="36" fillId="30" borderId="55" xfId="32" applyFont="1" applyFill="1" applyBorder="1" applyAlignment="1" applyProtection="1">
      <alignment horizontal="center" vertical="center" wrapText="1"/>
      <protection hidden="1"/>
    </xf>
    <xf numFmtId="0" fontId="41" fillId="30" borderId="32" xfId="32" applyFont="1" applyFill="1" applyBorder="1" applyAlignment="1" applyProtection="1">
      <alignment horizontal="center" vertical="center" wrapText="1"/>
      <protection hidden="1"/>
    </xf>
    <xf numFmtId="0" fontId="41" fillId="30" borderId="31" xfId="32" applyFont="1" applyFill="1" applyBorder="1" applyAlignment="1" applyProtection="1">
      <alignment horizontal="center" vertical="center" wrapText="1"/>
      <protection hidden="1"/>
    </xf>
    <xf numFmtId="165" fontId="36" fillId="30" borderId="88" xfId="32" applyNumberFormat="1" applyFont="1" applyFill="1" applyBorder="1" applyAlignment="1" applyProtection="1">
      <alignment horizontal="center" vertical="center" wrapText="1"/>
      <protection hidden="1"/>
    </xf>
    <xf numFmtId="165" fontId="36" fillId="30" borderId="89" xfId="32" applyNumberFormat="1" applyFont="1" applyFill="1" applyBorder="1" applyAlignment="1" applyProtection="1">
      <alignment horizontal="center" vertical="center" wrapText="1"/>
      <protection hidden="1"/>
    </xf>
    <xf numFmtId="165" fontId="36" fillId="30" borderId="90" xfId="32" applyNumberFormat="1" applyFont="1" applyFill="1" applyBorder="1" applyAlignment="1" applyProtection="1">
      <alignment horizontal="center" vertical="center" wrapText="1"/>
      <protection hidden="1"/>
    </xf>
    <xf numFmtId="165" fontId="36" fillId="30" borderId="68" xfId="32" applyNumberFormat="1" applyFont="1" applyFill="1" applyBorder="1" applyAlignment="1" applyProtection="1">
      <alignment horizontal="center" vertical="center" wrapText="1"/>
      <protection hidden="1"/>
    </xf>
    <xf numFmtId="165" fontId="36" fillId="30" borderId="69" xfId="32" applyNumberFormat="1" applyFont="1" applyFill="1" applyBorder="1" applyAlignment="1" applyProtection="1">
      <alignment horizontal="center" vertical="center" wrapText="1"/>
      <protection hidden="1"/>
    </xf>
    <xf numFmtId="165" fontId="36" fillId="27" borderId="91" xfId="32" applyNumberFormat="1" applyFont="1" applyFill="1" applyBorder="1" applyAlignment="1" applyProtection="1">
      <alignment horizontal="center" vertical="center" wrapText="1"/>
      <protection hidden="1"/>
    </xf>
    <xf numFmtId="165" fontId="36" fillId="27" borderId="92" xfId="32" applyNumberFormat="1" applyFont="1" applyFill="1" applyBorder="1" applyAlignment="1" applyProtection="1">
      <alignment horizontal="center" vertical="center" wrapText="1"/>
      <protection hidden="1"/>
    </xf>
    <xf numFmtId="165" fontId="36" fillId="27" borderId="93" xfId="32" applyNumberFormat="1" applyFont="1" applyFill="1" applyBorder="1" applyAlignment="1" applyProtection="1">
      <alignment horizontal="center" vertical="center" wrapText="1"/>
      <protection hidden="1"/>
    </xf>
    <xf numFmtId="14" fontId="36" fillId="27" borderId="92" xfId="32" applyNumberFormat="1" applyFont="1" applyFill="1" applyBorder="1" applyAlignment="1" applyProtection="1">
      <alignment horizontal="center" vertical="center" wrapText="1"/>
      <protection hidden="1"/>
    </xf>
    <xf numFmtId="14" fontId="36" fillId="27" borderId="94" xfId="32" applyNumberFormat="1" applyFont="1" applyFill="1" applyBorder="1" applyAlignment="1" applyProtection="1">
      <alignment horizontal="center" vertical="center" wrapText="1"/>
      <protection hidden="1"/>
    </xf>
    <xf numFmtId="165" fontId="36" fillId="27" borderId="95" xfId="32" applyNumberFormat="1" applyFont="1" applyFill="1" applyBorder="1" applyAlignment="1" applyProtection="1">
      <alignment horizontal="center" vertical="center" wrapText="1"/>
      <protection hidden="1"/>
    </xf>
    <xf numFmtId="165" fontId="36" fillId="27" borderId="96" xfId="32" applyNumberFormat="1" applyFont="1" applyFill="1" applyBorder="1" applyAlignment="1" applyProtection="1">
      <alignment horizontal="center" vertical="center" wrapText="1"/>
      <protection hidden="1"/>
    </xf>
    <xf numFmtId="14" fontId="36" fillId="30" borderId="97" xfId="32" applyNumberFormat="1" applyFont="1" applyFill="1" applyBorder="1" applyAlignment="1" applyProtection="1">
      <alignment horizontal="center" vertical="center" wrapText="1"/>
      <protection hidden="1"/>
    </xf>
    <xf numFmtId="14" fontId="36" fillId="30" borderId="98" xfId="32" applyNumberFormat="1" applyFont="1" applyFill="1" applyBorder="1" applyAlignment="1" applyProtection="1">
      <alignment horizontal="center" vertical="center" wrapText="1"/>
      <protection hidden="1"/>
    </xf>
    <xf numFmtId="0" fontId="41" fillId="27" borderId="99" xfId="32" applyFont="1" applyFill="1" applyBorder="1" applyAlignment="1" applyProtection="1">
      <alignment horizontal="center" vertical="center" wrapText="1"/>
      <protection hidden="1"/>
    </xf>
    <xf numFmtId="0" fontId="41" fillId="30" borderId="100" xfId="32" applyFont="1" applyFill="1" applyBorder="1" applyAlignment="1" applyProtection="1">
      <alignment horizontal="center" vertical="center" wrapText="1"/>
      <protection hidden="1"/>
    </xf>
    <xf numFmtId="14" fontId="41" fillId="27" borderId="92" xfId="32" applyNumberFormat="1" applyFont="1" applyFill="1" applyBorder="1" applyAlignment="1" applyProtection="1">
      <alignment horizontal="center" vertical="center" wrapText="1"/>
      <protection hidden="1"/>
    </xf>
    <xf numFmtId="14" fontId="41" fillId="30" borderId="97" xfId="32" applyNumberFormat="1" applyFont="1" applyFill="1" applyBorder="1" applyAlignment="1" applyProtection="1">
      <alignment horizontal="center" vertical="center" wrapText="1"/>
      <protection hidden="1"/>
    </xf>
    <xf numFmtId="14" fontId="41" fillId="27" borderId="94" xfId="32" applyNumberFormat="1" applyFont="1" applyFill="1" applyBorder="1" applyAlignment="1" applyProtection="1">
      <alignment horizontal="center" vertical="center" wrapText="1"/>
      <protection hidden="1"/>
    </xf>
    <xf numFmtId="14" fontId="41" fillId="30" borderId="98" xfId="32" applyNumberFormat="1" applyFont="1" applyFill="1" applyBorder="1" applyAlignment="1" applyProtection="1">
      <alignment horizontal="center" vertical="center" wrapText="1"/>
      <protection hidden="1"/>
    </xf>
    <xf numFmtId="0" fontId="44" fillId="0" borderId="0" xfId="32" applyFont="1" applyProtection="1">
      <protection hidden="1"/>
    </xf>
    <xf numFmtId="0" fontId="41" fillId="0" borderId="0" xfId="32" applyFont="1" applyAlignment="1" applyProtection="1">
      <alignment horizontal="left" vertical="center"/>
      <protection hidden="1"/>
    </xf>
    <xf numFmtId="49" fontId="37" fillId="23" borderId="101" xfId="32" applyNumberFormat="1" applyFont="1" applyFill="1" applyBorder="1" applyAlignment="1" applyProtection="1">
      <alignment horizontal="left" vertical="center" wrapText="1"/>
      <protection locked="0"/>
    </xf>
    <xf numFmtId="0" fontId="41" fillId="0" borderId="101" xfId="32" applyFont="1" applyBorder="1" applyProtection="1">
      <protection locked="0"/>
    </xf>
    <xf numFmtId="0" fontId="36" fillId="0" borderId="101" xfId="32" applyFont="1" applyBorder="1" applyProtection="1">
      <protection locked="0"/>
    </xf>
    <xf numFmtId="0" fontId="41" fillId="0" borderId="0" xfId="32" applyFont="1" applyProtection="1">
      <protection locked="0"/>
    </xf>
    <xf numFmtId="3" fontId="41" fillId="0" borderId="0" xfId="32" applyNumberFormat="1" applyFont="1" applyProtection="1">
      <protection locked="0"/>
    </xf>
    <xf numFmtId="0" fontId="62" fillId="23" borderId="0" xfId="33" applyFont="1" applyFill="1" applyAlignment="1" applyProtection="1">
      <alignment horizontal="center" vertical="center"/>
      <protection hidden="1"/>
    </xf>
    <xf numFmtId="14" fontId="36" fillId="24" borderId="67" xfId="32" applyNumberFormat="1" applyFont="1" applyFill="1" applyBorder="1" applyAlignment="1" applyProtection="1">
      <alignment horizontal="center" vertical="center" wrapText="1"/>
      <protection hidden="1"/>
    </xf>
    <xf numFmtId="14" fontId="36" fillId="24" borderId="54" xfId="32" applyNumberFormat="1" applyFont="1" applyFill="1" applyBorder="1" applyAlignment="1" applyProtection="1">
      <alignment horizontal="center" vertical="center" wrapText="1"/>
      <protection hidden="1"/>
    </xf>
    <xf numFmtId="0" fontId="31" fillId="0" borderId="0" xfId="0" applyFont="1" applyProtection="1">
      <protection hidden="1"/>
    </xf>
    <xf numFmtId="0" fontId="31" fillId="0" borderId="102" xfId="0" applyFont="1" applyBorder="1" applyProtection="1">
      <protection hidden="1"/>
    </xf>
    <xf numFmtId="0" fontId="41" fillId="0" borderId="0" xfId="33" applyFont="1" applyProtection="1">
      <protection hidden="1"/>
    </xf>
    <xf numFmtId="0" fontId="41" fillId="0" borderId="0" xfId="33" applyFont="1" applyProtection="1">
      <protection locked="0"/>
    </xf>
    <xf numFmtId="0" fontId="0" fillId="0" borderId="0" xfId="0" quotePrefix="1"/>
    <xf numFmtId="0" fontId="63" fillId="0" borderId="0" xfId="32" applyFont="1" applyProtection="1">
      <protection hidden="1"/>
    </xf>
    <xf numFmtId="0" fontId="46" fillId="24" borderId="23" xfId="43" quotePrefix="1" applyFont="1" applyFill="1" applyBorder="1" applyAlignment="1" applyProtection="1">
      <alignment horizontal="left" vertical="center" wrapText="1"/>
      <protection hidden="1"/>
    </xf>
    <xf numFmtId="0" fontId="57" fillId="23" borderId="103" xfId="33" applyFont="1" applyFill="1" applyBorder="1" applyAlignment="1" applyProtection="1">
      <alignment horizontal="center" vertical="center"/>
      <protection hidden="1"/>
    </xf>
    <xf numFmtId="0" fontId="40" fillId="24" borderId="23" xfId="33" applyFont="1" applyFill="1" applyBorder="1" applyAlignment="1" applyProtection="1">
      <alignment horizontal="center" vertical="center" wrapText="1"/>
      <protection locked="0"/>
    </xf>
    <xf numFmtId="0" fontId="36" fillId="24" borderId="76" xfId="32" applyFont="1" applyFill="1" applyBorder="1" applyAlignment="1" applyProtection="1">
      <alignment horizontal="center" vertical="center" wrapText="1"/>
      <protection locked="0" hidden="1"/>
    </xf>
    <xf numFmtId="49" fontId="40" fillId="24" borderId="23" xfId="33" applyNumberFormat="1" applyFont="1" applyFill="1" applyBorder="1" applyAlignment="1" applyProtection="1">
      <alignment horizontal="center" vertical="center" wrapText="1"/>
      <protection locked="0"/>
    </xf>
    <xf numFmtId="0" fontId="44" fillId="25" borderId="121" xfId="32" applyFont="1" applyFill="1" applyBorder="1" applyAlignment="1" applyProtection="1">
      <alignment horizontal="center" vertical="center" wrapText="1"/>
      <protection hidden="1"/>
    </xf>
    <xf numFmtId="0" fontId="41" fillId="25" borderId="121" xfId="32" applyFont="1" applyFill="1" applyBorder="1" applyAlignment="1" applyProtection="1">
      <alignment horizontal="center" vertical="center" wrapText="1"/>
      <protection hidden="1"/>
    </xf>
    <xf numFmtId="0" fontId="40" fillId="24" borderId="121" xfId="32" applyFont="1" applyFill="1" applyBorder="1" applyAlignment="1" applyProtection="1">
      <alignment horizontal="center" vertical="center" wrapText="1"/>
      <protection hidden="1"/>
    </xf>
    <xf numFmtId="0" fontId="43" fillId="24" borderId="121" xfId="32" applyFont="1" applyFill="1" applyBorder="1" applyAlignment="1" applyProtection="1">
      <alignment horizontal="left" vertical="center" wrapText="1"/>
      <protection hidden="1"/>
    </xf>
    <xf numFmtId="0" fontId="43" fillId="24" borderId="121" xfId="32" applyFont="1" applyFill="1" applyBorder="1" applyAlignment="1" applyProtection="1">
      <alignment horizontal="center" vertical="center" wrapText="1"/>
      <protection hidden="1"/>
    </xf>
    <xf numFmtId="0" fontId="36" fillId="23" borderId="121" xfId="32" applyFont="1" applyFill="1" applyBorder="1" applyAlignment="1" applyProtection="1">
      <alignment horizontal="center" vertical="center" wrapText="1"/>
      <protection hidden="1"/>
    </xf>
    <xf numFmtId="3" fontId="41" fillId="25" borderId="121" xfId="32" applyNumberFormat="1" applyFont="1" applyFill="1" applyBorder="1" applyAlignment="1" applyProtection="1">
      <alignment horizontal="center" vertical="center" wrapText="1"/>
      <protection hidden="1"/>
    </xf>
    <xf numFmtId="3" fontId="43" fillId="24" borderId="121" xfId="32" applyNumberFormat="1" applyFont="1" applyFill="1" applyBorder="1" applyAlignment="1" applyProtection="1">
      <alignment horizontal="left" vertical="center" wrapText="1"/>
      <protection hidden="1"/>
    </xf>
    <xf numFmtId="3" fontId="43" fillId="24" borderId="121" xfId="32" applyNumberFormat="1" applyFont="1" applyFill="1" applyBorder="1" applyAlignment="1" applyProtection="1">
      <alignment horizontal="center" vertical="center" wrapText="1"/>
      <protection hidden="1"/>
    </xf>
    <xf numFmtId="0" fontId="37" fillId="23" borderId="121" xfId="32" applyFont="1" applyFill="1" applyBorder="1" applyAlignment="1" applyProtection="1">
      <alignment horizontal="center" vertical="center" wrapText="1"/>
      <protection hidden="1"/>
    </xf>
    <xf numFmtId="3" fontId="36" fillId="23" borderId="121" xfId="32" applyNumberFormat="1" applyFont="1" applyFill="1" applyBorder="1" applyAlignment="1" applyProtection="1">
      <alignment horizontal="center" vertical="center" wrapText="1"/>
      <protection hidden="1"/>
    </xf>
    <xf numFmtId="3" fontId="36" fillId="24" borderId="121" xfId="32" applyNumberFormat="1" applyFont="1" applyFill="1" applyBorder="1" applyAlignment="1" applyProtection="1">
      <alignment horizontal="left" vertical="center" wrapText="1"/>
      <protection hidden="1"/>
    </xf>
    <xf numFmtId="3" fontId="36" fillId="24" borderId="121" xfId="32" applyNumberFormat="1" applyFont="1" applyFill="1" applyBorder="1" applyAlignment="1" applyProtection="1">
      <alignment horizontal="center" vertical="center" wrapText="1"/>
      <protection hidden="1"/>
    </xf>
    <xf numFmtId="14" fontId="36" fillId="23" borderId="121" xfId="33" applyNumberFormat="1" applyFont="1" applyFill="1" applyBorder="1" applyAlignment="1" applyProtection="1">
      <alignment horizontal="center" vertical="center" wrapText="1"/>
      <protection hidden="1"/>
    </xf>
    <xf numFmtId="164" fontId="36" fillId="23" borderId="121" xfId="32" applyNumberFormat="1" applyFont="1" applyFill="1" applyBorder="1" applyAlignment="1" applyProtection="1">
      <alignment horizontal="center" vertical="center" wrapText="1"/>
      <protection hidden="1"/>
    </xf>
    <xf numFmtId="0" fontId="40" fillId="24" borderId="122" xfId="32" applyFont="1" applyFill="1" applyBorder="1" applyAlignment="1" applyProtection="1">
      <alignment horizontal="center" vertical="center" wrapText="1"/>
      <protection hidden="1"/>
    </xf>
    <xf numFmtId="3" fontId="43" fillId="24" borderId="122" xfId="32" applyNumberFormat="1" applyFont="1" applyFill="1" applyBorder="1" applyAlignment="1" applyProtection="1">
      <alignment horizontal="left" vertical="center" wrapText="1"/>
      <protection hidden="1"/>
    </xf>
    <xf numFmtId="3" fontId="43" fillId="24" borderId="122" xfId="32" applyNumberFormat="1" applyFont="1" applyFill="1" applyBorder="1" applyAlignment="1" applyProtection="1">
      <alignment horizontal="center" vertical="center" wrapText="1"/>
      <protection hidden="1"/>
    </xf>
    <xf numFmtId="3" fontId="43" fillId="24" borderId="123" xfId="32" applyNumberFormat="1" applyFont="1" applyFill="1" applyBorder="1" applyAlignment="1" applyProtection="1">
      <alignment horizontal="center" vertical="center" wrapText="1"/>
      <protection hidden="1"/>
    </xf>
    <xf numFmtId="3" fontId="43" fillId="24" borderId="125" xfId="32" applyNumberFormat="1" applyFont="1" applyFill="1" applyBorder="1" applyAlignment="1" applyProtection="1">
      <alignment horizontal="left" vertical="center" wrapText="1"/>
      <protection hidden="1"/>
    </xf>
    <xf numFmtId="3" fontId="43" fillId="24" borderId="125" xfId="32" applyNumberFormat="1" applyFont="1" applyFill="1" applyBorder="1" applyAlignment="1" applyProtection="1">
      <alignment horizontal="center" vertical="center" wrapText="1"/>
      <protection hidden="1"/>
    </xf>
    <xf numFmtId="164" fontId="36" fillId="23" borderId="125" xfId="32" applyNumberFormat="1" applyFont="1" applyFill="1" applyBorder="1" applyAlignment="1" applyProtection="1">
      <alignment horizontal="center" vertical="center" wrapText="1"/>
      <protection hidden="1"/>
    </xf>
    <xf numFmtId="164" fontId="41" fillId="25" borderId="126" xfId="32" applyNumberFormat="1" applyFont="1" applyFill="1" applyBorder="1" applyAlignment="1" applyProtection="1">
      <alignment horizontal="center" vertical="center" wrapText="1"/>
      <protection hidden="1"/>
    </xf>
    <xf numFmtId="0" fontId="40" fillId="24" borderId="123" xfId="32" applyFont="1" applyFill="1" applyBorder="1" applyAlignment="1" applyProtection="1">
      <alignment horizontal="center" vertical="center" wrapText="1"/>
      <protection hidden="1"/>
    </xf>
    <xf numFmtId="0" fontId="43" fillId="24" borderId="123" xfId="32" applyFont="1" applyFill="1" applyBorder="1" applyAlignment="1" applyProtection="1">
      <alignment horizontal="left" vertical="center" wrapText="1"/>
      <protection hidden="1"/>
    </xf>
    <xf numFmtId="0" fontId="43" fillId="24" borderId="123" xfId="32" applyFont="1" applyFill="1" applyBorder="1" applyAlignment="1" applyProtection="1">
      <alignment horizontal="center" vertical="center" wrapText="1"/>
      <protection hidden="1"/>
    </xf>
    <xf numFmtId="0" fontId="36" fillId="23" borderId="123" xfId="32" applyFont="1" applyFill="1" applyBorder="1" applyAlignment="1" applyProtection="1">
      <alignment horizontal="center" vertical="center" wrapText="1"/>
      <protection hidden="1"/>
    </xf>
    <xf numFmtId="3" fontId="41" fillId="25" borderId="123" xfId="32" applyNumberFormat="1" applyFont="1" applyFill="1" applyBorder="1" applyAlignment="1" applyProtection="1">
      <alignment horizontal="center" vertical="center" wrapText="1"/>
      <protection hidden="1"/>
    </xf>
    <xf numFmtId="3" fontId="43" fillId="24" borderId="127" xfId="32" applyNumberFormat="1" applyFont="1" applyFill="1" applyBorder="1" applyAlignment="1" applyProtection="1">
      <alignment horizontal="center" vertical="center" wrapText="1"/>
      <protection hidden="1"/>
    </xf>
    <xf numFmtId="164" fontId="36" fillId="23" borderId="127" xfId="32" applyNumberFormat="1" applyFont="1" applyFill="1" applyBorder="1" applyAlignment="1" applyProtection="1">
      <alignment horizontal="center" vertical="center" wrapText="1"/>
      <protection hidden="1"/>
    </xf>
    <xf numFmtId="164" fontId="41" fillId="25" borderId="128" xfId="32" applyNumberFormat="1" applyFont="1" applyFill="1" applyBorder="1" applyAlignment="1" applyProtection="1">
      <alignment horizontal="center" vertical="center" wrapText="1"/>
      <protection hidden="1"/>
    </xf>
    <xf numFmtId="164" fontId="41" fillId="25" borderId="129" xfId="32" applyNumberFormat="1" applyFont="1" applyFill="1" applyBorder="1" applyAlignment="1" applyProtection="1">
      <alignment horizontal="center" vertical="center" wrapText="1"/>
      <protection hidden="1"/>
    </xf>
    <xf numFmtId="3" fontId="43" fillId="24" borderId="130" xfId="32" applyNumberFormat="1" applyFont="1" applyFill="1" applyBorder="1" applyAlignment="1" applyProtection="1">
      <alignment horizontal="center" vertical="center" wrapText="1"/>
      <protection hidden="1"/>
    </xf>
    <xf numFmtId="164" fontId="36" fillId="23" borderId="130" xfId="32" applyNumberFormat="1" applyFont="1" applyFill="1" applyBorder="1" applyAlignment="1" applyProtection="1">
      <alignment horizontal="center" vertical="center" wrapText="1"/>
      <protection hidden="1"/>
    </xf>
    <xf numFmtId="164" fontId="41" fillId="25" borderId="131" xfId="32" applyNumberFormat="1" applyFont="1" applyFill="1" applyBorder="1" applyAlignment="1" applyProtection="1">
      <alignment horizontal="center" vertical="center" wrapText="1"/>
      <protection hidden="1"/>
    </xf>
    <xf numFmtId="3" fontId="36" fillId="24" borderId="122" xfId="32" applyNumberFormat="1" applyFont="1" applyFill="1" applyBorder="1" applyAlignment="1" applyProtection="1">
      <alignment horizontal="left" vertical="center" wrapText="1"/>
      <protection hidden="1"/>
    </xf>
    <xf numFmtId="3" fontId="36" fillId="24" borderId="122" xfId="32" applyNumberFormat="1" applyFont="1" applyFill="1" applyBorder="1" applyAlignment="1" applyProtection="1">
      <alignment horizontal="center" vertical="center" wrapText="1"/>
      <protection hidden="1"/>
    </xf>
    <xf numFmtId="14" fontId="36" fillId="23" borderId="122" xfId="33" applyNumberFormat="1" applyFont="1" applyFill="1" applyBorder="1" applyAlignment="1" applyProtection="1">
      <alignment horizontal="center" vertical="center" wrapText="1"/>
      <protection hidden="1"/>
    </xf>
    <xf numFmtId="3" fontId="41" fillId="25" borderId="122" xfId="32" applyNumberFormat="1" applyFont="1" applyFill="1" applyBorder="1" applyAlignment="1" applyProtection="1">
      <alignment horizontal="center" vertical="center" wrapText="1"/>
      <protection hidden="1"/>
    </xf>
    <xf numFmtId="0" fontId="40" fillId="24" borderId="132" xfId="32" applyFont="1" applyFill="1" applyBorder="1" applyAlignment="1" applyProtection="1">
      <alignment horizontal="center" vertical="center" wrapText="1"/>
      <protection hidden="1"/>
    </xf>
    <xf numFmtId="3" fontId="43" fillId="24" borderId="132" xfId="32" applyNumberFormat="1" applyFont="1" applyFill="1" applyBorder="1" applyAlignment="1" applyProtection="1">
      <alignment horizontal="left" vertical="center" wrapText="1"/>
      <protection hidden="1"/>
    </xf>
    <xf numFmtId="3" fontId="43" fillId="24" borderId="132" xfId="32" applyNumberFormat="1" applyFont="1" applyFill="1" applyBorder="1" applyAlignment="1" applyProtection="1">
      <alignment horizontal="center" vertical="center" wrapText="1"/>
      <protection hidden="1"/>
    </xf>
    <xf numFmtId="164" fontId="36" fillId="23" borderId="132" xfId="32" applyNumberFormat="1" applyFont="1" applyFill="1" applyBorder="1" applyAlignment="1" applyProtection="1">
      <alignment horizontal="center" vertical="center" wrapText="1"/>
      <protection hidden="1"/>
    </xf>
    <xf numFmtId="164" fontId="41" fillId="25" borderId="132" xfId="32" applyNumberFormat="1" applyFont="1" applyFill="1" applyBorder="1" applyAlignment="1" applyProtection="1">
      <alignment horizontal="center" vertical="center" wrapText="1"/>
      <protection hidden="1"/>
    </xf>
    <xf numFmtId="0" fontId="40" fillId="24" borderId="133" xfId="32" applyFont="1" applyFill="1" applyBorder="1" applyAlignment="1" applyProtection="1">
      <alignment horizontal="center" vertical="center" wrapText="1"/>
      <protection hidden="1"/>
    </xf>
    <xf numFmtId="3" fontId="43" fillId="24" borderId="130" xfId="32" applyNumberFormat="1" applyFont="1" applyFill="1" applyBorder="1" applyAlignment="1" applyProtection="1">
      <alignment horizontal="left" vertical="center" wrapText="1"/>
      <protection hidden="1"/>
    </xf>
    <xf numFmtId="0" fontId="36" fillId="23" borderId="122" xfId="32" applyFont="1" applyFill="1" applyBorder="1" applyAlignment="1" applyProtection="1">
      <alignment horizontal="center" vertical="center" wrapText="1"/>
      <protection hidden="1"/>
    </xf>
    <xf numFmtId="3" fontId="43" fillId="24" borderId="123" xfId="32" applyNumberFormat="1" applyFont="1" applyFill="1" applyBorder="1" applyAlignment="1" applyProtection="1">
      <alignment horizontal="left" vertical="center" wrapText="1"/>
      <protection hidden="1"/>
    </xf>
    <xf numFmtId="0" fontId="37" fillId="23" borderId="127" xfId="32" applyFont="1" applyFill="1" applyBorder="1" applyAlignment="1" applyProtection="1">
      <alignment horizontal="center" vertical="center" wrapText="1"/>
      <protection hidden="1"/>
    </xf>
    <xf numFmtId="3" fontId="41" fillId="25" borderId="128" xfId="32" applyNumberFormat="1" applyFont="1" applyFill="1" applyBorder="1" applyAlignment="1" applyProtection="1">
      <alignment horizontal="center" vertical="center" wrapText="1"/>
      <protection hidden="1"/>
    </xf>
    <xf numFmtId="3" fontId="41" fillId="25" borderId="129" xfId="32" applyNumberFormat="1" applyFont="1" applyFill="1" applyBorder="1" applyAlignment="1" applyProtection="1">
      <alignment horizontal="center" vertical="center" wrapText="1"/>
      <protection hidden="1"/>
    </xf>
    <xf numFmtId="0" fontId="37" fillId="23" borderId="130" xfId="32" applyFont="1" applyFill="1" applyBorder="1" applyAlignment="1" applyProtection="1">
      <alignment horizontal="center" vertical="center" wrapText="1"/>
      <protection hidden="1"/>
    </xf>
    <xf numFmtId="3" fontId="41" fillId="25" borderId="131" xfId="32" applyNumberFormat="1" applyFont="1" applyFill="1" applyBorder="1" applyAlignment="1" applyProtection="1">
      <alignment horizontal="center" vertical="center" wrapText="1"/>
      <protection hidden="1"/>
    </xf>
    <xf numFmtId="0" fontId="54" fillId="24" borderId="0" xfId="33" applyFont="1" applyFill="1" applyAlignment="1" applyProtection="1">
      <alignment horizontal="center" vertical="center"/>
      <protection locked="0"/>
    </xf>
    <xf numFmtId="0" fontId="41" fillId="24" borderId="0" xfId="33" applyFont="1" applyFill="1" applyAlignment="1" applyProtection="1">
      <alignment horizontal="left" vertical="center"/>
      <protection hidden="1"/>
    </xf>
    <xf numFmtId="0" fontId="41" fillId="24" borderId="17" xfId="33" applyFont="1" applyFill="1" applyBorder="1" applyAlignment="1" applyProtection="1">
      <alignment horizontal="center" vertical="center"/>
      <protection hidden="1"/>
    </xf>
    <xf numFmtId="0" fontId="41" fillId="24" borderId="18" xfId="33" applyFont="1" applyFill="1" applyBorder="1" applyAlignment="1" applyProtection="1">
      <alignment horizontal="center" vertical="center"/>
      <protection hidden="1"/>
    </xf>
    <xf numFmtId="0" fontId="54" fillId="24" borderId="134" xfId="33" applyFont="1" applyFill="1" applyBorder="1" applyAlignment="1" applyProtection="1">
      <alignment horizontal="center" vertical="center"/>
      <protection locked="0"/>
    </xf>
    <xf numFmtId="0" fontId="41" fillId="24" borderId="135" xfId="33" applyFont="1" applyFill="1" applyBorder="1" applyAlignment="1" applyProtection="1">
      <alignment horizontal="left" vertical="center"/>
      <protection hidden="1"/>
    </xf>
    <xf numFmtId="0" fontId="41" fillId="24" borderId="19" xfId="33" applyFont="1" applyFill="1" applyBorder="1" applyAlignment="1" applyProtection="1">
      <alignment horizontal="left" vertical="center"/>
      <protection hidden="1"/>
    </xf>
    <xf numFmtId="0" fontId="61" fillId="0" borderId="0" xfId="32" applyFont="1" applyAlignment="1" applyProtection="1">
      <alignment horizontal="center"/>
      <protection hidden="1"/>
    </xf>
    <xf numFmtId="14" fontId="55" fillId="23" borderId="49" xfId="43" applyNumberFormat="1" applyFont="1" applyFill="1" applyBorder="1" applyAlignment="1" applyProtection="1">
      <alignment horizontal="center" vertical="center" wrapText="1"/>
      <protection hidden="1"/>
    </xf>
    <xf numFmtId="0" fontId="64" fillId="0" borderId="0" xfId="32" applyFont="1" applyAlignment="1" applyProtection="1">
      <alignment horizontal="center"/>
      <protection hidden="1"/>
    </xf>
    <xf numFmtId="0" fontId="37" fillId="0" borderId="0" xfId="33" applyFont="1" applyAlignment="1" applyProtection="1">
      <alignment horizontal="left" vertical="center" wrapText="1"/>
      <protection hidden="1"/>
    </xf>
    <xf numFmtId="0" fontId="37" fillId="0" borderId="0" xfId="33" applyFont="1" applyAlignment="1" applyProtection="1">
      <alignment vertical="center"/>
      <protection hidden="1"/>
    </xf>
    <xf numFmtId="0" fontId="37" fillId="0" borderId="0" xfId="32" applyFont="1" applyProtection="1">
      <protection hidden="1"/>
    </xf>
    <xf numFmtId="0" fontId="37" fillId="0" borderId="0" xfId="32" applyFont="1" applyAlignment="1" applyProtection="1">
      <alignment horizontal="left" vertical="center" wrapText="1"/>
      <protection hidden="1"/>
    </xf>
    <xf numFmtId="0" fontId="37" fillId="0" borderId="0" xfId="32" applyFont="1" applyProtection="1">
      <protection locked="0"/>
    </xf>
    <xf numFmtId="0" fontId="37" fillId="0" borderId="23" xfId="32" applyFont="1" applyBorder="1" applyAlignment="1" applyProtection="1">
      <alignment horizontal="left" vertical="center" wrapText="1"/>
      <protection locked="0"/>
    </xf>
    <xf numFmtId="0" fontId="37" fillId="0" borderId="25" xfId="32" applyFont="1" applyBorder="1" applyAlignment="1" applyProtection="1">
      <alignment horizontal="left" vertical="center" wrapText="1"/>
      <protection locked="0"/>
    </xf>
    <xf numFmtId="0" fontId="37" fillId="25" borderId="23" xfId="32" applyFont="1" applyFill="1" applyBorder="1" applyAlignment="1" applyProtection="1">
      <alignment horizontal="center" vertical="center" wrapText="1"/>
      <protection hidden="1"/>
    </xf>
    <xf numFmtId="0" fontId="37" fillId="0" borderId="0" xfId="33" applyFont="1" applyProtection="1">
      <protection locked="0"/>
    </xf>
    <xf numFmtId="0" fontId="45" fillId="0" borderId="23" xfId="0" applyFont="1" applyBorder="1" applyAlignment="1">
      <alignment horizontal="left" vertical="center" wrapText="1"/>
    </xf>
    <xf numFmtId="164" fontId="36" fillId="0" borderId="23" xfId="32" applyNumberFormat="1" applyFont="1" applyBorder="1" applyAlignment="1" applyProtection="1">
      <alignment vertical="center" wrapText="1"/>
      <protection locked="0"/>
    </xf>
    <xf numFmtId="0" fontId="41" fillId="25" borderId="104" xfId="32" applyFont="1" applyFill="1" applyBorder="1" applyAlignment="1" applyProtection="1">
      <alignment horizontal="center" vertical="center"/>
      <protection hidden="1"/>
    </xf>
    <xf numFmtId="0" fontId="41" fillId="25" borderId="105" xfId="32" applyFont="1" applyFill="1" applyBorder="1" applyAlignment="1" applyProtection="1">
      <alignment horizontal="center" vertical="center"/>
      <protection hidden="1"/>
    </xf>
    <xf numFmtId="0" fontId="41" fillId="25" borderId="106" xfId="32" applyFont="1" applyFill="1" applyBorder="1" applyAlignment="1" applyProtection="1">
      <alignment horizontal="center" vertical="center"/>
      <protection hidden="1"/>
    </xf>
    <xf numFmtId="3" fontId="40" fillId="0" borderId="0" xfId="0" applyNumberFormat="1" applyFont="1" applyAlignment="1" applyProtection="1">
      <alignment horizontal="center"/>
      <protection hidden="1"/>
    </xf>
    <xf numFmtId="3" fontId="40" fillId="0" borderId="0" xfId="0" applyNumberFormat="1" applyFont="1" applyProtection="1">
      <protection hidden="1"/>
    </xf>
    <xf numFmtId="0" fontId="65" fillId="0" borderId="23" xfId="0" applyFont="1" applyBorder="1" applyAlignment="1">
      <alignment vertical="center" wrapText="1"/>
    </xf>
    <xf numFmtId="0" fontId="33" fillId="0" borderId="23" xfId="0" applyFont="1" applyBorder="1" applyAlignment="1">
      <alignment horizontal="left" vertical="center" wrapText="1"/>
    </xf>
    <xf numFmtId="0" fontId="36" fillId="0" borderId="0" xfId="32" applyFont="1" applyAlignment="1" applyProtection="1">
      <alignment wrapText="1"/>
      <protection hidden="1"/>
    </xf>
    <xf numFmtId="0" fontId="43" fillId="0" borderId="23" xfId="0" applyFont="1" applyBorder="1" applyAlignment="1">
      <alignment horizontal="left" vertical="center" wrapText="1"/>
    </xf>
    <xf numFmtId="0" fontId="19" fillId="24" borderId="23" xfId="33" applyFont="1" applyFill="1" applyBorder="1" applyAlignment="1" applyProtection="1">
      <alignment horizontal="center" vertical="center" wrapText="1"/>
      <protection locked="0"/>
    </xf>
    <xf numFmtId="0" fontId="43" fillId="0" borderId="23" xfId="0" applyFont="1" applyBorder="1" applyAlignment="1" applyProtection="1">
      <alignment horizontal="left" vertical="center" wrapText="1"/>
      <protection locked="0"/>
    </xf>
    <xf numFmtId="0" fontId="43" fillId="0" borderId="23" xfId="0" applyFont="1" applyBorder="1" applyAlignment="1">
      <alignment vertical="center" wrapText="1"/>
    </xf>
    <xf numFmtId="0" fontId="35" fillId="24" borderId="23" xfId="43" applyFill="1" applyBorder="1" applyAlignment="1" applyProtection="1">
      <alignment horizontal="center" vertical="center" wrapText="1"/>
      <protection locked="0"/>
    </xf>
    <xf numFmtId="0" fontId="67" fillId="24" borderId="23" xfId="33" applyFont="1" applyFill="1" applyBorder="1" applyAlignment="1" applyProtection="1">
      <alignment horizontal="left" vertical="center"/>
      <protection hidden="1"/>
    </xf>
    <xf numFmtId="0" fontId="76" fillId="23" borderId="23" xfId="45" applyNumberFormat="1" applyFont="1" applyFill="1" applyBorder="1" applyAlignment="1">
      <alignment vertical="center" wrapText="1"/>
    </xf>
    <xf numFmtId="0" fontId="43" fillId="0" borderId="23" xfId="32" applyFont="1" applyBorder="1" applyAlignment="1" applyProtection="1">
      <alignment horizontal="left" vertical="center" wrapText="1"/>
      <protection locked="0"/>
    </xf>
    <xf numFmtId="14" fontId="36" fillId="23" borderId="49" xfId="43" applyNumberFormat="1" applyFont="1" applyFill="1" applyBorder="1" applyAlignment="1" applyProtection="1">
      <alignment horizontal="center" vertical="center" wrapText="1"/>
      <protection hidden="1"/>
    </xf>
    <xf numFmtId="0" fontId="37" fillId="25" borderId="0" xfId="32" applyFont="1" applyFill="1" applyAlignment="1" applyProtection="1">
      <alignment horizontal="center" vertical="center" wrapText="1"/>
      <protection hidden="1"/>
    </xf>
    <xf numFmtId="164" fontId="36" fillId="25" borderId="0" xfId="32" applyNumberFormat="1" applyFont="1" applyFill="1" applyAlignment="1" applyProtection="1">
      <alignment horizontal="center" vertical="center" wrapText="1"/>
      <protection hidden="1"/>
    </xf>
    <xf numFmtId="0" fontId="36" fillId="25" borderId="0" xfId="32" applyFont="1" applyFill="1" applyAlignment="1" applyProtection="1">
      <alignment horizontal="center"/>
      <protection hidden="1"/>
    </xf>
    <xf numFmtId="0" fontId="36" fillId="25" borderId="0" xfId="32" applyFont="1" applyFill="1" applyAlignment="1" applyProtection="1">
      <alignment horizontal="center" vertical="center" wrapText="1"/>
      <protection hidden="1"/>
    </xf>
    <xf numFmtId="0" fontId="40" fillId="24" borderId="124" xfId="32" applyFont="1" applyFill="1" applyBorder="1" applyAlignment="1" applyProtection="1">
      <alignment horizontal="center" vertical="center" wrapText="1"/>
      <protection hidden="1"/>
    </xf>
    <xf numFmtId="164" fontId="36" fillId="0" borderId="26" xfId="32" applyNumberFormat="1" applyFont="1" applyBorder="1" applyAlignment="1" applyProtection="1">
      <alignment horizontal="left" vertical="center" wrapText="1"/>
      <protection locked="0"/>
    </xf>
    <xf numFmtId="0" fontId="43" fillId="0" borderId="25" xfId="32" applyFont="1" applyBorder="1" applyAlignment="1" applyProtection="1">
      <alignment horizontal="left" vertical="center" wrapText="1"/>
      <protection locked="0"/>
    </xf>
    <xf numFmtId="0" fontId="43" fillId="0" borderId="25" xfId="0" applyFont="1" applyBorder="1" applyAlignment="1" applyProtection="1">
      <alignment horizontal="left" vertical="center" wrapText="1"/>
      <protection locked="0"/>
    </xf>
    <xf numFmtId="0" fontId="65" fillId="0" borderId="25" xfId="0" applyFont="1" applyBorder="1" applyAlignment="1">
      <alignment vertical="center" wrapText="1"/>
    </xf>
    <xf numFmtId="0" fontId="36" fillId="0" borderId="0" xfId="32" applyFont="1" applyAlignment="1" applyProtection="1">
      <alignment vertical="center" wrapText="1"/>
      <protection locked="0"/>
    </xf>
    <xf numFmtId="0" fontId="77" fillId="0" borderId="0" xfId="33" applyFont="1" applyAlignment="1" applyProtection="1">
      <alignment horizontal="left" vertical="center" wrapText="1"/>
      <protection hidden="1"/>
    </xf>
    <xf numFmtId="0" fontId="48" fillId="24" borderId="23" xfId="33" applyFont="1" applyFill="1" applyBorder="1" applyAlignment="1" applyProtection="1">
      <alignment horizontal="center" vertical="center"/>
      <protection locked="0"/>
    </xf>
    <xf numFmtId="0" fontId="36" fillId="23" borderId="0" xfId="32" applyFont="1" applyFill="1" applyProtection="1">
      <protection hidden="1"/>
    </xf>
    <xf numFmtId="3" fontId="36" fillId="26" borderId="45" xfId="32" applyNumberFormat="1" applyFont="1" applyFill="1" applyBorder="1" applyAlignment="1" applyProtection="1">
      <alignment horizontal="center" vertical="center" wrapText="1"/>
      <protection locked="0"/>
    </xf>
    <xf numFmtId="4" fontId="36" fillId="26" borderId="45" xfId="32" applyNumberFormat="1" applyFont="1" applyFill="1" applyBorder="1" applyAlignment="1" applyProtection="1">
      <alignment horizontal="center" vertical="center" wrapText="1"/>
      <protection locked="0"/>
    </xf>
    <xf numFmtId="14" fontId="36" fillId="26" borderId="45" xfId="32" applyNumberFormat="1" applyFont="1" applyFill="1" applyBorder="1" applyAlignment="1" applyProtection="1">
      <alignment horizontal="center" vertical="center" wrapText="1"/>
      <protection locked="0"/>
    </xf>
    <xf numFmtId="164" fontId="36" fillId="26" borderId="45" xfId="32" applyNumberFormat="1" applyFont="1" applyFill="1" applyBorder="1" applyAlignment="1" applyProtection="1">
      <alignment horizontal="center" vertical="center" wrapText="1"/>
      <protection locked="0"/>
    </xf>
    <xf numFmtId="164" fontId="36" fillId="26" borderId="46" xfId="32" applyNumberFormat="1" applyFont="1" applyFill="1" applyBorder="1" applyAlignment="1" applyProtection="1">
      <alignment horizontal="center" vertical="center" wrapText="1"/>
      <protection locked="0"/>
    </xf>
    <xf numFmtId="4" fontId="36" fillId="26" borderId="47" xfId="32" applyNumberFormat="1" applyFont="1" applyFill="1" applyBorder="1" applyAlignment="1" applyProtection="1">
      <alignment horizontal="center" vertical="center" wrapText="1"/>
      <protection locked="0"/>
    </xf>
    <xf numFmtId="14" fontId="36" fillId="29" borderId="71" xfId="32" applyNumberFormat="1" applyFont="1" applyFill="1" applyBorder="1" applyAlignment="1" applyProtection="1">
      <alignment horizontal="center" vertical="center" wrapText="1"/>
      <protection locked="0"/>
    </xf>
    <xf numFmtId="3" fontId="36" fillId="29" borderId="71" xfId="32" applyNumberFormat="1" applyFont="1" applyFill="1" applyBorder="1" applyAlignment="1" applyProtection="1">
      <alignment horizontal="center" vertical="center" wrapText="1"/>
      <protection locked="0"/>
    </xf>
    <xf numFmtId="164" fontId="36" fillId="29" borderId="71" xfId="32" applyNumberFormat="1" applyFont="1" applyFill="1" applyBorder="1" applyAlignment="1" applyProtection="1">
      <alignment horizontal="center" vertical="center" wrapText="1"/>
      <protection locked="0"/>
    </xf>
    <xf numFmtId="164" fontId="36" fillId="29" borderId="73" xfId="32" applyNumberFormat="1" applyFont="1" applyFill="1" applyBorder="1" applyAlignment="1" applyProtection="1">
      <alignment horizontal="center" vertical="center" wrapText="1"/>
      <protection locked="0"/>
    </xf>
    <xf numFmtId="4" fontId="36" fillId="29" borderId="75" xfId="32" applyNumberFormat="1" applyFont="1" applyFill="1" applyBorder="1" applyAlignment="1" applyProtection="1">
      <alignment horizontal="center" vertical="center" wrapText="1"/>
      <protection locked="0"/>
    </xf>
    <xf numFmtId="4" fontId="36" fillId="29" borderId="71" xfId="32" applyNumberFormat="1" applyFont="1" applyFill="1" applyBorder="1" applyAlignment="1" applyProtection="1">
      <alignment horizontal="center" vertical="center" wrapText="1"/>
      <protection locked="0"/>
    </xf>
    <xf numFmtId="3" fontId="36" fillId="29" borderId="48" xfId="32" applyNumberFormat="1" applyFont="1" applyFill="1" applyBorder="1" applyAlignment="1" applyProtection="1">
      <alignment horizontal="center" vertical="center" wrapText="1"/>
      <protection locked="0"/>
    </xf>
    <xf numFmtId="3" fontId="36" fillId="29" borderId="54" xfId="32" applyNumberFormat="1" applyFont="1" applyFill="1" applyBorder="1" applyAlignment="1" applyProtection="1">
      <alignment horizontal="center" vertical="center" wrapText="1"/>
      <protection hidden="1"/>
    </xf>
    <xf numFmtId="3" fontId="36" fillId="29" borderId="45" xfId="32" applyNumberFormat="1" applyFont="1" applyFill="1" applyBorder="1" applyAlignment="1" applyProtection="1">
      <alignment horizontal="center" vertical="center" wrapText="1"/>
      <protection locked="0"/>
    </xf>
    <xf numFmtId="3" fontId="36" fillId="29" borderId="67" xfId="32" applyNumberFormat="1" applyFont="1" applyFill="1" applyBorder="1" applyAlignment="1" applyProtection="1">
      <alignment horizontal="center" vertical="center" wrapText="1"/>
      <protection hidden="1"/>
    </xf>
    <xf numFmtId="3" fontId="36" fillId="29" borderId="53" xfId="32" applyNumberFormat="1" applyFont="1" applyFill="1" applyBorder="1" applyAlignment="1" applyProtection="1">
      <alignment horizontal="center" vertical="center" wrapText="1"/>
      <protection hidden="1"/>
    </xf>
    <xf numFmtId="3" fontId="36" fillId="29" borderId="66" xfId="32" applyNumberFormat="1" applyFont="1" applyFill="1" applyBorder="1" applyAlignment="1" applyProtection="1">
      <alignment horizontal="center" vertical="center" wrapText="1"/>
      <protection hidden="1"/>
    </xf>
    <xf numFmtId="0" fontId="36" fillId="29" borderId="36" xfId="32" applyFont="1" applyFill="1" applyBorder="1" applyAlignment="1" applyProtection="1">
      <alignment horizontal="center" vertical="center" wrapText="1"/>
      <protection hidden="1"/>
    </xf>
    <xf numFmtId="0" fontId="41" fillId="29" borderId="39" xfId="32" applyFont="1" applyFill="1" applyBorder="1" applyAlignment="1" applyProtection="1">
      <alignment horizontal="center" vertical="center" wrapText="1"/>
      <protection hidden="1"/>
    </xf>
    <xf numFmtId="0" fontId="36" fillId="29" borderId="33" xfId="32" applyFont="1" applyFill="1" applyBorder="1" applyAlignment="1" applyProtection="1">
      <alignment horizontal="center" vertical="center" wrapText="1"/>
      <protection hidden="1"/>
    </xf>
    <xf numFmtId="14" fontId="36" fillId="29" borderId="54" xfId="32" applyNumberFormat="1" applyFont="1" applyFill="1" applyBorder="1" applyAlignment="1" applyProtection="1">
      <alignment horizontal="center" vertical="center" wrapText="1"/>
      <protection hidden="1"/>
    </xf>
    <xf numFmtId="14" fontId="36" fillId="29" borderId="45" xfId="32" applyNumberFormat="1" applyFont="1" applyFill="1" applyBorder="1" applyAlignment="1" applyProtection="1">
      <alignment horizontal="center" vertical="center" wrapText="1"/>
      <protection locked="0"/>
    </xf>
    <xf numFmtId="14" fontId="36" fillId="29" borderId="67" xfId="32" applyNumberFormat="1" applyFont="1" applyFill="1" applyBorder="1" applyAlignment="1" applyProtection="1">
      <alignment horizontal="center" vertical="center" wrapText="1"/>
      <protection hidden="1"/>
    </xf>
    <xf numFmtId="14" fontId="36" fillId="29" borderId="48" xfId="32" applyNumberFormat="1" applyFont="1" applyFill="1" applyBorder="1" applyAlignment="1" applyProtection="1">
      <alignment horizontal="center" vertical="center" wrapText="1"/>
      <protection locked="0"/>
    </xf>
    <xf numFmtId="164" fontId="36" fillId="29" borderId="54" xfId="32" applyNumberFormat="1" applyFont="1" applyFill="1" applyBorder="1" applyAlignment="1" applyProtection="1">
      <alignment horizontal="center" vertical="center" wrapText="1"/>
      <protection hidden="1"/>
    </xf>
    <xf numFmtId="164" fontId="36" fillId="29" borderId="45" xfId="32" applyNumberFormat="1" applyFont="1" applyFill="1" applyBorder="1" applyAlignment="1" applyProtection="1">
      <alignment horizontal="center" vertical="center" wrapText="1"/>
      <protection locked="0"/>
    </xf>
    <xf numFmtId="164" fontId="36" fillId="29" borderId="67" xfId="32" applyNumberFormat="1" applyFont="1" applyFill="1" applyBorder="1" applyAlignment="1" applyProtection="1">
      <alignment horizontal="center" vertical="center" wrapText="1"/>
      <protection hidden="1"/>
    </xf>
    <xf numFmtId="164" fontId="36" fillId="29" borderId="48" xfId="32" applyNumberFormat="1" applyFont="1" applyFill="1" applyBorder="1" applyAlignment="1" applyProtection="1">
      <alignment horizontal="center" vertical="center" wrapText="1"/>
      <protection locked="0"/>
    </xf>
    <xf numFmtId="164" fontId="36" fillId="29" borderId="46" xfId="32" applyNumberFormat="1" applyFont="1" applyFill="1" applyBorder="1" applyAlignment="1" applyProtection="1">
      <alignment horizontal="center" vertical="center" wrapText="1"/>
      <protection locked="0"/>
    </xf>
    <xf numFmtId="164" fontId="36" fillId="29" borderId="62" xfId="32" applyNumberFormat="1" applyFont="1" applyFill="1" applyBorder="1" applyAlignment="1" applyProtection="1">
      <alignment horizontal="center" vertical="center" wrapText="1"/>
      <protection locked="0"/>
    </xf>
    <xf numFmtId="164" fontId="36" fillId="29" borderId="82" xfId="32" applyNumberFormat="1" applyFont="1" applyFill="1" applyBorder="1" applyAlignment="1" applyProtection="1">
      <alignment horizontal="center" vertical="center" wrapText="1"/>
      <protection hidden="1"/>
    </xf>
    <xf numFmtId="164" fontId="36" fillId="29" borderId="83" xfId="32" applyNumberFormat="1" applyFont="1" applyFill="1" applyBorder="1" applyAlignment="1" applyProtection="1">
      <alignment horizontal="center" vertical="center" wrapText="1"/>
      <protection hidden="1"/>
    </xf>
    <xf numFmtId="164" fontId="36" fillId="29" borderId="84" xfId="32" applyNumberFormat="1" applyFont="1" applyFill="1" applyBorder="1" applyAlignment="1" applyProtection="1">
      <alignment horizontal="center" vertical="center" wrapText="1"/>
      <protection hidden="1"/>
    </xf>
    <xf numFmtId="164" fontId="36" fillId="29" borderId="42" xfId="32" applyNumberFormat="1" applyFont="1" applyFill="1" applyBorder="1" applyAlignment="1" applyProtection="1">
      <alignment horizontal="center" vertical="center" wrapText="1"/>
      <protection hidden="1"/>
    </xf>
    <xf numFmtId="164" fontId="36" fillId="29" borderId="85" xfId="32" applyNumberFormat="1" applyFont="1" applyFill="1" applyBorder="1" applyAlignment="1" applyProtection="1">
      <alignment horizontal="center" vertical="center" wrapText="1"/>
      <protection hidden="1"/>
    </xf>
    <xf numFmtId="164" fontId="36" fillId="29" borderId="53" xfId="32" applyNumberFormat="1" applyFont="1" applyFill="1" applyBorder="1" applyAlignment="1" applyProtection="1">
      <alignment horizontal="center" vertical="center" wrapText="1"/>
      <protection hidden="1"/>
    </xf>
    <xf numFmtId="4" fontId="36" fillId="29" borderId="47" xfId="32" applyNumberFormat="1" applyFont="1" applyFill="1" applyBorder="1" applyAlignment="1" applyProtection="1">
      <alignment horizontal="center" vertical="center" wrapText="1"/>
      <protection locked="0"/>
    </xf>
    <xf numFmtId="164" fontId="36" fillId="29" borderId="66" xfId="32" applyNumberFormat="1" applyFont="1" applyFill="1" applyBorder="1" applyAlignment="1" applyProtection="1">
      <alignment horizontal="center" vertical="center" wrapText="1"/>
      <protection hidden="1"/>
    </xf>
    <xf numFmtId="4" fontId="36" fillId="29" borderId="64" xfId="32" applyNumberFormat="1" applyFont="1" applyFill="1" applyBorder="1" applyAlignment="1" applyProtection="1">
      <alignment horizontal="center" vertical="center" wrapText="1"/>
      <protection locked="0"/>
    </xf>
    <xf numFmtId="4" fontId="36" fillId="29" borderId="45" xfId="32" applyNumberFormat="1" applyFont="1" applyFill="1" applyBorder="1" applyAlignment="1" applyProtection="1">
      <alignment horizontal="center" vertical="center" wrapText="1"/>
      <protection locked="0"/>
    </xf>
    <xf numFmtId="4" fontId="36" fillId="29" borderId="48" xfId="32" applyNumberFormat="1" applyFont="1" applyFill="1" applyBorder="1" applyAlignment="1" applyProtection="1">
      <alignment horizontal="center" vertical="center" wrapText="1"/>
      <protection locked="0"/>
    </xf>
    <xf numFmtId="0" fontId="36" fillId="29" borderId="78" xfId="32" applyFont="1" applyFill="1" applyBorder="1" applyAlignment="1" applyProtection="1">
      <alignment horizontal="center" vertical="center" wrapText="1"/>
      <protection locked="0"/>
    </xf>
    <xf numFmtId="0" fontId="36" fillId="29" borderId="76" xfId="32" applyFont="1" applyFill="1" applyBorder="1" applyAlignment="1" applyProtection="1">
      <alignment horizontal="center" vertical="center" wrapText="1"/>
      <protection hidden="1"/>
    </xf>
    <xf numFmtId="0" fontId="36" fillId="29" borderId="77" xfId="32" applyFont="1" applyFill="1" applyBorder="1" applyAlignment="1" applyProtection="1">
      <alignment horizontal="center" vertical="center" wrapText="1"/>
      <protection locked="0"/>
    </xf>
    <xf numFmtId="0" fontId="36" fillId="29" borderId="30" xfId="32" applyFont="1" applyFill="1" applyBorder="1" applyAlignment="1" applyProtection="1">
      <alignment horizontal="center" vertical="center" wrapText="1"/>
      <protection hidden="1"/>
    </xf>
    <xf numFmtId="0" fontId="36" fillId="29" borderId="45" xfId="32" applyFont="1" applyFill="1" applyBorder="1" applyAlignment="1" applyProtection="1">
      <alignment horizontal="center" vertical="center" wrapText="1"/>
      <protection locked="0"/>
    </xf>
    <xf numFmtId="0" fontId="36" fillId="29" borderId="48" xfId="32" applyFont="1" applyFill="1" applyBorder="1" applyAlignment="1" applyProtection="1">
      <alignment horizontal="center" vertical="center" wrapText="1"/>
      <protection locked="0"/>
    </xf>
    <xf numFmtId="0" fontId="36" fillId="29" borderId="76" xfId="32" applyFont="1" applyFill="1" applyBorder="1" applyAlignment="1" applyProtection="1">
      <alignment horizontal="center" vertical="center" wrapText="1"/>
      <protection locked="0" hidden="1"/>
    </xf>
    <xf numFmtId="0" fontId="36" fillId="29" borderId="79" xfId="32" applyFont="1" applyFill="1" applyBorder="1" applyAlignment="1" applyProtection="1">
      <alignment horizontal="center" vertical="center" wrapText="1"/>
      <protection locked="0"/>
    </xf>
    <xf numFmtId="0" fontId="36" fillId="26" borderId="76" xfId="32" applyFont="1" applyFill="1" applyBorder="1" applyAlignment="1" applyProtection="1">
      <alignment horizontal="center" vertical="center" wrapText="1"/>
      <protection hidden="1"/>
    </xf>
    <xf numFmtId="0" fontId="36" fillId="26" borderId="86" xfId="32" applyFont="1" applyFill="1" applyBorder="1" applyAlignment="1" applyProtection="1">
      <alignment horizontal="center" vertical="center" wrapText="1"/>
      <protection hidden="1"/>
    </xf>
    <xf numFmtId="0" fontId="36" fillId="26" borderId="30" xfId="32" applyFont="1" applyFill="1" applyBorder="1" applyAlignment="1" applyProtection="1">
      <alignment horizontal="center" vertical="center" wrapText="1"/>
      <protection hidden="1"/>
    </xf>
    <xf numFmtId="0" fontId="36" fillId="26" borderId="76" xfId="32" applyFont="1" applyFill="1" applyBorder="1" applyAlignment="1" applyProtection="1">
      <alignment horizontal="center" vertical="center" wrapText="1"/>
      <protection locked="0" hidden="1"/>
    </xf>
    <xf numFmtId="3" fontId="36" fillId="24" borderId="18" xfId="32" applyNumberFormat="1" applyFont="1" applyFill="1" applyBorder="1" applyAlignment="1" applyProtection="1">
      <alignment horizontal="center" vertical="center" wrapText="1"/>
      <protection hidden="1"/>
    </xf>
    <xf numFmtId="3" fontId="36" fillId="29" borderId="139" xfId="32" applyNumberFormat="1" applyFont="1" applyFill="1" applyBorder="1" applyAlignment="1" applyProtection="1">
      <alignment horizontal="center" vertical="center" wrapText="1"/>
      <protection locked="0"/>
    </xf>
    <xf numFmtId="3" fontId="36" fillId="26" borderId="47" xfId="32" applyNumberFormat="1" applyFont="1" applyFill="1" applyBorder="1" applyAlignment="1" applyProtection="1">
      <alignment horizontal="center" vertical="center" wrapText="1"/>
      <protection locked="0"/>
    </xf>
    <xf numFmtId="3" fontId="36" fillId="26" borderId="23" xfId="32" applyNumberFormat="1" applyFont="1" applyFill="1" applyBorder="1" applyAlignment="1" applyProtection="1">
      <alignment horizontal="center" vertical="center" wrapText="1"/>
      <protection locked="0"/>
    </xf>
    <xf numFmtId="0" fontId="66" fillId="31" borderId="49" xfId="43" quotePrefix="1" applyFont="1" applyFill="1" applyBorder="1" applyAlignment="1" applyProtection="1">
      <alignment horizontal="center" vertical="center" wrapText="1"/>
      <protection hidden="1"/>
    </xf>
    <xf numFmtId="0" fontId="40" fillId="24" borderId="23" xfId="33" applyFont="1" applyFill="1" applyBorder="1" applyAlignment="1" applyProtection="1">
      <alignment horizontal="left" vertical="center"/>
      <protection hidden="1"/>
    </xf>
    <xf numFmtId="0" fontId="46" fillId="24" borderId="23" xfId="43" quotePrefix="1" applyFont="1" applyFill="1" applyBorder="1" applyAlignment="1" applyProtection="1">
      <alignment horizontal="left" vertical="center" wrapText="1"/>
      <protection hidden="1"/>
    </xf>
    <xf numFmtId="0" fontId="46" fillId="24" borderId="23" xfId="43" applyFont="1" applyFill="1" applyBorder="1" applyAlignment="1" applyProtection="1">
      <alignment horizontal="left" vertical="center" wrapText="1"/>
      <protection hidden="1"/>
    </xf>
    <xf numFmtId="0" fontId="57" fillId="23" borderId="0" xfId="33" applyFont="1" applyFill="1" applyAlignment="1" applyProtection="1">
      <alignment horizontal="center" vertical="center"/>
      <protection hidden="1"/>
    </xf>
    <xf numFmtId="0" fontId="46" fillId="24" borderId="23" xfId="43" quotePrefix="1" applyFont="1" applyFill="1" applyBorder="1" applyAlignment="1" applyProtection="1">
      <alignment horizontal="left" vertical="center"/>
      <protection hidden="1"/>
    </xf>
    <xf numFmtId="0" fontId="46" fillId="24" borderId="23" xfId="43" applyFont="1" applyFill="1" applyBorder="1" applyAlignment="1" applyProtection="1">
      <alignment horizontal="left" vertical="center"/>
      <protection hidden="1"/>
    </xf>
    <xf numFmtId="0" fontId="68" fillId="24" borderId="23" xfId="33" applyFont="1" applyFill="1" applyBorder="1" applyAlignment="1" applyProtection="1">
      <alignment horizontal="center" vertical="center" wrapText="1"/>
      <protection hidden="1"/>
    </xf>
    <xf numFmtId="0" fontId="69" fillId="24" borderId="23" xfId="33" applyFont="1" applyFill="1" applyBorder="1" applyAlignment="1" applyProtection="1">
      <alignment horizontal="center" vertical="center" wrapText="1"/>
      <protection hidden="1"/>
    </xf>
    <xf numFmtId="0" fontId="41" fillId="24" borderId="23" xfId="33" applyFont="1" applyFill="1" applyBorder="1" applyAlignment="1" applyProtection="1">
      <alignment horizontal="center" vertical="center"/>
      <protection hidden="1"/>
    </xf>
    <xf numFmtId="0" fontId="70" fillId="23" borderId="15" xfId="33" applyFont="1" applyFill="1" applyBorder="1" applyAlignment="1" applyProtection="1">
      <alignment horizontal="center" vertical="center"/>
      <protection hidden="1"/>
    </xf>
    <xf numFmtId="0" fontId="41" fillId="24" borderId="17" xfId="33" applyFont="1" applyFill="1" applyBorder="1" applyAlignment="1" applyProtection="1">
      <alignment horizontal="center" vertical="center" wrapText="1"/>
      <protection hidden="1"/>
    </xf>
    <xf numFmtId="0" fontId="41" fillId="24" borderId="18" xfId="33" applyFont="1" applyFill="1" applyBorder="1" applyAlignment="1" applyProtection="1">
      <alignment horizontal="center" vertical="center" wrapText="1"/>
      <protection hidden="1"/>
    </xf>
    <xf numFmtId="0" fontId="41" fillId="24" borderId="19" xfId="33" applyFont="1" applyFill="1" applyBorder="1" applyAlignment="1" applyProtection="1">
      <alignment horizontal="center" vertical="center" wrapText="1"/>
      <protection hidden="1"/>
    </xf>
    <xf numFmtId="0" fontId="36" fillId="0" borderId="107" xfId="33" applyFont="1" applyBorder="1" applyAlignment="1" applyProtection="1">
      <alignment horizontal="left" vertical="center" wrapText="1"/>
      <protection hidden="1"/>
    </xf>
    <xf numFmtId="0" fontId="36" fillId="0" borderId="108" xfId="33" applyFont="1" applyBorder="1" applyAlignment="1" applyProtection="1">
      <alignment horizontal="left" vertical="center" wrapText="1"/>
      <protection hidden="1"/>
    </xf>
    <xf numFmtId="0" fontId="36" fillId="24" borderId="60" xfId="33" applyFont="1" applyFill="1" applyBorder="1" applyAlignment="1" applyProtection="1">
      <alignment horizontal="left" vertical="center" wrapText="1"/>
      <protection locked="0"/>
    </xf>
    <xf numFmtId="0" fontId="36" fillId="24" borderId="19" xfId="33" applyFont="1" applyFill="1" applyBorder="1" applyAlignment="1" applyProtection="1">
      <alignment horizontal="left" vertical="center" wrapText="1"/>
      <protection locked="0"/>
    </xf>
    <xf numFmtId="0" fontId="40" fillId="24" borderId="50" xfId="33" applyFont="1" applyFill="1" applyBorder="1" applyAlignment="1" applyProtection="1">
      <alignment horizontal="left" vertical="center"/>
      <protection hidden="1"/>
    </xf>
    <xf numFmtId="0" fontId="40" fillId="24" borderId="25" xfId="33" applyFont="1" applyFill="1" applyBorder="1" applyAlignment="1" applyProtection="1">
      <alignment horizontal="left" vertical="center"/>
      <protection hidden="1"/>
    </xf>
    <xf numFmtId="0" fontId="40" fillId="24" borderId="26" xfId="33" applyFont="1" applyFill="1" applyBorder="1" applyAlignment="1" applyProtection="1">
      <alignment horizontal="left" vertical="center"/>
      <protection hidden="1"/>
    </xf>
    <xf numFmtId="0" fontId="74" fillId="24" borderId="134" xfId="33" applyFont="1" applyFill="1" applyBorder="1" applyAlignment="1" applyProtection="1">
      <alignment horizontal="left" vertical="center" wrapText="1"/>
      <protection locked="0"/>
    </xf>
    <xf numFmtId="0" fontId="74" fillId="24" borderId="138" xfId="33" applyFont="1" applyFill="1" applyBorder="1" applyAlignment="1" applyProtection="1">
      <alignment horizontal="left" vertical="center" wrapText="1"/>
      <protection locked="0"/>
    </xf>
    <xf numFmtId="3" fontId="36" fillId="25" borderId="60" xfId="32" applyNumberFormat="1" applyFont="1" applyFill="1" applyBorder="1" applyAlignment="1" applyProtection="1">
      <alignment horizontal="center" vertical="center" wrapText="1"/>
      <protection hidden="1"/>
    </xf>
    <xf numFmtId="3" fontId="36" fillId="25" borderId="18" xfId="32" applyNumberFormat="1" applyFont="1" applyFill="1" applyBorder="1" applyAlignment="1" applyProtection="1">
      <alignment horizontal="center" vertical="center" wrapText="1"/>
      <protection hidden="1"/>
    </xf>
    <xf numFmtId="3" fontId="36" fillId="25" borderId="33" xfId="32" applyNumberFormat="1" applyFont="1" applyFill="1" applyBorder="1" applyAlignment="1" applyProtection="1">
      <alignment horizontal="center" vertical="center" wrapText="1"/>
      <protection hidden="1"/>
    </xf>
    <xf numFmtId="3" fontId="36" fillId="25" borderId="25" xfId="32" applyNumberFormat="1" applyFont="1" applyFill="1" applyBorder="1" applyAlignment="1" applyProtection="1">
      <alignment horizontal="center" vertical="center"/>
      <protection hidden="1"/>
    </xf>
    <xf numFmtId="3" fontId="36" fillId="25" borderId="26" xfId="32" applyNumberFormat="1" applyFont="1" applyFill="1" applyBorder="1" applyAlignment="1" applyProtection="1">
      <alignment horizontal="center" vertical="center"/>
      <protection hidden="1"/>
    </xf>
    <xf numFmtId="3" fontId="36" fillId="25" borderId="25" xfId="32" applyNumberFormat="1" applyFont="1" applyFill="1" applyBorder="1" applyAlignment="1" applyProtection="1">
      <alignment horizontal="center" vertical="center" wrapText="1"/>
      <protection hidden="1"/>
    </xf>
    <xf numFmtId="3" fontId="36" fillId="25" borderId="26" xfId="32" applyNumberFormat="1" applyFont="1" applyFill="1" applyBorder="1" applyAlignment="1" applyProtection="1">
      <alignment horizontal="center" vertical="center" wrapText="1"/>
      <protection hidden="1"/>
    </xf>
    <xf numFmtId="3" fontId="36" fillId="25" borderId="39" xfId="32" applyNumberFormat="1" applyFont="1" applyFill="1" applyBorder="1" applyAlignment="1" applyProtection="1">
      <alignment horizontal="center" vertical="center" wrapText="1"/>
      <protection hidden="1"/>
    </xf>
    <xf numFmtId="3" fontId="36" fillId="25" borderId="23" xfId="32" applyNumberFormat="1" applyFont="1" applyFill="1" applyBorder="1" applyAlignment="1" applyProtection="1">
      <alignment horizontal="center" vertical="center" wrapText="1"/>
      <protection hidden="1"/>
    </xf>
    <xf numFmtId="0" fontId="36" fillId="25" borderId="61" xfId="32" applyFont="1" applyFill="1" applyBorder="1" applyAlignment="1" applyProtection="1">
      <alignment horizontal="center" vertical="center" wrapText="1"/>
      <protection hidden="1"/>
    </xf>
    <xf numFmtId="0" fontId="36" fillId="25" borderId="37" xfId="32" applyFont="1" applyFill="1" applyBorder="1" applyAlignment="1" applyProtection="1">
      <alignment horizontal="center" vertical="center" wrapText="1"/>
      <protection hidden="1"/>
    </xf>
    <xf numFmtId="0" fontId="36" fillId="25" borderId="38" xfId="32" applyFont="1" applyFill="1" applyBorder="1" applyAlignment="1" applyProtection="1">
      <alignment horizontal="center" vertical="center" wrapText="1"/>
      <protection hidden="1"/>
    </xf>
    <xf numFmtId="0" fontId="36" fillId="25" borderId="60" xfId="32" applyFont="1" applyFill="1" applyBorder="1" applyAlignment="1" applyProtection="1">
      <alignment horizontal="center" vertical="center" wrapText="1"/>
      <protection hidden="1"/>
    </xf>
    <xf numFmtId="0" fontId="36" fillId="25" borderId="18" xfId="32" applyFont="1" applyFill="1" applyBorder="1" applyAlignment="1" applyProtection="1">
      <alignment horizontal="center" vertical="center" wrapText="1"/>
      <protection hidden="1"/>
    </xf>
    <xf numFmtId="0" fontId="36" fillId="25" borderId="33" xfId="32" applyFont="1" applyFill="1" applyBorder="1" applyAlignment="1" applyProtection="1">
      <alignment horizontal="center" vertical="center" wrapText="1"/>
      <protection hidden="1"/>
    </xf>
    <xf numFmtId="0" fontId="71" fillId="23" borderId="103" xfId="33" applyFont="1" applyFill="1" applyBorder="1" applyAlignment="1" applyProtection="1">
      <alignment horizontal="center" vertical="center"/>
      <protection hidden="1"/>
    </xf>
    <xf numFmtId="0" fontId="72" fillId="31" borderId="49" xfId="43" quotePrefix="1" applyFont="1" applyFill="1" applyBorder="1" applyAlignment="1" applyProtection="1">
      <alignment horizontal="center" vertical="center" wrapText="1"/>
      <protection hidden="1"/>
    </xf>
    <xf numFmtId="14" fontId="36" fillId="24" borderId="109" xfId="32" applyNumberFormat="1" applyFont="1" applyFill="1" applyBorder="1" applyAlignment="1" applyProtection="1">
      <alignment horizontal="center" vertical="center" wrapText="1"/>
      <protection hidden="1"/>
    </xf>
    <xf numFmtId="14" fontId="36" fillId="24" borderId="110" xfId="32" applyNumberFormat="1" applyFont="1" applyFill="1" applyBorder="1" applyAlignment="1" applyProtection="1">
      <alignment horizontal="center" vertical="center" wrapText="1"/>
      <protection hidden="1"/>
    </xf>
    <xf numFmtId="0" fontId="36" fillId="0" borderId="0" xfId="32" applyFont="1" applyAlignment="1" applyProtection="1">
      <alignment horizontal="left" vertical="center" wrapText="1"/>
      <protection locked="0"/>
    </xf>
    <xf numFmtId="14" fontId="36" fillId="23" borderId="109" xfId="32" applyNumberFormat="1" applyFont="1" applyFill="1" applyBorder="1" applyAlignment="1" applyProtection="1">
      <alignment horizontal="center" vertical="center" wrapText="1"/>
      <protection hidden="1"/>
    </xf>
    <xf numFmtId="14" fontId="36" fillId="23" borderId="110" xfId="32" applyNumberFormat="1" applyFont="1" applyFill="1" applyBorder="1" applyAlignment="1" applyProtection="1">
      <alignment horizontal="center" vertical="center" wrapText="1"/>
      <protection hidden="1"/>
    </xf>
    <xf numFmtId="0" fontId="37" fillId="25" borderId="61" xfId="32" applyFont="1" applyFill="1" applyBorder="1" applyAlignment="1" applyProtection="1">
      <alignment horizontal="center" vertical="center" wrapText="1"/>
      <protection hidden="1"/>
    </xf>
    <xf numFmtId="0" fontId="37" fillId="25" borderId="37" xfId="32" applyFont="1" applyFill="1" applyBorder="1" applyAlignment="1" applyProtection="1">
      <alignment horizontal="center" vertical="center" wrapText="1"/>
      <protection hidden="1"/>
    </xf>
    <xf numFmtId="0" fontId="37" fillId="25" borderId="38" xfId="32" applyFont="1" applyFill="1" applyBorder="1" applyAlignment="1" applyProtection="1">
      <alignment horizontal="center" vertical="center" wrapText="1"/>
      <protection hidden="1"/>
    </xf>
    <xf numFmtId="0" fontId="62" fillId="23" borderId="103" xfId="33" applyFont="1" applyFill="1" applyBorder="1" applyAlignment="1" applyProtection="1">
      <alignment horizontal="center" vertical="center"/>
      <protection hidden="1"/>
    </xf>
    <xf numFmtId="0" fontId="48" fillId="25" borderId="121" xfId="32" applyFont="1" applyFill="1" applyBorder="1" applyAlignment="1" applyProtection="1">
      <alignment horizontal="center" vertical="center" wrapText="1"/>
      <protection hidden="1"/>
    </xf>
    <xf numFmtId="0" fontId="40" fillId="24" borderId="136" xfId="32" applyFont="1" applyFill="1" applyBorder="1" applyAlignment="1" applyProtection="1">
      <alignment horizontal="center" vertical="center" wrapText="1"/>
      <protection hidden="1"/>
    </xf>
    <xf numFmtId="0" fontId="40" fillId="24" borderId="137" xfId="32" applyFont="1" applyFill="1" applyBorder="1" applyAlignment="1" applyProtection="1">
      <alignment horizontal="center" vertical="center" wrapText="1"/>
      <protection hidden="1"/>
    </xf>
    <xf numFmtId="0" fontId="40" fillId="24" borderId="133" xfId="32" applyFont="1" applyFill="1" applyBorder="1" applyAlignment="1" applyProtection="1">
      <alignment horizontal="center" vertical="center" wrapText="1"/>
      <protection hidden="1"/>
    </xf>
    <xf numFmtId="3" fontId="43" fillId="24" borderId="127" xfId="32" applyNumberFormat="1" applyFont="1" applyFill="1" applyBorder="1" applyAlignment="1" applyProtection="1">
      <alignment horizontal="left" vertical="center" wrapText="1"/>
      <protection hidden="1"/>
    </xf>
    <xf numFmtId="3" fontId="43" fillId="24" borderId="121" xfId="32" applyNumberFormat="1" applyFont="1" applyFill="1" applyBorder="1" applyAlignment="1" applyProtection="1">
      <alignment horizontal="left" vertical="center" wrapText="1"/>
      <protection hidden="1"/>
    </xf>
    <xf numFmtId="3" fontId="43" fillId="24" borderId="130" xfId="32" applyNumberFormat="1" applyFont="1" applyFill="1" applyBorder="1" applyAlignment="1" applyProtection="1">
      <alignment horizontal="left" vertical="center" wrapText="1"/>
      <protection hidden="1"/>
    </xf>
    <xf numFmtId="0" fontId="40" fillId="24" borderId="121" xfId="32" applyFont="1" applyFill="1" applyBorder="1" applyAlignment="1" applyProtection="1">
      <alignment horizontal="center" vertical="center" wrapText="1"/>
      <protection hidden="1"/>
    </xf>
    <xf numFmtId="0" fontId="48" fillId="25" borderId="121" xfId="32" applyFont="1" applyFill="1" applyBorder="1" applyAlignment="1" applyProtection="1">
      <alignment horizontal="center" vertical="center"/>
      <protection hidden="1"/>
    </xf>
    <xf numFmtId="0" fontId="57" fillId="23" borderId="103" xfId="33" applyFont="1" applyFill="1" applyBorder="1" applyAlignment="1" applyProtection="1">
      <alignment horizontal="center" vertical="center"/>
      <protection hidden="1"/>
    </xf>
    <xf numFmtId="0" fontId="41" fillId="25" borderId="104" xfId="32" applyFont="1" applyFill="1" applyBorder="1" applyAlignment="1" applyProtection="1">
      <alignment horizontal="center" vertical="center"/>
      <protection hidden="1"/>
    </xf>
    <xf numFmtId="0" fontId="41" fillId="25" borderId="105" xfId="32" applyFont="1" applyFill="1" applyBorder="1" applyAlignment="1" applyProtection="1">
      <alignment horizontal="center" vertical="center"/>
      <protection hidden="1"/>
    </xf>
    <xf numFmtId="0" fontId="41" fillId="25" borderId="106" xfId="32" applyFont="1" applyFill="1" applyBorder="1" applyAlignment="1" applyProtection="1">
      <alignment horizontal="center" vertical="center"/>
      <protection hidden="1"/>
    </xf>
    <xf numFmtId="4" fontId="40" fillId="24" borderId="52" xfId="32" applyNumberFormat="1" applyFont="1" applyFill="1" applyBorder="1" applyAlignment="1" applyProtection="1">
      <alignment horizontal="center" vertical="center" wrapText="1"/>
      <protection hidden="1"/>
    </xf>
    <xf numFmtId="4" fontId="40" fillId="24" borderId="36" xfId="32" applyNumberFormat="1" applyFont="1" applyFill="1" applyBorder="1" applyAlignment="1" applyProtection="1">
      <alignment horizontal="center" vertical="center" wrapText="1"/>
      <protection hidden="1"/>
    </xf>
    <xf numFmtId="4" fontId="36" fillId="24" borderId="0" xfId="32" applyNumberFormat="1" applyFont="1" applyFill="1" applyAlignment="1" applyProtection="1">
      <alignment horizontal="left" vertical="center" wrapText="1"/>
      <protection hidden="1"/>
    </xf>
    <xf numFmtId="4" fontId="36" fillId="24" borderId="29" xfId="32" applyNumberFormat="1" applyFont="1" applyFill="1" applyBorder="1" applyAlignment="1" applyProtection="1">
      <alignment horizontal="left" vertical="center" wrapText="1"/>
      <protection hidden="1"/>
    </xf>
    <xf numFmtId="0" fontId="40" fillId="24" borderId="56" xfId="32" applyFont="1" applyFill="1" applyBorder="1" applyAlignment="1" applyProtection="1">
      <alignment horizontal="center" vertical="center" wrapText="1"/>
      <protection hidden="1"/>
    </xf>
    <xf numFmtId="0" fontId="40" fillId="24" borderId="87" xfId="32" applyFont="1" applyFill="1" applyBorder="1" applyAlignment="1" applyProtection="1">
      <alignment horizontal="center" vertical="center" wrapText="1"/>
      <protection hidden="1"/>
    </xf>
    <xf numFmtId="0" fontId="40" fillId="24" borderId="52" xfId="32" applyFont="1" applyFill="1" applyBorder="1" applyAlignment="1" applyProtection="1">
      <alignment horizontal="center" vertical="center" wrapText="1"/>
      <protection hidden="1"/>
    </xf>
    <xf numFmtId="3" fontId="36" fillId="24" borderId="0" xfId="32" applyNumberFormat="1" applyFont="1" applyFill="1" applyAlignment="1" applyProtection="1">
      <alignment horizontal="left" vertical="center" wrapText="1"/>
      <protection hidden="1"/>
    </xf>
    <xf numFmtId="0" fontId="36" fillId="24" borderId="0" xfId="32" applyFont="1" applyFill="1" applyAlignment="1" applyProtection="1">
      <alignment horizontal="left" vertical="center" wrapText="1"/>
      <protection hidden="1"/>
    </xf>
    <xf numFmtId="0" fontId="36" fillId="24" borderId="29" xfId="32" applyFont="1" applyFill="1" applyBorder="1" applyAlignment="1" applyProtection="1">
      <alignment horizontal="left" vertical="center" wrapText="1"/>
      <protection hidden="1"/>
    </xf>
    <xf numFmtId="3" fontId="40" fillId="24" borderId="56" xfId="32" applyNumberFormat="1" applyFont="1" applyFill="1" applyBorder="1" applyAlignment="1" applyProtection="1">
      <alignment horizontal="center" vertical="center" wrapText="1"/>
      <protection hidden="1"/>
    </xf>
    <xf numFmtId="3" fontId="40" fillId="24" borderId="52" xfId="32" applyNumberFormat="1" applyFont="1" applyFill="1" applyBorder="1" applyAlignment="1" applyProtection="1">
      <alignment horizontal="center" vertical="center" wrapText="1"/>
      <protection hidden="1"/>
    </xf>
    <xf numFmtId="3" fontId="36" fillId="24" borderId="29" xfId="32" applyNumberFormat="1" applyFont="1" applyFill="1" applyBorder="1" applyAlignment="1" applyProtection="1">
      <alignment horizontal="left" vertical="center" wrapText="1"/>
      <protection hidden="1"/>
    </xf>
    <xf numFmtId="164" fontId="40" fillId="24" borderId="52" xfId="32" applyNumberFormat="1" applyFont="1" applyFill="1" applyBorder="1" applyAlignment="1" applyProtection="1">
      <alignment horizontal="center" vertical="center" wrapText="1"/>
      <protection hidden="1"/>
    </xf>
    <xf numFmtId="164" fontId="40" fillId="24" borderId="36" xfId="32" applyNumberFormat="1" applyFont="1" applyFill="1" applyBorder="1" applyAlignment="1" applyProtection="1">
      <alignment horizontal="center" vertical="center" wrapText="1"/>
      <protection hidden="1"/>
    </xf>
    <xf numFmtId="164" fontId="36" fillId="24" borderId="0" xfId="32" applyNumberFormat="1" applyFont="1" applyFill="1" applyAlignment="1" applyProtection="1">
      <alignment horizontal="left" vertical="center" wrapText="1"/>
      <protection hidden="1"/>
    </xf>
    <xf numFmtId="164" fontId="36" fillId="24" borderId="29" xfId="32" applyNumberFormat="1" applyFont="1" applyFill="1" applyBorder="1" applyAlignment="1" applyProtection="1">
      <alignment horizontal="left" vertical="center" wrapText="1"/>
      <protection hidden="1"/>
    </xf>
    <xf numFmtId="0" fontId="40" fillId="25" borderId="111" xfId="32" applyFont="1" applyFill="1" applyBorder="1" applyAlignment="1" applyProtection="1">
      <alignment horizontal="center" vertical="center" wrapText="1"/>
      <protection hidden="1"/>
    </xf>
    <xf numFmtId="0" fontId="40" fillId="25" borderId="112" xfId="32" applyFont="1" applyFill="1" applyBorder="1" applyAlignment="1" applyProtection="1">
      <alignment horizontal="center" vertical="center" wrapText="1"/>
      <protection hidden="1"/>
    </xf>
    <xf numFmtId="0" fontId="40" fillId="25" borderId="113" xfId="32" applyFont="1" applyFill="1" applyBorder="1" applyAlignment="1" applyProtection="1">
      <alignment horizontal="center" vertical="center" wrapText="1"/>
      <protection hidden="1"/>
    </xf>
    <xf numFmtId="0" fontId="40" fillId="25" borderId="114" xfId="32" applyFont="1" applyFill="1" applyBorder="1" applyAlignment="1" applyProtection="1">
      <alignment horizontal="center" vertical="center" wrapText="1"/>
      <protection hidden="1"/>
    </xf>
    <xf numFmtId="0" fontId="40" fillId="25" borderId="115" xfId="32" applyFont="1" applyFill="1" applyBorder="1" applyAlignment="1" applyProtection="1">
      <alignment horizontal="center" vertical="center" wrapText="1"/>
      <protection hidden="1"/>
    </xf>
    <xf numFmtId="0" fontId="40" fillId="25" borderId="116" xfId="32" applyFont="1" applyFill="1" applyBorder="1" applyAlignment="1" applyProtection="1">
      <alignment horizontal="center" vertical="center" wrapText="1"/>
      <protection hidden="1"/>
    </xf>
    <xf numFmtId="14" fontId="36" fillId="24" borderId="35" xfId="32" applyNumberFormat="1" applyFont="1" applyFill="1" applyBorder="1" applyAlignment="1" applyProtection="1">
      <alignment horizontal="center" vertical="center" wrapText="1"/>
      <protection hidden="1"/>
    </xf>
    <xf numFmtId="14" fontId="36" fillId="24" borderId="32" xfId="32" applyNumberFormat="1" applyFont="1" applyFill="1" applyBorder="1" applyAlignment="1" applyProtection="1">
      <alignment horizontal="center" vertical="center" wrapText="1"/>
      <protection hidden="1"/>
    </xf>
    <xf numFmtId="0" fontId="40" fillId="24" borderId="36" xfId="32" applyFont="1" applyFill="1" applyBorder="1" applyAlignment="1" applyProtection="1">
      <alignment horizontal="center" vertical="center" wrapText="1"/>
      <protection hidden="1"/>
    </xf>
    <xf numFmtId="3" fontId="40" fillId="24" borderId="36" xfId="32" applyNumberFormat="1" applyFont="1" applyFill="1" applyBorder="1" applyAlignment="1" applyProtection="1">
      <alignment horizontal="center" vertical="center" wrapText="1"/>
      <protection hidden="1"/>
    </xf>
    <xf numFmtId="0" fontId="40" fillId="25" borderId="117" xfId="32" applyFont="1" applyFill="1" applyBorder="1" applyAlignment="1" applyProtection="1">
      <alignment horizontal="center" vertical="center" wrapText="1"/>
      <protection hidden="1"/>
    </xf>
    <xf numFmtId="0" fontId="40" fillId="25" borderId="87" xfId="32" applyFont="1" applyFill="1" applyBorder="1" applyAlignment="1" applyProtection="1">
      <alignment horizontal="center" vertical="center" wrapText="1"/>
      <protection hidden="1"/>
    </xf>
    <xf numFmtId="0" fontId="40" fillId="25" borderId="76" xfId="32" applyFont="1" applyFill="1" applyBorder="1" applyAlignment="1" applyProtection="1">
      <alignment horizontal="center" vertical="center" wrapText="1"/>
      <protection hidden="1"/>
    </xf>
    <xf numFmtId="0" fontId="40" fillId="25" borderId="118" xfId="32" applyFont="1" applyFill="1" applyBorder="1" applyAlignment="1" applyProtection="1">
      <alignment horizontal="center" vertical="center" wrapText="1"/>
      <protection hidden="1"/>
    </xf>
    <xf numFmtId="0" fontId="40" fillId="25" borderId="0" xfId="32" applyFont="1" applyFill="1" applyAlignment="1" applyProtection="1">
      <alignment horizontal="center" vertical="center" wrapText="1"/>
      <protection hidden="1"/>
    </xf>
    <xf numFmtId="0" fontId="40" fillId="25" borderId="31" xfId="32" applyFont="1" applyFill="1" applyBorder="1" applyAlignment="1" applyProtection="1">
      <alignment horizontal="center" vertical="center" wrapText="1"/>
      <protection hidden="1"/>
    </xf>
    <xf numFmtId="0" fontId="40" fillId="25" borderId="119" xfId="32" applyFont="1" applyFill="1" applyBorder="1" applyAlignment="1" applyProtection="1">
      <alignment horizontal="center" vertical="center" wrapText="1"/>
      <protection hidden="1"/>
    </xf>
    <xf numFmtId="0" fontId="40" fillId="25" borderId="51" xfId="32" applyFont="1" applyFill="1" applyBorder="1" applyAlignment="1" applyProtection="1">
      <alignment horizontal="center" vertical="center"/>
      <protection hidden="1"/>
    </xf>
    <xf numFmtId="0" fontId="40" fillId="25" borderId="18" xfId="32" applyFont="1" applyFill="1" applyBorder="1" applyAlignment="1" applyProtection="1">
      <alignment horizontal="center" vertical="center"/>
      <protection hidden="1"/>
    </xf>
    <xf numFmtId="0" fontId="40" fillId="25" borderId="34" xfId="32" applyFont="1" applyFill="1" applyBorder="1" applyAlignment="1" applyProtection="1">
      <alignment horizontal="center" vertical="center"/>
      <protection hidden="1"/>
    </xf>
    <xf numFmtId="0" fontId="41" fillId="25" borderId="115" xfId="32" applyFont="1" applyFill="1" applyBorder="1" applyAlignment="1" applyProtection="1">
      <alignment horizontal="center" vertical="center"/>
      <protection hidden="1"/>
    </xf>
    <xf numFmtId="0" fontId="41" fillId="25" borderId="118" xfId="32" applyFont="1" applyFill="1" applyBorder="1" applyAlignment="1" applyProtection="1">
      <alignment horizontal="center" vertical="center"/>
      <protection hidden="1"/>
    </xf>
    <xf numFmtId="0" fontId="41" fillId="25" borderId="112" xfId="32" applyFont="1" applyFill="1" applyBorder="1" applyAlignment="1" applyProtection="1">
      <alignment horizontal="center" vertical="center"/>
      <protection hidden="1"/>
    </xf>
    <xf numFmtId="0" fontId="41" fillId="25" borderId="120" xfId="32" applyFont="1" applyFill="1" applyBorder="1" applyAlignment="1" applyProtection="1">
      <alignment horizontal="center" vertical="center"/>
      <protection hidden="1"/>
    </xf>
    <xf numFmtId="0" fontId="41" fillId="25" borderId="29" xfId="32" applyFont="1" applyFill="1" applyBorder="1" applyAlignment="1" applyProtection="1">
      <alignment horizontal="center" vertical="center"/>
      <protection hidden="1"/>
    </xf>
    <xf numFmtId="0" fontId="41" fillId="25" borderId="32" xfId="32" applyFont="1" applyFill="1" applyBorder="1" applyAlignment="1" applyProtection="1">
      <alignment horizontal="center" vertical="center"/>
      <protection hidden="1"/>
    </xf>
    <xf numFmtId="0" fontId="41" fillId="0" borderId="0" xfId="32" applyFont="1" applyAlignment="1" applyProtection="1">
      <alignment horizontal="left" vertical="center" wrapText="1"/>
      <protection hidden="1"/>
    </xf>
    <xf numFmtId="0" fontId="40" fillId="23" borderId="101" xfId="32" applyFont="1" applyFill="1" applyBorder="1" applyAlignment="1" applyProtection="1">
      <alignment horizontal="center" vertical="center" wrapText="1"/>
      <protection locked="0"/>
    </xf>
    <xf numFmtId="0" fontId="40" fillId="25" borderId="104" xfId="32" applyFont="1" applyFill="1" applyBorder="1" applyAlignment="1" applyProtection="1">
      <alignment horizontal="center" vertical="center"/>
      <protection hidden="1"/>
    </xf>
    <xf numFmtId="0" fontId="40" fillId="25" borderId="105" xfId="32" applyFont="1" applyFill="1" applyBorder="1" applyAlignment="1" applyProtection="1">
      <alignment horizontal="center" vertical="center"/>
      <protection hidden="1"/>
    </xf>
    <xf numFmtId="0" fontId="40" fillId="25" borderId="106" xfId="32" applyFont="1" applyFill="1" applyBorder="1" applyAlignment="1" applyProtection="1">
      <alignment horizontal="center" vertical="center"/>
      <protection hidden="1"/>
    </xf>
    <xf numFmtId="0" fontId="40" fillId="25" borderId="115" xfId="32" applyFont="1" applyFill="1" applyBorder="1" applyAlignment="1" applyProtection="1">
      <alignment horizontal="center" vertical="center"/>
      <protection hidden="1"/>
    </xf>
    <xf numFmtId="0" fontId="40" fillId="25" borderId="112" xfId="32" applyFont="1" applyFill="1" applyBorder="1" applyAlignment="1" applyProtection="1">
      <alignment horizontal="center" vertical="center"/>
      <protection hidden="1"/>
    </xf>
    <xf numFmtId="0" fontId="40" fillId="25" borderId="120" xfId="32" applyFont="1" applyFill="1" applyBorder="1" applyAlignment="1" applyProtection="1">
      <alignment horizontal="center" vertical="center"/>
      <protection hidden="1"/>
    </xf>
    <xf numFmtId="0" fontId="40" fillId="25" borderId="32" xfId="32" applyFont="1" applyFill="1" applyBorder="1" applyAlignment="1" applyProtection="1">
      <alignment horizontal="center" vertical="center"/>
      <protection hidden="1"/>
    </xf>
  </cellXfs>
  <cellStyles count="46">
    <cellStyle name="20% - Énfasis1" xfId="1" xr:uid="{00000000-0005-0000-0000-000000000000}"/>
    <cellStyle name="20% - Énfasis2" xfId="2" xr:uid="{00000000-0005-0000-0000-000001000000}"/>
    <cellStyle name="20% - Énfasis3" xfId="3" xr:uid="{00000000-0005-0000-0000-000002000000}"/>
    <cellStyle name="20% - Énfasis4" xfId="4" xr:uid="{00000000-0005-0000-0000-000003000000}"/>
    <cellStyle name="20% - Énfasis5" xfId="5" xr:uid="{00000000-0005-0000-0000-000004000000}"/>
    <cellStyle name="20% - Énfasis6" xfId="6" xr:uid="{00000000-0005-0000-0000-000005000000}"/>
    <cellStyle name="40% - Énfasis1" xfId="7" xr:uid="{00000000-0005-0000-0000-000006000000}"/>
    <cellStyle name="40% - Énfasis2" xfId="8" xr:uid="{00000000-0005-0000-0000-000007000000}"/>
    <cellStyle name="40% - Énfasis3" xfId="9" xr:uid="{00000000-0005-0000-0000-000008000000}"/>
    <cellStyle name="40% - Énfasis4" xfId="10" xr:uid="{00000000-0005-0000-0000-000009000000}"/>
    <cellStyle name="40% - Énfasis5" xfId="11" xr:uid="{00000000-0005-0000-0000-00000A000000}"/>
    <cellStyle name="40% - Énfasis6" xfId="12" xr:uid="{00000000-0005-0000-0000-00000B000000}"/>
    <cellStyle name="60% - Énfasis1" xfId="13" xr:uid="{00000000-0005-0000-0000-00000C000000}"/>
    <cellStyle name="60% - Énfasis2" xfId="14" xr:uid="{00000000-0005-0000-0000-00000D000000}"/>
    <cellStyle name="60% - Énfasis3" xfId="15" xr:uid="{00000000-0005-0000-0000-00000E000000}"/>
    <cellStyle name="60% - Énfasis4" xfId="16" xr:uid="{00000000-0005-0000-0000-00000F000000}"/>
    <cellStyle name="60% - Énfasis5" xfId="17" xr:uid="{00000000-0005-0000-0000-000010000000}"/>
    <cellStyle name="60% - Énfasis6" xfId="18" xr:uid="{00000000-0005-0000-0000-000011000000}"/>
    <cellStyle name="Buena" xfId="19" xr:uid="{00000000-0005-0000-0000-000012000000}"/>
    <cellStyle name="Cálculo" xfId="20" xr:uid="{00000000-0005-0000-0000-000013000000}"/>
    <cellStyle name="Celda de comprobación" xfId="21" xr:uid="{00000000-0005-0000-0000-000014000000}"/>
    <cellStyle name="Celda vinculada" xfId="22" xr:uid="{00000000-0005-0000-0000-000015000000}"/>
    <cellStyle name="Encabezado 4" xfId="23" xr:uid="{00000000-0005-0000-0000-000016000000}"/>
    <cellStyle name="Énfasis1" xfId="24" xr:uid="{00000000-0005-0000-0000-000017000000}"/>
    <cellStyle name="Énfasis2" xfId="25" xr:uid="{00000000-0005-0000-0000-000018000000}"/>
    <cellStyle name="Énfasis3" xfId="26" xr:uid="{00000000-0005-0000-0000-000019000000}"/>
    <cellStyle name="Énfasis4" xfId="27" xr:uid="{00000000-0005-0000-0000-00001A000000}"/>
    <cellStyle name="Énfasis5" xfId="28" xr:uid="{00000000-0005-0000-0000-00001B000000}"/>
    <cellStyle name="Énfasis6" xfId="29" xr:uid="{00000000-0005-0000-0000-00001C000000}"/>
    <cellStyle name="Entrada" xfId="30" xr:uid="{00000000-0005-0000-0000-00001D000000}"/>
    <cellStyle name="Incorrecto" xfId="31" xr:uid="{00000000-0005-0000-0000-00001E000000}"/>
    <cellStyle name="Normal 2" xfId="32" xr:uid="{00000000-0005-0000-0000-00001F000000}"/>
    <cellStyle name="Normal 3" xfId="44" xr:uid="{00000000-0005-0000-0000-000020000000}"/>
    <cellStyle name="Normal_Q1_01_DEPARTMENT and TEST CENTER Quire" xfId="33" xr:uid="{00000000-0005-0000-0000-000021000000}"/>
    <cellStyle name="Notas" xfId="34" xr:uid="{00000000-0005-0000-0000-000022000000}"/>
    <cellStyle name="Percent 2" xfId="35" xr:uid="{00000000-0005-0000-0000-000023000000}"/>
    <cellStyle name="Salida" xfId="36" xr:uid="{00000000-0005-0000-0000-000024000000}"/>
    <cellStyle name="Texto de advertencia" xfId="37" xr:uid="{00000000-0005-0000-0000-000025000000}"/>
    <cellStyle name="Texto explicativo" xfId="38" xr:uid="{00000000-0005-0000-0000-000026000000}"/>
    <cellStyle name="Título" xfId="39" xr:uid="{00000000-0005-0000-0000-000027000000}"/>
    <cellStyle name="Título 1" xfId="40" xr:uid="{00000000-0005-0000-0000-000028000000}"/>
    <cellStyle name="Título 2" xfId="41" xr:uid="{00000000-0005-0000-0000-000029000000}"/>
    <cellStyle name="Título 3" xfId="42" xr:uid="{00000000-0005-0000-0000-00002A000000}"/>
    <cellStyle name="Гиперссылка" xfId="43" builtinId="8"/>
    <cellStyle name="Обычный" xfId="0" builtinId="0"/>
    <cellStyle name="Финансовый" xfId="45" builtinId="3"/>
  </cellStyles>
  <dxfs count="0"/>
  <tableStyles count="0" defaultTableStyle="TableStyleMedium2" defaultPivotStyle="PivotStyleLight16"/>
  <colors>
    <mruColors>
      <color rgb="FFFF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unik.mtad.am/hamajnqner-tap/" TargetMode="External"/><Relationship Id="rId2" Type="http://schemas.openxmlformats.org/officeDocument/2006/relationships/hyperlink" Target="..\AppData\&#1344;&#1329;&#1348;&#1329;&#1349;&#1350;&#1364;&#1350;&#1333;&#1360;&#1339;%20&#1359;&#1329;&#1354;-&#1387;%20&#1340;&#1360;&#1329;&#1361;&#1348;&#1329;&#1350;%20&#1331;&#1352;&#1360;&#1342;&#1339;&#1364;%20&#1333;&#1358;%20%20&#1352;&#1362;&#1346;&#1333;&#1361;&#1352;&#1362;&#1349;&#1361;\&#1344;&#1329;&#1348;&#1329;&#1349;&#1350;&#1364;&#1350;&#1333;&#1360;&#1339;%20&#1359;&#1329;&#1354;-&#1339;%20&#1340;&#1360;&#1329;&#1361;&#1348;&#1329;&#1350;%20&#1352;&#1362;&#1346;&#1333;&#1361;&#1352;&#1362;&#1349;&#1361;%20(&#1330;&#1352;&#1340;&#1352;&#1360;%20&#1330;&#1329;&#1338;&#1339;&#1350;&#1350;&#1333;&#1360;).docx" TargetMode="External"/><Relationship Id="rId1" Type="http://schemas.openxmlformats.org/officeDocument/2006/relationships/hyperlink" Target="http://syunik.mtad.am/hzargatsmantsragrer/" TargetMode="External"/><Relationship Id="rId6" Type="http://schemas.openxmlformats.org/officeDocument/2006/relationships/printerSettings" Target="../printerSettings/printerSettings1.bin"/><Relationship Id="rId5" Type="http://schemas.openxmlformats.org/officeDocument/2006/relationships/hyperlink" Target="..\AppData\My%20PC%20(DESKTOP-QVT0R82)\Downloads\&#1344;&#1329;&#1350;&#1360;&#1329;&#1349;&#1339;&#1350;%20&#1344;&#1329;&#1359;&#1358;&#1329;&#1342;&#1339;%20&#1344;&#1329;&#1351;&#1358;&#1329;&#1354;&#1329;&#1344;&#1329;&#1343;&#1329;&#1350;%20&#1344;&#1329;&#1351;&#1358;&#1329;&#1356;&#1348;&#1329;&#1350;&#1357;&#1359;&#1329;&#1350;&#1332;&#1329;&#1360;&#1359;&#1336;%2031_2014_N725.doc" TargetMode="External"/><Relationship Id="rId4" Type="http://schemas.openxmlformats.org/officeDocument/2006/relationships/hyperlink" Target="../AppData/My%20PC%20(DESKTOP-QVT0R82)/Downloads/&#1359;&#1329;&#1354;-&#1339;%20&#1330;&#1352;&#1358;&#1329;&#1350;&#1332;&#1329;&#1343;&#1352;&#1362;&#1337;&#1349;&#1352;&#1362;&#1350;.do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paran.aratsotn@mta.gov.am" TargetMode="External"/><Relationship Id="rId2" Type="http://schemas.openxmlformats.org/officeDocument/2006/relationships/hyperlink" Target="..\AppData\My%20PC%20(DESKTOP-QVT0R82)\Downloads\&#1330;&#1329;&#1338;&#1339;&#1350;%201.-&#1359;&#1339;&#1359;&#1346;&#1352;&#1357;&#1329;&#1337;&#1333;&#1360;&#1337;.doc" TargetMode="External"/><Relationship Id="rId1" Type="http://schemas.openxmlformats.org/officeDocument/2006/relationships/printerSettings" Target="../printerSettings/printerSettings2.bin"/><Relationship Id="rId5" Type="http://schemas.openxmlformats.org/officeDocument/2006/relationships/printerSettings" Target="../printerSettings/printerSettings3.bin"/><Relationship Id="rId4" Type="http://schemas.openxmlformats.org/officeDocument/2006/relationships/hyperlink" Target="mailto:hovhrayr@mail.ru"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AppData/My%20PC%20(DESKTOP-QVT0R82)/Downloads/&#1330;&#1329;&#1338;&#1339;&#1350;%202.-&#1350;&#1333;&#1360;&#1329;&#1342;&#1352;&#1362;&#1337;&#1349;&#1352;&#1362;&#1350;.doc"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AppData/My%20PC%20(DESKTOP-QVT0R82)/Downloads/&#1330;&#1329;&#1338;&#1339;&#1350;%203.-&#1342;&#1360;&#1329;&#1331;&#1360;&#1333;&#1360;.doc" TargetMode="External"/><Relationship Id="rId13" Type="http://schemas.openxmlformats.org/officeDocument/2006/relationships/hyperlink" Target="../AppData/My%20PC%20(DESKTOP-QVT0R82)/Downloads/&#1330;&#1329;&#1338;&#1339;&#1350;%203.-&#1342;&#1360;&#1329;&#1331;&#1360;&#1333;&#1360;.doc" TargetMode="External"/><Relationship Id="rId3" Type="http://schemas.openxmlformats.org/officeDocument/2006/relationships/hyperlink" Target="../AppData/My%20PC%20(DESKTOP-QVT0R82)/Downloads/&#1330;&#1329;&#1338;&#1339;&#1350;%203.-&#1342;&#1360;&#1329;&#1331;&#1360;&#1333;&#1360;.doc" TargetMode="External"/><Relationship Id="rId7" Type="http://schemas.openxmlformats.org/officeDocument/2006/relationships/hyperlink" Target="../AppData/My%20PC%20(DESKTOP-QVT0R82)/Downloads/&#1330;&#1329;&#1338;&#1339;&#1350;%203.-&#1342;&#1360;&#1329;&#1331;&#1360;&#1333;&#1360;.doc" TargetMode="External"/><Relationship Id="rId12" Type="http://schemas.openxmlformats.org/officeDocument/2006/relationships/hyperlink" Target="../AppData/My%20PC%20(DESKTOP-QVT0R82)/Downloads/&#1330;&#1329;&#1338;&#1339;&#1350;%203.-&#1342;&#1360;&#1329;&#1331;&#1360;&#1333;&#1360;.doc" TargetMode="External"/><Relationship Id="rId2" Type="http://schemas.openxmlformats.org/officeDocument/2006/relationships/hyperlink" Target="..\AppData\My%20PC%20(DESKTOP-QVT0R82)\Downloads\&#1330;&#1329;&#1338;&#1339;&#1350;%203.-&#1342;&#1360;&#1329;&#1331;&#1360;&#1333;&#1360;.doc" TargetMode="External"/><Relationship Id="rId1" Type="http://schemas.openxmlformats.org/officeDocument/2006/relationships/hyperlink" Target="..\AppData\My%20PC%20(DESKTOP-QVT0R82)\Downloads\&#1330;&#1329;&#1338;&#1339;&#1350;%203.-&#1342;&#1360;&#1329;&#1331;&#1360;&#1333;&#1360;.doc" TargetMode="External"/><Relationship Id="rId6" Type="http://schemas.openxmlformats.org/officeDocument/2006/relationships/hyperlink" Target="../AppData/My%20PC%20(DESKTOP-QVT0R82)/Downloads/&#1330;&#1329;&#1338;&#1339;&#1350;%203.-&#1342;&#1360;&#1329;&#1331;&#1360;&#1333;&#1360;.doc" TargetMode="External"/><Relationship Id="rId11" Type="http://schemas.openxmlformats.org/officeDocument/2006/relationships/hyperlink" Target="../AppData/My%20PC%20(DESKTOP-QVT0R82)/Downloads/&#1330;&#1329;&#1338;&#1339;&#1350;%203.-&#1342;&#1360;&#1329;&#1331;&#1360;&#1333;&#1360;.doc" TargetMode="External"/><Relationship Id="rId5" Type="http://schemas.openxmlformats.org/officeDocument/2006/relationships/hyperlink" Target="../AppData/My%20PC%20(DESKTOP-QVT0R82)/Downloads/&#1330;&#1329;&#1338;&#1339;&#1350;%203.-&#1342;&#1360;&#1329;&#1331;&#1360;&#1333;&#1360;.doc" TargetMode="External"/><Relationship Id="rId15" Type="http://schemas.openxmlformats.org/officeDocument/2006/relationships/printerSettings" Target="../printerSettings/printerSettings5.bin"/><Relationship Id="rId10" Type="http://schemas.openxmlformats.org/officeDocument/2006/relationships/hyperlink" Target="../AppData/My%20PC%20(DESKTOP-QVT0R82)/Downloads/&#1330;&#1329;&#1338;&#1339;&#1350;%203.-&#1342;&#1360;&#1329;&#1331;&#1360;&#1333;&#1360;.doc" TargetMode="External"/><Relationship Id="rId4" Type="http://schemas.openxmlformats.org/officeDocument/2006/relationships/hyperlink" Target="../AppData/My%20PC%20(DESKTOP-QVT0R82)/Downloads/&#1330;&#1329;&#1338;&#1339;&#1350;%203.-&#1342;&#1360;&#1329;&#1331;&#1360;&#1333;&#1360;.doc" TargetMode="External"/><Relationship Id="rId9" Type="http://schemas.openxmlformats.org/officeDocument/2006/relationships/hyperlink" Target="../AppData/My%20PC%20(DESKTOP-QVT0R82)/Downloads/&#1330;&#1329;&#1338;&#1339;&#1350;%203.-&#1342;&#1360;&#1329;&#1331;&#1360;&#1333;&#1360;.doc" TargetMode="External"/><Relationship Id="rId14" Type="http://schemas.openxmlformats.org/officeDocument/2006/relationships/hyperlink" Target="../AppData/My%20PC%20(DESKTOP-QVT0R82)/Downloads/&#1330;&#1329;&#1338;&#1339;&#1350;%203.-&#1342;&#1360;&#1329;&#1331;&#1360;&#1333;&#1360;.doc"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AppData/My%20PC%20(DESKTOP-QVT0R82)/Downloads/&#1330;&#1329;&#1338;&#1339;&#1350;%203.-&#1342;&#1360;&#1329;&#1331;&#1360;&#1333;&#1360;.doc" TargetMode="External"/><Relationship Id="rId3" Type="http://schemas.openxmlformats.org/officeDocument/2006/relationships/hyperlink" Target="../AppData/My%20PC%20(DESKTOP-QVT0R82)/Downloads/&#1330;&#1329;&#1338;&#1339;&#1350;%203.-&#1342;&#1360;&#1329;&#1331;&#1360;&#1333;&#1360;.doc" TargetMode="External"/><Relationship Id="rId7" Type="http://schemas.openxmlformats.org/officeDocument/2006/relationships/hyperlink" Target="../AppData/My%20PC%20(DESKTOP-QVT0R82)/Downloads/&#1330;&#1329;&#1338;&#1339;&#1350;%203.-&#1342;&#1360;&#1329;&#1331;&#1360;&#1333;&#1360;.doc" TargetMode="External"/><Relationship Id="rId12" Type="http://schemas.openxmlformats.org/officeDocument/2006/relationships/printerSettings" Target="../printerSettings/printerSettings6.bin"/><Relationship Id="rId2" Type="http://schemas.openxmlformats.org/officeDocument/2006/relationships/hyperlink" Target="../AppData/My%20PC%20(DESKTOP-QVT0R82)/Downloads/&#1330;&#1329;&#1338;&#1339;&#1350;%203.-&#1342;&#1360;&#1329;&#1331;&#1360;&#1333;&#1360;.doc" TargetMode="External"/><Relationship Id="rId1" Type="http://schemas.openxmlformats.org/officeDocument/2006/relationships/hyperlink" Target="../AppData/My%20PC%20(DESKTOP-QVT0R82)/Downloads/&#1330;&#1329;&#1338;&#1339;&#1350;%203.-&#1342;&#1360;&#1329;&#1331;&#1360;&#1333;&#1360;.doc" TargetMode="External"/><Relationship Id="rId6" Type="http://schemas.openxmlformats.org/officeDocument/2006/relationships/hyperlink" Target="../AppData/My%20PC%20(DESKTOP-QVT0R82)/Downloads/&#1330;&#1329;&#1338;&#1339;&#1350;%203.-&#1342;&#1360;&#1329;&#1331;&#1360;&#1333;&#1360;.doc" TargetMode="External"/><Relationship Id="rId11" Type="http://schemas.openxmlformats.org/officeDocument/2006/relationships/hyperlink" Target="../AppData/My%20PC%20(DESKTOP-QVT0R82)/Downloads/&#1330;&#1329;&#1338;&#1339;&#1350;%203.-&#1342;&#1360;&#1329;&#1331;&#1360;&#1333;&#1360;.doc" TargetMode="External"/><Relationship Id="rId5" Type="http://schemas.openxmlformats.org/officeDocument/2006/relationships/hyperlink" Target="../AppData/My%20PC%20(DESKTOP-QVT0R82)/Downloads/&#1330;&#1329;&#1338;&#1339;&#1350;%203.-&#1342;&#1360;&#1329;&#1331;&#1360;&#1333;&#1360;.doc" TargetMode="External"/><Relationship Id="rId10" Type="http://schemas.openxmlformats.org/officeDocument/2006/relationships/hyperlink" Target="../AppData/My%20PC%20(DESKTOP-QVT0R82)/Downloads/&#1330;&#1329;&#1338;&#1339;&#1350;%203.-&#1342;&#1360;&#1329;&#1331;&#1360;&#1333;&#1360;.doc" TargetMode="External"/><Relationship Id="rId4" Type="http://schemas.openxmlformats.org/officeDocument/2006/relationships/hyperlink" Target="../AppData/My%20PC%20(DESKTOP-QVT0R82)/Downloads/&#1330;&#1329;&#1338;&#1339;&#1350;%203.-&#1342;&#1360;&#1329;&#1331;&#1360;&#1333;&#1360;.doc" TargetMode="External"/><Relationship Id="rId9" Type="http://schemas.openxmlformats.org/officeDocument/2006/relationships/hyperlink" Target="../AppData/My%20PC%20(DESKTOP-QVT0R82)/Downloads/&#1330;&#1329;&#1338;&#1339;&#1350;%203.-&#1342;&#1360;&#1329;&#1331;&#1360;&#1333;&#1360;.doc"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AppData/My%20PC%20(DESKTOP-QVT0R82)/Downloads/&#1330;&#1329;&#1338;&#1339;&#1350;%204.-&#1342;&#1360;&#1329;&#1331;&#1360;&#1333;&#1360;&#1339;%20&#1329;&#1348;&#1363;&#1352;&#1363;&#1329;&#1337;&#1333;&#1360;&#1337;.doc" TargetMode="External"/><Relationship Id="rId1" Type="http://schemas.openxmlformats.org/officeDocument/2006/relationships/hyperlink" Target="../AppData/&#1344;&#1329;&#1348;&#1329;&#1349;&#1350;&#1364;&#1350;&#1333;&#1360;&#1339;%20&#1359;&#1329;&#1354;-&#1387;%20&#1340;&#1360;&#1329;&#1361;&#1348;&#1329;&#1350;%20&#1331;&#1352;&#1360;&#1342;&#1339;&#1364;%20&#1333;&#1358;%20%20&#1352;&#1362;&#1346;&#1333;&#1361;&#1352;&#1362;&#1349;&#1361;/&#1330;&#1329;&#1338;&#1339;&#1350;%208.-&#1342;&#1360;&#1329;&#1331;&#1360;&#1333;&#1360;&#1339;%20&#1329;&#1348;&#1363;&#1352;&#1363;&#1329;&#1337;&#1333;&#1360;&#1337;.doc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AppData/My%20PC%20(DESKTOP-QVT0R82)/Downloads/&#1330;&#1329;&#1338;&#1339;&#1350;%205-7.-&#1343;&#1339;&#1357;&#1329;&#1348;&#1349;&#1329;&#1343;&#1329;&#1349;&#1339;&#1350;%20&#1333;&#1358;%20&#1359;&#1329;&#1360;&#1333;&#1343;&#1329;&#1350;%20&#1344;&#1329;&#1351;&#1358;&#1333;&#1359;&#1358;&#1352;&#1362;&#1337;&#1349;&#1352;&#1362;&#1350;&#1350;&#1333;&#1360;.doc"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AppData/My%20PC%20(DESKTOP-QVT0R82)/Downloads/&#1330;&#1329;&#1338;&#1339;&#1350;%205-7.-&#1343;&#1339;&#1357;&#1329;&#1348;&#1349;&#1329;&#1343;&#1329;&#1349;&#1339;&#1350;%20&#1333;&#1358;%20&#1359;&#1329;&#1360;&#1333;&#1343;&#1329;&#1350;%20&#1344;&#1329;&#1351;&#1358;&#1333;&#1359;&#1358;&#1352;&#1362;&#1337;&#1349;&#1352;&#1362;&#1350;&#1350;&#1333;&#1360;.doc"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AppData/My%20PC%20(DESKTOP-QVT0R82)/Downloads/&#1330;&#1329;&#1338;&#1339;&#1350;%205-7.-&#1343;&#1339;&#1357;&#1329;&#1348;&#1349;&#1329;&#1343;&#1329;&#1349;&#1339;&#1350;%20&#1333;&#1358;%20&#1359;&#1329;&#1360;&#1333;&#1343;&#1329;&#1350;%20&#1344;&#1329;&#1351;&#1358;&#1333;&#1359;&#1358;&#1352;&#1362;&#1337;&#1349;&#1352;&#1362;&#1350;&#1350;&#1333;&#1360;.doc"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3"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7"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2"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1"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6"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11" Type="http://schemas.openxmlformats.org/officeDocument/2006/relationships/printerSettings" Target="../printerSettings/printerSettings11.bin"/><Relationship Id="rId5"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10" Type="http://schemas.openxmlformats.org/officeDocument/2006/relationships/hyperlink" Target="../AppData/My%20PC%20(DESKTOP-QVT0R82)/Downloads/&#1330;&#1329;&#1338;&#1339;&#1350;%208-10.-&#1348;&#1352;&#1350;&#1339;&#1337;&#1352;&#1360;&#1339;&#1350;&#1331;&#1339;%20&#1329;&#1350;&#1345;&#1350;&#1329;&#1331;&#1339;&#1360;%20&#1333;&#1358;%20&#1343;&#1339;&#1357;&#1329;&#1348;&#1349;&#1329;&#1343;&#1329;&#1349;&#1339;&#1350;%20&#1334;&#1333;&#1343;&#1352;&#1362;&#1349;&#1361;&#1350;&#1333;&#1360;.doc" TargetMode="External"/><Relationship Id="rId4"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9"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3"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7"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2"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1"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6"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11" Type="http://schemas.openxmlformats.org/officeDocument/2006/relationships/printerSettings" Target="../printerSettings/printerSettings12.bin"/><Relationship Id="rId5"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10" Type="http://schemas.openxmlformats.org/officeDocument/2006/relationships/hyperlink" Target="../AppData/My%20PC%20(DESKTOP-QVT0R82)/Downloads/&#1330;&#1329;&#1338;&#1339;&#1350;%208-10.-&#1348;&#1352;&#1350;&#1339;&#1337;&#1352;&#1360;&#1339;&#1350;&#1331;&#1339;%20&#1329;&#1350;&#1345;&#1350;&#1329;&#1331;&#1339;&#1360;%20&#1333;&#1358;%20&#1343;&#1339;&#1357;&#1329;&#1348;&#1349;&#1329;&#1343;&#1329;&#1349;&#1339;&#1350;%20&#1334;&#1333;&#1343;&#1352;&#1362;&#1349;&#1361;&#1350;&#1333;&#1360;.doc" TargetMode="External"/><Relationship Id="rId4"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9"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3"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7"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2"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1"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6"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11" Type="http://schemas.openxmlformats.org/officeDocument/2006/relationships/printerSettings" Target="../printerSettings/printerSettings13.bin"/><Relationship Id="rId5"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10" Type="http://schemas.openxmlformats.org/officeDocument/2006/relationships/hyperlink" Target="../AppData/My%20PC%20(DESKTOP-QVT0R82)/Downloads/&#1330;&#1329;&#1338;&#1339;&#1350;%208-10.-&#1348;&#1352;&#1350;&#1339;&#1337;&#1352;&#1360;&#1339;&#1350;&#1331;&#1339;%20&#1329;&#1350;&#1345;&#1350;&#1329;&#1331;&#1339;&#1360;%20&#1333;&#1358;%20&#1343;&#1339;&#1357;&#1329;&#1348;&#1349;&#1329;&#1343;&#1329;&#1349;&#1339;&#1350;%20&#1334;&#1333;&#1343;&#1352;&#1362;&#1349;&#1361;&#1350;&#1333;&#1360;.doc" TargetMode="External"/><Relationship Id="rId4"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 Id="rId9" Type="http://schemas.openxmlformats.org/officeDocument/2006/relationships/hyperlink" Target="../AppData/&#1344;&#1329;&#1348;&#1329;&#1349;&#1350;&#1364;&#1350;&#1333;&#1360;&#1339;%20&#1359;&#1329;&#1354;-&#1387;%20&#1340;&#1360;&#1329;&#1361;&#1348;&#1329;&#1350;%20&#1331;&#1352;&#1360;&#1342;&#1339;&#1364;%20&#1333;&#1358;%20%20&#1352;&#1362;&#1346;&#1333;&#1361;&#1352;&#1362;&#1349;&#1361;/&#1330;&#1329;&#1338;&#1339;&#1350;%209-11.-&#1343;&#1339;&#1357;&#1329;&#1348;&#1349;&#1329;&#1343;&#1329;&#1349;&#1339;&#1350;%20&#1333;&#1358;%20&#1359;&#1329;&#1360;&#1333;&#1343;&#1329;&#1350;%20&#1344;&#1329;&#1351;&#1358;&#1333;&#1359;&#1358;&#1352;&#1362;&#1337;&#1349;&#1352;&#1362;&#1350;&#1350;&#1333;&#1360;.doc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0066"/>
  </sheetPr>
  <dimension ref="A1:D60"/>
  <sheetViews>
    <sheetView workbookViewId="0">
      <selection activeCell="C28" sqref="C28"/>
    </sheetView>
  </sheetViews>
  <sheetFormatPr defaultColWidth="9.140625" defaultRowHeight="14.25" x14ac:dyDescent="0.25"/>
  <cols>
    <col min="1" max="1" width="4" style="43" customWidth="1"/>
    <col min="2" max="2" width="36.5703125" style="187" customWidth="1"/>
    <col min="3" max="3" width="63.85546875" style="188" customWidth="1"/>
    <col min="4" max="4" width="5.42578125" style="43" customWidth="1"/>
    <col min="5" max="16384" width="9.140625" style="43"/>
  </cols>
  <sheetData>
    <row r="1" spans="1:4" x14ac:dyDescent="0.2">
      <c r="A1" s="40"/>
      <c r="B1" s="185"/>
      <c r="C1" s="41"/>
      <c r="D1" s="42"/>
    </row>
    <row r="2" spans="1:4" ht="83.25" customHeight="1" x14ac:dyDescent="0.2">
      <c r="A2" s="44"/>
      <c r="B2" s="567" t="s">
        <v>263</v>
      </c>
      <c r="C2" s="568"/>
      <c r="D2" s="45"/>
    </row>
    <row r="3" spans="1:4" x14ac:dyDescent="0.2">
      <c r="A3" s="44"/>
      <c r="B3" s="171"/>
      <c r="C3" s="46"/>
      <c r="D3" s="45"/>
    </row>
    <row r="4" spans="1:4" ht="20.25" x14ac:dyDescent="0.2">
      <c r="A4" s="44"/>
      <c r="B4" s="569" t="s">
        <v>2</v>
      </c>
      <c r="C4" s="569"/>
      <c r="D4" s="45"/>
    </row>
    <row r="5" spans="1:4" ht="22.5" x14ac:dyDescent="0.2">
      <c r="A5" s="44"/>
      <c r="B5" s="570" t="s">
        <v>268</v>
      </c>
      <c r="C5" s="570"/>
      <c r="D5" s="45"/>
    </row>
    <row r="6" spans="1:4" ht="20.25" x14ac:dyDescent="0.2">
      <c r="A6" s="47"/>
      <c r="B6" s="455">
        <v>2025</v>
      </c>
      <c r="C6" s="456" t="s">
        <v>290</v>
      </c>
      <c r="D6" s="48"/>
    </row>
    <row r="7" spans="1:4" ht="20.25" hidden="1" x14ac:dyDescent="0.2">
      <c r="A7" s="44"/>
      <c r="B7" s="451">
        <v>2020</v>
      </c>
      <c r="C7" s="452"/>
      <c r="D7" s="45"/>
    </row>
    <row r="8" spans="1:4" ht="20.25" hidden="1" x14ac:dyDescent="0.2">
      <c r="A8" s="44"/>
      <c r="B8" s="451">
        <v>2021</v>
      </c>
      <c r="C8" s="452"/>
      <c r="D8" s="45"/>
    </row>
    <row r="9" spans="1:4" ht="20.25" hidden="1" x14ac:dyDescent="0.2">
      <c r="A9" s="44"/>
      <c r="B9" s="451">
        <v>2022</v>
      </c>
      <c r="C9" s="452"/>
      <c r="D9" s="45"/>
    </row>
    <row r="10" spans="1:4" ht="20.25" hidden="1" x14ac:dyDescent="0.2">
      <c r="A10" s="44"/>
      <c r="B10" s="451">
        <v>2023</v>
      </c>
      <c r="C10" s="452"/>
      <c r="D10" s="45"/>
    </row>
    <row r="11" spans="1:4" ht="20.25" hidden="1" x14ac:dyDescent="0.2">
      <c r="A11" s="44"/>
      <c r="B11" s="451">
        <v>2024</v>
      </c>
      <c r="C11" s="452"/>
      <c r="D11" s="45"/>
    </row>
    <row r="12" spans="1:4" ht="20.25" hidden="1" x14ac:dyDescent="0.2">
      <c r="A12" s="44"/>
      <c r="B12" s="451">
        <v>2025</v>
      </c>
      <c r="C12" s="452"/>
      <c r="D12" s="45"/>
    </row>
    <row r="13" spans="1:4" x14ac:dyDescent="0.2">
      <c r="A13" s="44"/>
      <c r="B13" s="171"/>
      <c r="C13" s="46"/>
      <c r="D13" s="45"/>
    </row>
    <row r="14" spans="1:4" ht="20.25" x14ac:dyDescent="0.2">
      <c r="A14" s="47"/>
      <c r="B14" s="182" t="s">
        <v>6</v>
      </c>
      <c r="C14" s="76" t="s">
        <v>134</v>
      </c>
      <c r="D14" s="48"/>
    </row>
    <row r="15" spans="1:4" ht="17.25" hidden="1" x14ac:dyDescent="0.2">
      <c r="A15" s="47"/>
      <c r="B15" s="207" t="s">
        <v>6</v>
      </c>
      <c r="C15" s="29"/>
      <c r="D15" s="48"/>
    </row>
    <row r="16" spans="1:4" ht="17.25" hidden="1" x14ac:dyDescent="0.2">
      <c r="A16" s="47"/>
      <c r="B16" s="29" t="s">
        <v>33</v>
      </c>
      <c r="C16" s="29"/>
      <c r="D16" s="48"/>
    </row>
    <row r="17" spans="1:4" ht="17.25" hidden="1" x14ac:dyDescent="0.2">
      <c r="A17" s="47"/>
      <c r="B17" s="29" t="s">
        <v>34</v>
      </c>
      <c r="C17" s="29"/>
      <c r="D17" s="48"/>
    </row>
    <row r="18" spans="1:4" ht="17.25" hidden="1" x14ac:dyDescent="0.2">
      <c r="A18" s="47"/>
      <c r="B18" s="29" t="s">
        <v>35</v>
      </c>
      <c r="C18" s="29"/>
      <c r="D18" s="48"/>
    </row>
    <row r="19" spans="1:4" ht="17.25" hidden="1" x14ac:dyDescent="0.2">
      <c r="A19" s="47"/>
      <c r="B19" s="29" t="s">
        <v>36</v>
      </c>
      <c r="C19" s="29"/>
      <c r="D19" s="48"/>
    </row>
    <row r="20" spans="1:4" ht="17.25" hidden="1" x14ac:dyDescent="0.2">
      <c r="A20" s="47"/>
      <c r="B20" s="29" t="s">
        <v>37</v>
      </c>
      <c r="C20" s="29"/>
      <c r="D20" s="48"/>
    </row>
    <row r="21" spans="1:4" x14ac:dyDescent="0.2">
      <c r="A21" s="47"/>
      <c r="B21" s="186"/>
      <c r="C21" s="49"/>
      <c r="D21" s="48"/>
    </row>
    <row r="22" spans="1:4" ht="20.25" x14ac:dyDescent="0.2">
      <c r="A22" s="47"/>
      <c r="B22" s="569" t="s">
        <v>4</v>
      </c>
      <c r="C22" s="569"/>
      <c r="D22" s="48"/>
    </row>
    <row r="23" spans="1:4" s="214" customFormat="1" ht="14.25" customHeight="1" x14ac:dyDescent="0.2">
      <c r="A23" s="53"/>
      <c r="B23" s="213"/>
      <c r="C23" s="65"/>
      <c r="D23" s="54"/>
    </row>
    <row r="24" spans="1:4" s="214" customFormat="1" ht="17.25" x14ac:dyDescent="0.2">
      <c r="A24" s="50"/>
      <c r="B24" s="565" t="s">
        <v>269</v>
      </c>
      <c r="C24" s="566"/>
      <c r="D24" s="51"/>
    </row>
    <row r="25" spans="1:4" s="214" customFormat="1" ht="14.25" customHeight="1" x14ac:dyDescent="0.2">
      <c r="A25" s="50"/>
      <c r="B25" s="52"/>
      <c r="C25" s="52"/>
      <c r="D25" s="51"/>
    </row>
    <row r="26" spans="1:4" s="214" customFormat="1" ht="17.25" x14ac:dyDescent="0.2">
      <c r="A26" s="50"/>
      <c r="B26" s="565" t="s">
        <v>43</v>
      </c>
      <c r="C26" s="566"/>
      <c r="D26" s="51"/>
    </row>
    <row r="27" spans="1:4" s="214" customFormat="1" ht="14.25" customHeight="1" x14ac:dyDescent="0.2">
      <c r="A27" s="50"/>
      <c r="B27" s="52"/>
      <c r="C27" s="52"/>
      <c r="D27" s="51"/>
    </row>
    <row r="28" spans="1:4" s="214" customFormat="1" ht="17.25" x14ac:dyDescent="0.2">
      <c r="A28" s="50"/>
      <c r="B28" s="393" t="s">
        <v>270</v>
      </c>
      <c r="C28" s="393" t="s">
        <v>289</v>
      </c>
      <c r="D28" s="51"/>
    </row>
    <row r="29" spans="1:4" s="214" customFormat="1" ht="14.25" customHeight="1" x14ac:dyDescent="0.2">
      <c r="A29" s="53"/>
      <c r="B29" s="213"/>
      <c r="C29" s="65"/>
      <c r="D29" s="54"/>
    </row>
    <row r="30" spans="1:4" s="214" customFormat="1" ht="17.25" x14ac:dyDescent="0.2">
      <c r="A30" s="53"/>
      <c r="B30" s="565" t="s">
        <v>249</v>
      </c>
      <c r="C30" s="566"/>
      <c r="D30" s="54"/>
    </row>
    <row r="31" spans="1:4" s="214" customFormat="1" ht="14.25" customHeight="1" x14ac:dyDescent="0.2">
      <c r="A31" s="53"/>
      <c r="B31" s="213"/>
      <c r="C31" s="65"/>
      <c r="D31" s="54"/>
    </row>
    <row r="32" spans="1:4" s="214" customFormat="1" ht="17.25" x14ac:dyDescent="0.2">
      <c r="A32" s="53"/>
      <c r="B32" s="565" t="s">
        <v>250</v>
      </c>
      <c r="C32" s="566"/>
      <c r="D32" s="54"/>
    </row>
    <row r="33" spans="1:4" s="214" customFormat="1" ht="14.25" customHeight="1" x14ac:dyDescent="0.2">
      <c r="A33" s="53"/>
      <c r="B33" s="213"/>
      <c r="C33" s="65"/>
      <c r="D33" s="54"/>
    </row>
    <row r="34" spans="1:4" s="214" customFormat="1" ht="17.25" x14ac:dyDescent="0.2">
      <c r="A34" s="53"/>
      <c r="B34" s="565" t="s">
        <v>251</v>
      </c>
      <c r="C34" s="566"/>
      <c r="D34" s="54"/>
    </row>
    <row r="35" spans="1:4" s="214" customFormat="1" ht="18" thickBot="1" x14ac:dyDescent="0.25">
      <c r="A35" s="215"/>
      <c r="B35" s="216"/>
      <c r="C35" s="217"/>
      <c r="D35" s="218"/>
    </row>
    <row r="36" spans="1:4" s="214" customFormat="1" ht="17.25" x14ac:dyDescent="0.2">
      <c r="A36" s="219"/>
      <c r="B36" s="565" t="s">
        <v>252</v>
      </c>
      <c r="C36" s="566"/>
      <c r="D36" s="220"/>
    </row>
    <row r="37" spans="1:4" s="214" customFormat="1" ht="17.25" x14ac:dyDescent="0.2">
      <c r="A37" s="53"/>
      <c r="B37" s="213"/>
      <c r="C37" s="65"/>
      <c r="D37" s="54"/>
    </row>
    <row r="38" spans="1:4" s="214" customFormat="1" ht="17.25" x14ac:dyDescent="0.2">
      <c r="A38" s="53"/>
      <c r="B38" s="565" t="s">
        <v>260</v>
      </c>
      <c r="C38" s="566"/>
      <c r="D38" s="54"/>
    </row>
    <row r="39" spans="1:4" s="214" customFormat="1" ht="17.25" x14ac:dyDescent="0.2">
      <c r="A39" s="53"/>
      <c r="B39" s="213"/>
      <c r="C39" s="65"/>
      <c r="D39" s="54"/>
    </row>
    <row r="40" spans="1:4" s="214" customFormat="1" ht="17.25" x14ac:dyDescent="0.2">
      <c r="A40" s="53"/>
      <c r="B40" s="565" t="s">
        <v>261</v>
      </c>
      <c r="C40" s="566"/>
      <c r="D40" s="54"/>
    </row>
    <row r="41" spans="1:4" s="214" customFormat="1" ht="17.25" x14ac:dyDescent="0.2">
      <c r="A41" s="53"/>
      <c r="B41" s="213"/>
      <c r="C41" s="65"/>
      <c r="D41" s="54"/>
    </row>
    <row r="42" spans="1:4" s="214" customFormat="1" ht="17.25" x14ac:dyDescent="0.2">
      <c r="A42" s="53"/>
      <c r="B42" s="565" t="s">
        <v>262</v>
      </c>
      <c r="C42" s="566"/>
      <c r="D42" s="54"/>
    </row>
    <row r="43" spans="1:4" s="214" customFormat="1" ht="17.25" x14ac:dyDescent="0.2">
      <c r="A43" s="53"/>
      <c r="B43" s="213"/>
      <c r="C43" s="65"/>
      <c r="D43" s="54"/>
    </row>
    <row r="44" spans="1:4" s="214" customFormat="1" ht="18.75" x14ac:dyDescent="0.2">
      <c r="A44" s="53"/>
      <c r="B44" s="485" t="s">
        <v>224</v>
      </c>
      <c r="C44" s="485"/>
      <c r="D44" s="54"/>
    </row>
    <row r="45" spans="1:4" s="214" customFormat="1" ht="17.25" x14ac:dyDescent="0.2">
      <c r="A45" s="53"/>
      <c r="B45" s="213"/>
      <c r="C45" s="65"/>
      <c r="D45" s="54"/>
    </row>
    <row r="46" spans="1:4" s="214" customFormat="1" ht="17.25" x14ac:dyDescent="0.2">
      <c r="A46" s="53"/>
      <c r="B46" s="213"/>
      <c r="C46" s="65"/>
      <c r="D46" s="54"/>
    </row>
    <row r="47" spans="1:4" s="214" customFormat="1" ht="20.25" customHeight="1" x14ac:dyDescent="0.2">
      <c r="A47" s="53"/>
      <c r="B47" s="562" t="s">
        <v>314</v>
      </c>
      <c r="C47" s="563"/>
      <c r="D47" s="54"/>
    </row>
    <row r="48" spans="1:4" s="214" customFormat="1" ht="17.25" x14ac:dyDescent="0.2">
      <c r="A48" s="53"/>
      <c r="B48" s="213"/>
      <c r="C48" s="65"/>
      <c r="D48" s="54"/>
    </row>
    <row r="49" spans="1:4" s="214" customFormat="1" ht="51" customHeight="1" x14ac:dyDescent="0.2">
      <c r="A49" s="53"/>
      <c r="B49" s="562" t="s">
        <v>315</v>
      </c>
      <c r="C49" s="563"/>
      <c r="D49" s="54"/>
    </row>
    <row r="50" spans="1:4" s="214" customFormat="1" ht="17.25" x14ac:dyDescent="0.2">
      <c r="A50" s="53"/>
      <c r="B50" s="213"/>
      <c r="C50" s="65"/>
      <c r="D50" s="54"/>
    </row>
    <row r="51" spans="1:4" s="214" customFormat="1" ht="17.25" x14ac:dyDescent="0.2">
      <c r="A51" s="53"/>
      <c r="B51" s="561" t="s">
        <v>316</v>
      </c>
      <c r="C51" s="561"/>
      <c r="D51" s="54"/>
    </row>
    <row r="52" spans="1:4" s="214" customFormat="1" ht="17.25" x14ac:dyDescent="0.2">
      <c r="A52" s="53"/>
      <c r="B52" s="212" t="s">
        <v>318</v>
      </c>
      <c r="C52" s="66" t="s">
        <v>32</v>
      </c>
      <c r="D52" s="54"/>
    </row>
    <row r="53" spans="1:4" s="214" customFormat="1" ht="17.25" x14ac:dyDescent="0.2">
      <c r="A53" s="53"/>
      <c r="B53" s="213"/>
      <c r="C53" s="65"/>
      <c r="D53" s="54"/>
    </row>
    <row r="54" spans="1:4" s="214" customFormat="1" ht="17.25" x14ac:dyDescent="0.2">
      <c r="A54" s="53"/>
      <c r="B54" s="561" t="s">
        <v>317</v>
      </c>
      <c r="C54" s="561"/>
      <c r="D54" s="54"/>
    </row>
    <row r="55" spans="1:4" s="214" customFormat="1" ht="17.25" x14ac:dyDescent="0.3">
      <c r="A55" s="53"/>
      <c r="B55" s="212" t="s">
        <v>35</v>
      </c>
      <c r="C55" s="198" t="s">
        <v>217</v>
      </c>
      <c r="D55" s="54"/>
    </row>
    <row r="56" spans="1:4" s="214" customFormat="1" ht="18" thickBot="1" x14ac:dyDescent="0.25">
      <c r="A56" s="215"/>
      <c r="B56" s="216"/>
      <c r="C56" s="217"/>
      <c r="D56" s="218"/>
    </row>
    <row r="57" spans="1:4" s="221" customFormat="1" ht="17.25" x14ac:dyDescent="0.3">
      <c r="B57" s="222"/>
    </row>
    <row r="58" spans="1:4" s="221" customFormat="1" ht="17.25" x14ac:dyDescent="0.3">
      <c r="B58" s="564" t="s">
        <v>213</v>
      </c>
      <c r="C58" s="564"/>
    </row>
    <row r="59" spans="1:4" s="387" customFormat="1" ht="50.1" customHeight="1" x14ac:dyDescent="0.35">
      <c r="B59" s="560" t="s">
        <v>212</v>
      </c>
      <c r="C59" s="560"/>
      <c r="D59" s="388"/>
    </row>
    <row r="60" spans="1:4" s="188" customFormat="1" x14ac:dyDescent="0.25">
      <c r="B60" s="187"/>
    </row>
  </sheetData>
  <sheetProtection password="C717" sheet="1" insertColumns="0" insertRows="0" deleteColumns="0" deleteRows="0"/>
  <mergeCells count="19">
    <mergeCell ref="B40:C40"/>
    <mergeCell ref="B36:C36"/>
    <mergeCell ref="B2:C2"/>
    <mergeCell ref="B4:C4"/>
    <mergeCell ref="B22:C22"/>
    <mergeCell ref="B24:C24"/>
    <mergeCell ref="B5:C5"/>
    <mergeCell ref="B32:C32"/>
    <mergeCell ref="B26:C26"/>
    <mergeCell ref="B30:C30"/>
    <mergeCell ref="B38:C38"/>
    <mergeCell ref="B34:C34"/>
    <mergeCell ref="B59:C59"/>
    <mergeCell ref="B51:C51"/>
    <mergeCell ref="B47:C47"/>
    <mergeCell ref="B58:C58"/>
    <mergeCell ref="B42:C42"/>
    <mergeCell ref="B54:C54"/>
    <mergeCell ref="B49:C49"/>
  </mergeCells>
  <dataValidations count="2">
    <dataValidation type="list" allowBlank="1" showInputMessage="1" showErrorMessage="1" sqref="B14" xr:uid="{00000000-0002-0000-0000-000000000000}">
      <formula1>$B$15:$B$20</formula1>
    </dataValidation>
    <dataValidation type="list" allowBlank="1" showInputMessage="1" showErrorMessage="1" sqref="B6" xr:uid="{00000000-0002-0000-0000-000001000000}">
      <formula1>$B$7:$B$12</formula1>
    </dataValidation>
  </dataValidations>
  <hyperlinks>
    <hyperlink ref="B24:C24" location="'1. ՏԻՏՂՈՍԱԹԵՐԹ'!A1" display="1. ՏԻՏՂՈՍԱԹԵՐԹ" xr:uid="{00000000-0004-0000-0000-000000000000}"/>
    <hyperlink ref="C52:D52" r:id="rId1" display="http://syunik.mtad.am/hzargatsmantsragrer/" xr:uid="{00000000-0004-0000-0000-000001000000}"/>
    <hyperlink ref="B26:C26" location="'2. ՆԵՐԱԾՈՒԹՅՈՒՆ'!A1" display="2. ՆԵՐԱԾՈՒԹՅՈՒՆ" xr:uid="{00000000-0004-0000-0000-000002000000}"/>
    <hyperlink ref="B30:C30" location="'4. ԾՐԱԳՐԵՐԻ ԱՄՓՈՓԱԹԵՐԹ'!Print_Area" display="4. ԾՐԱԳՐԵՐԻ ԱՄՓՈՓԱԹԵՐԹ" xr:uid="{00000000-0004-0000-0000-000003000000}"/>
    <hyperlink ref="B32:C32" location="'5. Առաջին կիսամյակի հաշվետվ.'!Print_Area" display="5. ԱՌԱՋԻՆ ԿԻՍԱՄՅԱԿԻ ՀԱՇՎԵՏՎՈՒԹՅՈՒՆ" xr:uid="{00000000-0004-0000-0000-000004000000}"/>
    <hyperlink ref="B34:C34" location="'6. Երկրորդ կիսամյակի հաշվետվ.'!Print_Area" display="6. ԵՐԿՐՈՐԴ ԿԻՍԱՄՅԱԿԻ ՀԱՇՎԵՏՎՈՒԹՅՈՒՆ" xr:uid="{00000000-0004-0000-0000-000005000000}"/>
    <hyperlink ref="B36:C36" location="'7. Տարեկան հաշվետվություն'!Print_Area" display="7. ՏԱՐԵԿԱՆ ՀԱՇՎԵՏՎՈՒԹՅՈՒՆ" xr:uid="{00000000-0004-0000-0000-000006000000}"/>
    <hyperlink ref="B38:C38" location="'8. Մոնիթորինգի անձնագիր'!Print_Area" display="8. ՄՈՆԻԹՈՐԻՆԳԻ ԱՆՁՆԱԳԻՐ" xr:uid="{00000000-0004-0000-0000-000007000000}"/>
    <hyperlink ref="B40:C40" location="'9. Մոնիթորինգի զեկույց_N1'!Print_Area" display="9. ՄՈՆԻԹՈՐԻՆԳԻ ԶԵԿՈՒՅՑ (ԱՌԱՋԻՆ ԿԻՍԱՄՅԱԿ)" xr:uid="{00000000-0004-0000-0000-000008000000}"/>
    <hyperlink ref="B42:C42" location="'10. Մոնիթորինգի զեկույց_N2'!Print_Titles" display="10. ՄՈՆԻԹՈՐԻՆԳԻ ԶԵԿՈՒՅՑ (ԵՐԿՐՈՐԴ ԿԻՍԱՄՅԱԿ)" xr:uid="{00000000-0004-0000-0000-000009000000}"/>
    <hyperlink ref="B47:C47" r:id="rId2" display="12. ՏԱՊ-Ի ԼՐԱՑՄԱՆ ՈՒՂԵՑՈՒՅՑ (ԲՈԼՈՐ ԲԱԺԻՆՆԵՐ)" xr:uid="{00000000-0004-0000-0000-00000A000000}"/>
    <hyperlink ref="C55" r:id="rId3" xr:uid="{00000000-0004-0000-0000-00000B000000}"/>
    <hyperlink ref="B59:C59" r:id="rId4" display="ՏԱՊ-Ի ԼՐԱՑՄԱՆ ՈՒՂԵՑՈՒՅՑ-ԲՈՎԱՆԴԱԿՈՒԹՅՈՒՆ" xr:uid="{00000000-0004-0000-0000-00000C000000}"/>
    <hyperlink ref="B28:C28" location="'3. ԾՐԱԳՐԵՐ 1-15'!Print_Titles" display="3. ԾՐԱԳՐԵՐ N1-N15" xr:uid="{00000000-0004-0000-0000-00000D000000}"/>
    <hyperlink ref="B28" location="'3. ԾՐԱԳՐԵՐ 1-14'!Print_Titles" display="3. ԾՐԱԳՐԵՐ N1-N14" xr:uid="{00000000-0004-0000-0000-00000E000000}"/>
    <hyperlink ref="C28" location="'3. ԾՐԱԳՐԵՐ 15-25'!A1" display="3. ԾՐԱԳՐԵՐ 11-20" xr:uid="{00000000-0004-0000-0000-00000F000000}"/>
    <hyperlink ref="B49:C49" r:id="rId5" display="13. «ՀԱՅԱՍՏԱՆԻ ՀԱՆՐԱՊԵՏՈՒԹՅԱՆ ՀԱՆՐԱՅԻՆ ՀԱՏՎԱԾԻ ՀԱՇՎԱՊԱՀԱԿԱՆ ՀԱՇՎԱՌՄԱՆ ՍՏԱՆԴԱՐՏԸ ՀԱՍՏԱՏԵԼՈՒ ՄԱՍԻՆ» ՀՀ ՖԻՆԱՆՍՆԵՐԻ ՆԱԽԱՐԱՐԻ 24.10.2014Թ. ԹԻՎ 725-Ն ՀՐԱՄԱՆ " xr:uid="{00000000-0004-0000-0000-000010000000}"/>
  </hyperlinks>
  <pageMargins left="0.2" right="0.2" top="0.2" bottom="0.2" header="0.3" footer="0.3"/>
  <pageSetup paperSize="9" orientation="landscape" horizontalDpi="300" verticalDpi="3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0066"/>
  </sheetPr>
  <dimension ref="A1:GH39"/>
  <sheetViews>
    <sheetView workbookViewId="0">
      <selection activeCell="B18" sqref="B18"/>
    </sheetView>
  </sheetViews>
  <sheetFormatPr defaultColWidth="9.140625" defaultRowHeight="13.5" x14ac:dyDescent="0.25"/>
  <cols>
    <col min="1" max="1" width="38.28515625" style="6" customWidth="1"/>
    <col min="2" max="2" width="57.7109375" style="10" customWidth="1"/>
    <col min="3" max="3" width="30.5703125" style="6" customWidth="1"/>
    <col min="4" max="190" width="9.140625" style="17"/>
    <col min="191" max="16384" width="9.140625" style="6"/>
  </cols>
  <sheetData>
    <row r="1" spans="1:190" x14ac:dyDescent="0.25">
      <c r="A1" s="23"/>
      <c r="B1" s="24"/>
      <c r="C1" s="25"/>
    </row>
    <row r="2" spans="1:190" ht="29.25" customHeight="1" x14ac:dyDescent="0.25">
      <c r="A2" s="571" t="s">
        <v>45</v>
      </c>
      <c r="B2" s="572"/>
      <c r="C2" s="573"/>
    </row>
    <row r="3" spans="1:190" s="17" customFormat="1" ht="11.25" customHeight="1" x14ac:dyDescent="0.25">
      <c r="A3" s="20"/>
      <c r="B3" s="21"/>
      <c r="C3" s="22"/>
    </row>
    <row r="4" spans="1:190" ht="29.25" customHeight="1" x14ac:dyDescent="0.25">
      <c r="A4" s="571" t="s">
        <v>2</v>
      </c>
      <c r="B4" s="572"/>
      <c r="C4" s="573"/>
    </row>
    <row r="5" spans="1:190" s="17" customFormat="1" x14ac:dyDescent="0.25">
      <c r="A5" s="14"/>
      <c r="B5" s="15"/>
      <c r="C5" s="16"/>
    </row>
    <row r="6" spans="1:190" ht="29.25" customHeight="1" x14ac:dyDescent="0.25">
      <c r="A6" s="453"/>
      <c r="B6" s="454">
        <v>2025</v>
      </c>
      <c r="C6" s="457" t="str">
        <f>ԲՈՎԱՆԴԱԿՈՒԹՅՈՒՆ!C6</f>
        <v xml:space="preserve">        ԹՎԱԿԱՆ</v>
      </c>
    </row>
    <row r="7" spans="1:190" s="7" customFormat="1" ht="14.25" x14ac:dyDescent="0.2">
      <c r="A7" s="11"/>
      <c r="B7" s="163"/>
      <c r="C7" s="164"/>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row>
    <row r="8" spans="1:190" s="7" customFormat="1" ht="45" customHeight="1" x14ac:dyDescent="0.2">
      <c r="A8" s="11" t="s">
        <v>0</v>
      </c>
      <c r="B8" s="182" t="s">
        <v>466</v>
      </c>
      <c r="C8" s="165"/>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row>
    <row r="9" spans="1:190" s="124" customFormat="1" ht="17.25" x14ac:dyDescent="0.2">
      <c r="A9" s="27"/>
      <c r="B9" s="166"/>
      <c r="C9" s="167"/>
    </row>
    <row r="10" spans="1:190" s="111" customFormat="1" ht="45" customHeight="1" x14ac:dyDescent="0.2">
      <c r="A10" s="12" t="s">
        <v>5</v>
      </c>
      <c r="B10" s="30" t="s">
        <v>38</v>
      </c>
      <c r="C10" s="3"/>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row>
    <row r="11" spans="1:190" s="111" customFormat="1" ht="17.25" hidden="1" x14ac:dyDescent="0.2">
      <c r="A11" s="12"/>
      <c r="B11" s="26" t="s">
        <v>7</v>
      </c>
      <c r="C11" s="2"/>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row>
    <row r="12" spans="1:190" s="111" customFormat="1" ht="17.25" hidden="1" x14ac:dyDescent="0.2">
      <c r="A12" s="12"/>
      <c r="B12" s="206" t="s">
        <v>38</v>
      </c>
      <c r="C12" s="2"/>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row>
    <row r="13" spans="1:190" s="111" customFormat="1" ht="17.25" hidden="1" x14ac:dyDescent="0.2">
      <c r="A13" s="12"/>
      <c r="B13" s="206" t="s">
        <v>39</v>
      </c>
      <c r="C13" s="2"/>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row>
    <row r="14" spans="1:190" s="111" customFormat="1" ht="17.25" hidden="1" x14ac:dyDescent="0.2">
      <c r="A14" s="12"/>
      <c r="B14" s="206" t="s">
        <v>40</v>
      </c>
      <c r="C14" s="2"/>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row>
    <row r="15" spans="1:190" s="111" customFormat="1" ht="17.25" hidden="1" x14ac:dyDescent="0.2">
      <c r="A15" s="12"/>
      <c r="B15" s="206" t="s">
        <v>41</v>
      </c>
      <c r="C15" s="2"/>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row>
    <row r="16" spans="1:190" s="111" customFormat="1" ht="17.25" hidden="1" x14ac:dyDescent="0.2">
      <c r="A16" s="12"/>
      <c r="B16" s="206" t="s">
        <v>42</v>
      </c>
      <c r="C16" s="2"/>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row>
    <row r="17" spans="1:190" s="111" customFormat="1" ht="17.25" x14ac:dyDescent="0.2">
      <c r="A17" s="11"/>
      <c r="B17" s="19"/>
      <c r="C17" s="1"/>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row>
    <row r="18" spans="1:190" s="111" customFormat="1" ht="45" customHeight="1" x14ac:dyDescent="0.2">
      <c r="A18" s="12" t="s">
        <v>99</v>
      </c>
      <c r="B18" s="395" t="s">
        <v>476</v>
      </c>
      <c r="C18" s="28"/>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row>
    <row r="19" spans="1:190" s="111" customFormat="1" ht="17.25" x14ac:dyDescent="0.2">
      <c r="A19" s="11"/>
      <c r="B19" s="19"/>
      <c r="C19" s="1"/>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row>
    <row r="20" spans="1:190" s="111" customFormat="1" ht="45" customHeight="1" x14ac:dyDescent="0.2">
      <c r="A20" s="12" t="s">
        <v>1</v>
      </c>
      <c r="B20" s="395" t="s">
        <v>467</v>
      </c>
      <c r="C20" s="2"/>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c r="FF20" s="124"/>
      <c r="FG20" s="124"/>
      <c r="FH20" s="124"/>
      <c r="FI20" s="124"/>
      <c r="FJ20" s="124"/>
      <c r="FK20" s="124"/>
      <c r="FL20" s="124"/>
      <c r="FM20" s="124"/>
      <c r="FN20" s="124"/>
      <c r="FO20" s="124"/>
      <c r="FP20" s="124"/>
      <c r="FQ20" s="124"/>
      <c r="FR20" s="124"/>
      <c r="FS20" s="124"/>
      <c r="FT20" s="124"/>
      <c r="FU20" s="124"/>
      <c r="FV20" s="124"/>
      <c r="FW20" s="124"/>
      <c r="FX20" s="124"/>
      <c r="FY20" s="124"/>
      <c r="FZ20" s="124"/>
      <c r="GA20" s="124"/>
      <c r="GB20" s="124"/>
      <c r="GC20" s="124"/>
      <c r="GD20" s="124"/>
      <c r="GE20" s="124"/>
      <c r="GF20" s="124"/>
      <c r="GG20" s="124"/>
      <c r="GH20" s="124"/>
    </row>
    <row r="21" spans="1:190" s="111" customFormat="1" ht="17.25" x14ac:dyDescent="0.2">
      <c r="A21" s="11"/>
      <c r="B21" s="19"/>
      <c r="C21" s="1"/>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c r="FF21" s="124"/>
      <c r="FG21" s="124"/>
      <c r="FH21" s="124"/>
      <c r="FI21" s="124"/>
      <c r="FJ21" s="124"/>
      <c r="FK21" s="124"/>
      <c r="FL21" s="124"/>
      <c r="FM21" s="124"/>
      <c r="FN21" s="124"/>
      <c r="FO21" s="124"/>
      <c r="FP21" s="124"/>
      <c r="FQ21" s="124"/>
      <c r="FR21" s="124"/>
      <c r="FS21" s="124"/>
      <c r="FT21" s="124"/>
      <c r="FU21" s="124"/>
      <c r="FV21" s="124"/>
      <c r="FW21" s="124"/>
      <c r="FX21" s="124"/>
      <c r="FY21" s="124"/>
      <c r="FZ21" s="124"/>
      <c r="GA21" s="124"/>
      <c r="GB21" s="124"/>
      <c r="GC21" s="124"/>
      <c r="GD21" s="124"/>
      <c r="GE21" s="124"/>
      <c r="GF21" s="124"/>
      <c r="GG21" s="124"/>
      <c r="GH21" s="124"/>
    </row>
    <row r="22" spans="1:190" s="111" customFormat="1" ht="28.5" x14ac:dyDescent="0.2">
      <c r="A22" s="12" t="s">
        <v>117</v>
      </c>
      <c r="B22" s="397" t="s">
        <v>468</v>
      </c>
      <c r="C22" s="2"/>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124"/>
      <c r="DO22" s="124"/>
      <c r="DP22" s="124"/>
      <c r="DQ22" s="124"/>
      <c r="DR22" s="124"/>
      <c r="DS22" s="124"/>
      <c r="DT22" s="124"/>
      <c r="DU22" s="124"/>
      <c r="DV22" s="124"/>
      <c r="DW22" s="124"/>
      <c r="DX22" s="124"/>
      <c r="DY22" s="124"/>
      <c r="DZ22" s="124"/>
      <c r="EA22" s="124"/>
      <c r="EB22" s="124"/>
      <c r="EC22" s="124"/>
      <c r="ED22" s="124"/>
      <c r="EE22" s="124"/>
      <c r="EF22" s="124"/>
      <c r="EG22" s="124"/>
      <c r="EH22" s="124"/>
      <c r="EI22" s="124"/>
      <c r="EJ22" s="124"/>
      <c r="EK22" s="124"/>
      <c r="EL22" s="124"/>
      <c r="EM22" s="124"/>
      <c r="EN22" s="124"/>
      <c r="EO22" s="124"/>
      <c r="EP22" s="124"/>
      <c r="EQ22" s="124"/>
      <c r="ER22" s="124"/>
      <c r="ES22" s="124"/>
      <c r="ET22" s="124"/>
      <c r="EU22" s="124"/>
      <c r="EV22" s="124"/>
      <c r="EW22" s="124"/>
      <c r="EX22" s="124"/>
      <c r="EY22" s="124"/>
      <c r="EZ22" s="124"/>
      <c r="FA22" s="124"/>
      <c r="FB22" s="124"/>
      <c r="FC22" s="124"/>
      <c r="FD22" s="124"/>
      <c r="FE22" s="124"/>
      <c r="FF22" s="124"/>
      <c r="FG22" s="124"/>
      <c r="FH22" s="124"/>
      <c r="FI22" s="124"/>
      <c r="FJ22" s="124"/>
      <c r="FK22" s="124"/>
      <c r="FL22" s="124"/>
      <c r="FM22" s="124"/>
      <c r="FN22" s="124"/>
      <c r="FO22" s="124"/>
      <c r="FP22" s="124"/>
      <c r="FQ22" s="124"/>
      <c r="FR22" s="124"/>
      <c r="FS22" s="124"/>
      <c r="FT22" s="124"/>
      <c r="FU22" s="124"/>
      <c r="FV22" s="124"/>
      <c r="FW22" s="124"/>
      <c r="FX22" s="124"/>
      <c r="FY22" s="124"/>
      <c r="FZ22" s="124"/>
      <c r="GA22" s="124"/>
      <c r="GB22" s="124"/>
      <c r="GC22" s="124"/>
      <c r="GD22" s="124"/>
      <c r="GE22" s="124"/>
      <c r="GF22" s="124"/>
      <c r="GG22" s="124"/>
      <c r="GH22" s="124"/>
    </row>
    <row r="23" spans="1:190" s="111" customFormat="1" ht="17.25" x14ac:dyDescent="0.2">
      <c r="A23" s="11"/>
      <c r="B23" s="19"/>
      <c r="C23" s="1"/>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row>
    <row r="24" spans="1:190" s="111" customFormat="1" ht="28.5" x14ac:dyDescent="0.2">
      <c r="A24" s="12" t="s">
        <v>139</v>
      </c>
      <c r="B24" s="484" t="s">
        <v>469</v>
      </c>
      <c r="C24" s="1"/>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row>
    <row r="25" spans="1:190" s="111" customFormat="1" ht="17.25" x14ac:dyDescent="0.2">
      <c r="A25" s="11"/>
      <c r="B25" s="19"/>
      <c r="C25" s="1"/>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F25" s="124"/>
      <c r="CG25" s="124"/>
      <c r="CH25" s="124"/>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124"/>
      <c r="DO25" s="124"/>
      <c r="DP25" s="124"/>
      <c r="DQ25" s="124"/>
      <c r="DR25" s="124"/>
      <c r="DS25" s="124"/>
      <c r="DT25" s="124"/>
      <c r="DU25" s="124"/>
      <c r="DV25" s="124"/>
      <c r="DW25" s="124"/>
      <c r="DX25" s="124"/>
      <c r="DY25" s="124"/>
      <c r="DZ25" s="124"/>
      <c r="EA25" s="124"/>
      <c r="EB25" s="124"/>
      <c r="EC25" s="124"/>
      <c r="ED25" s="124"/>
      <c r="EE25" s="124"/>
      <c r="EF25" s="124"/>
      <c r="EG25" s="124"/>
      <c r="EH25" s="124"/>
      <c r="EI25" s="124"/>
      <c r="EJ25" s="124"/>
      <c r="EK25" s="124"/>
      <c r="EL25" s="124"/>
      <c r="EM25" s="124"/>
      <c r="EN25" s="124"/>
      <c r="EO25" s="124"/>
      <c r="EP25" s="124"/>
      <c r="EQ25" s="124"/>
      <c r="ER25" s="124"/>
      <c r="ES25" s="124"/>
      <c r="ET25" s="124"/>
      <c r="EU25" s="124"/>
      <c r="EV25" s="124"/>
      <c r="EW25" s="124"/>
      <c r="EX25" s="124"/>
      <c r="EY25" s="124"/>
      <c r="EZ25" s="124"/>
      <c r="FA25" s="124"/>
      <c r="FB25" s="124"/>
      <c r="FC25" s="124"/>
      <c r="FD25" s="124"/>
      <c r="FE25" s="124"/>
      <c r="FF25" s="124"/>
      <c r="FG25" s="124"/>
      <c r="FH25" s="124"/>
      <c r="FI25" s="124"/>
      <c r="FJ25" s="124"/>
      <c r="FK25" s="124"/>
      <c r="FL25" s="124"/>
      <c r="FM25" s="124"/>
      <c r="FN25" s="124"/>
      <c r="FO25" s="124"/>
      <c r="FP25" s="124"/>
      <c r="FQ25" s="124"/>
      <c r="FR25" s="124"/>
      <c r="FS25" s="124"/>
      <c r="FT25" s="124"/>
      <c r="FU25" s="124"/>
      <c r="FV25" s="124"/>
      <c r="FW25" s="124"/>
      <c r="FX25" s="124"/>
      <c r="FY25" s="124"/>
      <c r="FZ25" s="124"/>
      <c r="GA25" s="124"/>
      <c r="GB25" s="124"/>
      <c r="GC25" s="124"/>
      <c r="GD25" s="124"/>
      <c r="GE25" s="124"/>
      <c r="GF25" s="124"/>
      <c r="GG25" s="124"/>
      <c r="GH25" s="124"/>
    </row>
    <row r="26" spans="1:190" s="111" customFormat="1" ht="45" customHeight="1" x14ac:dyDescent="0.2">
      <c r="A26" s="12" t="s">
        <v>135</v>
      </c>
      <c r="B26" s="395" t="s">
        <v>470</v>
      </c>
      <c r="C26" s="1"/>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c r="BV26" s="124"/>
      <c r="BW26" s="124"/>
      <c r="BX26" s="124"/>
      <c r="BY26" s="124"/>
      <c r="BZ26" s="124"/>
      <c r="CA26" s="124"/>
      <c r="CB26" s="124"/>
      <c r="CC26" s="124"/>
      <c r="CD26" s="124"/>
      <c r="CE26" s="124"/>
      <c r="CF26" s="124"/>
      <c r="CG26" s="124"/>
      <c r="CH26" s="124"/>
      <c r="CI26" s="124"/>
      <c r="CJ26" s="124"/>
      <c r="CK26" s="124"/>
      <c r="CL26" s="124"/>
      <c r="CM26" s="124"/>
      <c r="CN26" s="124"/>
      <c r="CO26" s="124"/>
      <c r="CP26" s="124"/>
      <c r="CQ26" s="124"/>
      <c r="CR26" s="124"/>
      <c r="CS26" s="124"/>
      <c r="CT26" s="124"/>
      <c r="CU26" s="124"/>
      <c r="CV26" s="124"/>
      <c r="CW26" s="124"/>
      <c r="CX26" s="124"/>
      <c r="CY26" s="124"/>
      <c r="CZ26" s="124"/>
      <c r="DA26" s="124"/>
      <c r="DB26" s="124"/>
      <c r="DC26" s="124"/>
      <c r="DD26" s="124"/>
      <c r="DE26" s="124"/>
      <c r="DF26" s="124"/>
      <c r="DG26" s="124"/>
      <c r="DH26" s="124"/>
      <c r="DI26" s="124"/>
      <c r="DJ26" s="124"/>
      <c r="DK26" s="124"/>
      <c r="DL26" s="124"/>
      <c r="DM26" s="124"/>
      <c r="DN26" s="124"/>
      <c r="DO26" s="124"/>
      <c r="DP26" s="124"/>
      <c r="DQ26" s="124"/>
      <c r="DR26" s="124"/>
      <c r="DS26" s="124"/>
      <c r="DT26" s="124"/>
      <c r="DU26" s="124"/>
      <c r="DV26" s="124"/>
      <c r="DW26" s="124"/>
      <c r="DX26" s="124"/>
      <c r="DY26" s="124"/>
      <c r="DZ26" s="124"/>
      <c r="EA26" s="124"/>
      <c r="EB26" s="124"/>
      <c r="EC26" s="124"/>
      <c r="ED26" s="124"/>
      <c r="EE26" s="124"/>
      <c r="EF26" s="124"/>
      <c r="EG26" s="124"/>
      <c r="EH26" s="124"/>
      <c r="EI26" s="124"/>
      <c r="EJ26" s="124"/>
      <c r="EK26" s="124"/>
      <c r="EL26" s="124"/>
      <c r="EM26" s="124"/>
      <c r="EN26" s="124"/>
      <c r="EO26" s="124"/>
      <c r="EP26" s="124"/>
      <c r="EQ26" s="124"/>
      <c r="ER26" s="124"/>
      <c r="ES26" s="124"/>
      <c r="ET26" s="124"/>
      <c r="EU26" s="124"/>
      <c r="EV26" s="124"/>
      <c r="EW26" s="124"/>
      <c r="EX26" s="124"/>
      <c r="EY26" s="124"/>
      <c r="EZ26" s="124"/>
      <c r="FA26" s="124"/>
      <c r="FB26" s="124"/>
      <c r="FC26" s="124"/>
      <c r="FD26" s="124"/>
      <c r="FE26" s="124"/>
      <c r="FF26" s="124"/>
      <c r="FG26" s="124"/>
      <c r="FH26" s="124"/>
      <c r="FI26" s="124"/>
      <c r="FJ26" s="124"/>
      <c r="FK26" s="124"/>
      <c r="FL26" s="124"/>
      <c r="FM26" s="124"/>
      <c r="FN26" s="124"/>
      <c r="FO26" s="124"/>
      <c r="FP26" s="124"/>
      <c r="FQ26" s="124"/>
      <c r="FR26" s="124"/>
      <c r="FS26" s="124"/>
      <c r="FT26" s="124"/>
      <c r="FU26" s="124"/>
      <c r="FV26" s="124"/>
      <c r="FW26" s="124"/>
      <c r="FX26" s="124"/>
      <c r="FY26" s="124"/>
      <c r="FZ26" s="124"/>
      <c r="GA26" s="124"/>
      <c r="GB26" s="124"/>
      <c r="GC26" s="124"/>
      <c r="GD26" s="124"/>
      <c r="GE26" s="124"/>
      <c r="GF26" s="124"/>
      <c r="GG26" s="124"/>
      <c r="GH26" s="124"/>
    </row>
    <row r="27" spans="1:190" s="111" customFormat="1" ht="18" thickBot="1" x14ac:dyDescent="0.25">
      <c r="A27" s="13"/>
      <c r="B27" s="199"/>
      <c r="C27" s="200"/>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4"/>
      <c r="CI27" s="124"/>
      <c r="CJ27" s="124"/>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124"/>
      <c r="DP27" s="124"/>
      <c r="DQ27" s="124"/>
      <c r="DR27" s="124"/>
      <c r="DS27" s="124"/>
      <c r="DT27" s="124"/>
      <c r="DU27" s="124"/>
      <c r="DV27" s="124"/>
      <c r="DW27" s="124"/>
      <c r="DX27" s="124"/>
      <c r="DY27" s="124"/>
      <c r="DZ27" s="124"/>
      <c r="EA27" s="124"/>
      <c r="EB27" s="124"/>
      <c r="EC27" s="124"/>
      <c r="ED27" s="124"/>
      <c r="EE27" s="124"/>
      <c r="EF27" s="124"/>
      <c r="EG27" s="124"/>
      <c r="EH27" s="124"/>
      <c r="EI27" s="124"/>
      <c r="EJ27" s="124"/>
      <c r="EK27" s="124"/>
      <c r="EL27" s="124"/>
      <c r="EM27" s="124"/>
      <c r="EN27" s="124"/>
      <c r="EO27" s="124"/>
      <c r="EP27" s="124"/>
      <c r="EQ27" s="124"/>
      <c r="ER27" s="124"/>
      <c r="ES27" s="124"/>
      <c r="ET27" s="124"/>
      <c r="EU27" s="124"/>
      <c r="EV27" s="124"/>
      <c r="EW27" s="124"/>
      <c r="EX27" s="124"/>
      <c r="EY27" s="124"/>
      <c r="EZ27" s="124"/>
      <c r="FA27" s="124"/>
      <c r="FB27" s="124"/>
      <c r="FC27" s="124"/>
      <c r="FD27" s="124"/>
      <c r="FE27" s="124"/>
      <c r="FF27" s="124"/>
      <c r="FG27" s="124"/>
      <c r="FH27" s="124"/>
      <c r="FI27" s="124"/>
      <c r="FJ27" s="124"/>
      <c r="FK27" s="124"/>
      <c r="FL27" s="124"/>
      <c r="FM27" s="124"/>
      <c r="FN27" s="124"/>
      <c r="FO27" s="124"/>
      <c r="FP27" s="124"/>
      <c r="FQ27" s="124"/>
      <c r="FR27" s="124"/>
      <c r="FS27" s="124"/>
      <c r="FT27" s="124"/>
      <c r="FU27" s="124"/>
      <c r="FV27" s="124"/>
      <c r="FW27" s="124"/>
      <c r="FX27" s="124"/>
      <c r="FY27" s="124"/>
      <c r="FZ27" s="124"/>
      <c r="GA27" s="124"/>
      <c r="GB27" s="124"/>
      <c r="GC27" s="124"/>
      <c r="GD27" s="124"/>
      <c r="GE27" s="124"/>
      <c r="GF27" s="124"/>
      <c r="GG27" s="124"/>
      <c r="GH27" s="124"/>
    </row>
    <row r="28" spans="1:190" s="111" customFormat="1" ht="45" customHeight="1" x14ac:dyDescent="0.2">
      <c r="A28" s="201" t="s">
        <v>136</v>
      </c>
      <c r="B28" s="395" t="s">
        <v>471</v>
      </c>
      <c r="C28" s="202"/>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c r="BT28" s="124"/>
      <c r="BU28" s="124"/>
      <c r="BV28" s="124"/>
      <c r="BW28" s="124"/>
      <c r="BX28" s="124"/>
      <c r="BY28" s="124"/>
      <c r="BZ28" s="124"/>
      <c r="CA28" s="124"/>
      <c r="CB28" s="124"/>
      <c r="CC28" s="124"/>
      <c r="CD28" s="124"/>
      <c r="CE28" s="124"/>
      <c r="CF28" s="124"/>
      <c r="CG28" s="124"/>
      <c r="CH28" s="124"/>
      <c r="CI28" s="124"/>
      <c r="CJ28" s="124"/>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24"/>
      <c r="DO28" s="124"/>
      <c r="DP28" s="124"/>
      <c r="DQ28" s="124"/>
      <c r="DR28" s="124"/>
      <c r="DS28" s="124"/>
      <c r="DT28" s="124"/>
      <c r="DU28" s="124"/>
      <c r="DV28" s="124"/>
      <c r="DW28" s="124"/>
      <c r="DX28" s="124"/>
      <c r="DY28" s="124"/>
      <c r="DZ28" s="124"/>
      <c r="EA28" s="124"/>
      <c r="EB28" s="124"/>
      <c r="EC28" s="124"/>
      <c r="ED28" s="124"/>
      <c r="EE28" s="124"/>
      <c r="EF28" s="124"/>
      <c r="EG28" s="124"/>
      <c r="EH28" s="124"/>
      <c r="EI28" s="124"/>
      <c r="EJ28" s="124"/>
      <c r="EK28" s="124"/>
      <c r="EL28" s="124"/>
      <c r="EM28" s="124"/>
      <c r="EN28" s="124"/>
      <c r="EO28" s="124"/>
      <c r="EP28" s="124"/>
      <c r="EQ28" s="124"/>
      <c r="ER28" s="124"/>
      <c r="ES28" s="124"/>
      <c r="ET28" s="124"/>
      <c r="EU28" s="124"/>
      <c r="EV28" s="124"/>
      <c r="EW28" s="124"/>
      <c r="EX28" s="124"/>
      <c r="EY28" s="124"/>
      <c r="EZ28" s="124"/>
      <c r="FA28" s="124"/>
      <c r="FB28" s="124"/>
      <c r="FC28" s="124"/>
      <c r="FD28" s="124"/>
      <c r="FE28" s="124"/>
      <c r="FF28" s="124"/>
      <c r="FG28" s="124"/>
      <c r="FH28" s="124"/>
      <c r="FI28" s="124"/>
      <c r="FJ28" s="124"/>
      <c r="FK28" s="124"/>
      <c r="FL28" s="124"/>
      <c r="FM28" s="124"/>
      <c r="FN28" s="124"/>
      <c r="FO28" s="124"/>
      <c r="FP28" s="124"/>
      <c r="FQ28" s="124"/>
      <c r="FR28" s="124"/>
      <c r="FS28" s="124"/>
      <c r="FT28" s="124"/>
      <c r="FU28" s="124"/>
      <c r="FV28" s="124"/>
      <c r="FW28" s="124"/>
      <c r="FX28" s="124"/>
      <c r="FY28" s="124"/>
      <c r="FZ28" s="124"/>
      <c r="GA28" s="124"/>
      <c r="GB28" s="124"/>
      <c r="GC28" s="124"/>
      <c r="GD28" s="124"/>
      <c r="GE28" s="124"/>
      <c r="GF28" s="124"/>
      <c r="GG28" s="124"/>
      <c r="GH28" s="124"/>
    </row>
    <row r="29" spans="1:190" s="111" customFormat="1" ht="17.25" x14ac:dyDescent="0.2">
      <c r="A29" s="11"/>
      <c r="B29" s="19"/>
      <c r="C29" s="1"/>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row>
    <row r="30" spans="1:190" s="111" customFormat="1" ht="42.75" x14ac:dyDescent="0.2">
      <c r="A30" s="12" t="s">
        <v>137</v>
      </c>
      <c r="B30" s="397" t="s">
        <v>472</v>
      </c>
      <c r="C30" s="1"/>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c r="GH30" s="124"/>
    </row>
    <row r="31" spans="1:190" s="111" customFormat="1" ht="17.25" x14ac:dyDescent="0.2">
      <c r="A31" s="11"/>
      <c r="B31" s="19"/>
      <c r="C31" s="1"/>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124"/>
      <c r="DP31" s="124"/>
      <c r="DQ31" s="124"/>
      <c r="DR31" s="124"/>
      <c r="DS31" s="124"/>
      <c r="DT31" s="124"/>
      <c r="DU31" s="124"/>
      <c r="DV31" s="124"/>
      <c r="DW31" s="124"/>
      <c r="DX31" s="124"/>
      <c r="DY31" s="124"/>
      <c r="DZ31" s="124"/>
      <c r="EA31" s="124"/>
      <c r="EB31" s="124"/>
      <c r="EC31" s="124"/>
      <c r="ED31" s="124"/>
      <c r="EE31" s="124"/>
      <c r="EF31" s="124"/>
      <c r="EG31" s="124"/>
      <c r="EH31" s="124"/>
      <c r="EI31" s="124"/>
      <c r="EJ31" s="124"/>
      <c r="EK31" s="124"/>
      <c r="EL31" s="124"/>
      <c r="EM31" s="124"/>
      <c r="EN31" s="124"/>
      <c r="EO31" s="124"/>
      <c r="EP31" s="124"/>
      <c r="EQ31" s="124"/>
      <c r="ER31" s="124"/>
      <c r="ES31" s="124"/>
      <c r="ET31" s="124"/>
      <c r="EU31" s="124"/>
      <c r="EV31" s="124"/>
      <c r="EW31" s="124"/>
      <c r="EX31" s="124"/>
      <c r="EY31" s="124"/>
      <c r="EZ31" s="124"/>
      <c r="FA31" s="124"/>
      <c r="FB31" s="124"/>
      <c r="FC31" s="124"/>
      <c r="FD31" s="124"/>
      <c r="FE31" s="124"/>
      <c r="FF31" s="124"/>
      <c r="FG31" s="124"/>
      <c r="FH31" s="124"/>
      <c r="FI31" s="124"/>
      <c r="FJ31" s="124"/>
      <c r="FK31" s="124"/>
      <c r="FL31" s="124"/>
      <c r="FM31" s="124"/>
      <c r="FN31" s="124"/>
      <c r="FO31" s="124"/>
      <c r="FP31" s="124"/>
      <c r="FQ31" s="124"/>
      <c r="FR31" s="124"/>
      <c r="FS31" s="124"/>
      <c r="FT31" s="124"/>
      <c r="FU31" s="124"/>
      <c r="FV31" s="124"/>
      <c r="FW31" s="124"/>
      <c r="FX31" s="124"/>
      <c r="FY31" s="124"/>
      <c r="FZ31" s="124"/>
      <c r="GA31" s="124"/>
      <c r="GB31" s="124"/>
      <c r="GC31" s="124"/>
      <c r="GD31" s="124"/>
      <c r="GE31" s="124"/>
      <c r="GF31" s="124"/>
      <c r="GG31" s="124"/>
      <c r="GH31" s="124"/>
    </row>
    <row r="32" spans="1:190" s="111" customFormat="1" ht="42.75" x14ac:dyDescent="0.2">
      <c r="A32" s="12" t="s">
        <v>138</v>
      </c>
      <c r="B32" s="484" t="s">
        <v>473</v>
      </c>
      <c r="C32" s="3"/>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4"/>
      <c r="CE32" s="124"/>
      <c r="CF32" s="124"/>
      <c r="CG32" s="124"/>
      <c r="CH32" s="124"/>
      <c r="CI32" s="124"/>
      <c r="CJ32" s="124"/>
      <c r="CK32" s="12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4"/>
      <c r="DM32" s="124"/>
      <c r="DN32" s="124"/>
      <c r="DO32" s="124"/>
      <c r="DP32" s="124"/>
      <c r="DQ32" s="124"/>
      <c r="DR32" s="124"/>
      <c r="DS32" s="124"/>
      <c r="DT32" s="124"/>
      <c r="DU32" s="124"/>
      <c r="DV32" s="124"/>
      <c r="DW32" s="124"/>
      <c r="DX32" s="124"/>
      <c r="DY32" s="124"/>
      <c r="DZ32" s="124"/>
      <c r="EA32" s="124"/>
      <c r="EB32" s="124"/>
      <c r="EC32" s="124"/>
      <c r="ED32" s="124"/>
      <c r="EE32" s="124"/>
      <c r="EF32" s="124"/>
      <c r="EG32" s="124"/>
      <c r="EH32" s="124"/>
      <c r="EI32" s="124"/>
      <c r="EJ32" s="124"/>
      <c r="EK32" s="124"/>
      <c r="EL32" s="124"/>
      <c r="EM32" s="124"/>
      <c r="EN32" s="124"/>
      <c r="EO32" s="124"/>
      <c r="EP32" s="124"/>
      <c r="EQ32" s="124"/>
      <c r="ER32" s="124"/>
      <c r="ES32" s="124"/>
      <c r="ET32" s="124"/>
      <c r="EU32" s="124"/>
      <c r="EV32" s="124"/>
      <c r="EW32" s="124"/>
      <c r="EX32" s="124"/>
      <c r="EY32" s="124"/>
      <c r="EZ32" s="124"/>
      <c r="FA32" s="124"/>
      <c r="FB32" s="124"/>
      <c r="FC32" s="124"/>
      <c r="FD32" s="124"/>
      <c r="FE32" s="124"/>
      <c r="FF32" s="124"/>
      <c r="FG32" s="124"/>
      <c r="FH32" s="124"/>
      <c r="FI32" s="124"/>
      <c r="FJ32" s="124"/>
      <c r="FK32" s="124"/>
      <c r="FL32" s="124"/>
      <c r="FM32" s="124"/>
      <c r="FN32" s="124"/>
      <c r="FO32" s="124"/>
      <c r="FP32" s="124"/>
      <c r="FQ32" s="124"/>
      <c r="FR32" s="124"/>
      <c r="FS32" s="124"/>
      <c r="FT32" s="124"/>
      <c r="FU32" s="124"/>
      <c r="FV32" s="124"/>
      <c r="FW32" s="124"/>
      <c r="FX32" s="124"/>
      <c r="FY32" s="124"/>
      <c r="FZ32" s="124"/>
      <c r="GA32" s="124"/>
      <c r="GB32" s="124"/>
      <c r="GC32" s="124"/>
      <c r="GD32" s="124"/>
      <c r="GE32" s="124"/>
      <c r="GF32" s="124"/>
      <c r="GG32" s="124"/>
      <c r="GH32" s="124"/>
    </row>
    <row r="33" spans="1:190" s="111" customFormat="1" ht="15" thickBot="1" x14ac:dyDescent="0.25">
      <c r="A33" s="13"/>
      <c r="B33" s="4"/>
      <c r="C33" s="5"/>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124"/>
      <c r="EK33" s="124"/>
      <c r="EL33" s="124"/>
      <c r="EM33" s="124"/>
      <c r="EN33" s="124"/>
      <c r="EO33" s="124"/>
      <c r="EP33" s="124"/>
      <c r="EQ33" s="124"/>
      <c r="ER33" s="124"/>
      <c r="ES33" s="124"/>
      <c r="ET33" s="124"/>
      <c r="EU33" s="124"/>
      <c r="EV33" s="124"/>
      <c r="EW33" s="124"/>
      <c r="EX33" s="124"/>
      <c r="EY33" s="124"/>
      <c r="EZ33" s="124"/>
      <c r="FA33" s="124"/>
      <c r="FB33" s="124"/>
      <c r="FC33" s="124"/>
      <c r="FD33" s="124"/>
      <c r="FE33" s="124"/>
      <c r="FF33" s="124"/>
      <c r="FG33" s="124"/>
      <c r="FH33" s="124"/>
      <c r="FI33" s="124"/>
      <c r="FJ33" s="124"/>
      <c r="FK33" s="124"/>
      <c r="FL33" s="124"/>
      <c r="FM33" s="124"/>
      <c r="FN33" s="124"/>
      <c r="FO33" s="124"/>
      <c r="FP33" s="124"/>
      <c r="FQ33" s="124"/>
      <c r="FR33" s="124"/>
      <c r="FS33" s="124"/>
      <c r="FT33" s="124"/>
      <c r="FU33" s="124"/>
      <c r="FV33" s="124"/>
      <c r="FW33" s="124"/>
      <c r="FX33" s="124"/>
      <c r="FY33" s="124"/>
      <c r="FZ33" s="124"/>
      <c r="GA33" s="124"/>
      <c r="GB33" s="124"/>
      <c r="GC33" s="124"/>
      <c r="GD33" s="124"/>
      <c r="GE33" s="124"/>
      <c r="GF33" s="124"/>
      <c r="GG33" s="124"/>
      <c r="GH33" s="124"/>
    </row>
    <row r="34" spans="1:190" s="125" customFormat="1" ht="14.25" x14ac:dyDescent="0.25">
      <c r="B34" s="126"/>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row>
    <row r="35" spans="1:190" s="188" customFormat="1" ht="17.25" x14ac:dyDescent="0.25">
      <c r="B35" s="208" t="s">
        <v>213</v>
      </c>
      <c r="C35" s="169"/>
    </row>
    <row r="36" spans="1:190" s="387" customFormat="1" ht="36" customHeight="1" x14ac:dyDescent="0.35">
      <c r="A36" s="560" t="s">
        <v>214</v>
      </c>
      <c r="B36" s="560"/>
      <c r="C36" s="389"/>
    </row>
    <row r="37" spans="1:190" s="125" customFormat="1" ht="14.25" x14ac:dyDescent="0.25">
      <c r="B37" s="126"/>
      <c r="C37" s="6"/>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c r="CD37" s="127"/>
      <c r="CE37" s="127"/>
      <c r="CF37" s="127"/>
      <c r="CG37" s="127"/>
      <c r="CH37" s="127"/>
      <c r="CI37" s="127"/>
      <c r="CJ37" s="127"/>
      <c r="CK37" s="127"/>
      <c r="CL37" s="127"/>
      <c r="CM37" s="127"/>
      <c r="CN37" s="127"/>
      <c r="CO37" s="127"/>
      <c r="CP37" s="127"/>
      <c r="CQ37" s="127"/>
      <c r="CR37" s="127"/>
      <c r="CS37" s="127"/>
      <c r="CT37" s="127"/>
      <c r="CU37" s="127"/>
      <c r="CV37" s="127"/>
      <c r="CW37" s="127"/>
      <c r="CX37" s="127"/>
      <c r="CY37" s="127"/>
      <c r="CZ37" s="127"/>
      <c r="DA37" s="127"/>
      <c r="DB37" s="127"/>
      <c r="DC37" s="127"/>
      <c r="DD37" s="127"/>
      <c r="DE37" s="127"/>
      <c r="DF37" s="127"/>
      <c r="DG37" s="127"/>
      <c r="DH37" s="127"/>
      <c r="DI37" s="127"/>
      <c r="DJ37" s="127"/>
      <c r="DK37" s="127"/>
      <c r="DL37" s="127"/>
      <c r="DM37" s="127"/>
      <c r="DN37" s="127"/>
      <c r="DO37" s="127"/>
      <c r="DP37" s="127"/>
      <c r="DQ37" s="127"/>
      <c r="DR37" s="127"/>
      <c r="DS37" s="127"/>
      <c r="DT37" s="127"/>
      <c r="DU37" s="127"/>
      <c r="DV37" s="127"/>
      <c r="DW37" s="127"/>
      <c r="DX37" s="127"/>
      <c r="DY37" s="127"/>
      <c r="DZ37" s="127"/>
      <c r="EA37" s="127"/>
      <c r="EB37" s="127"/>
      <c r="EC37" s="127"/>
      <c r="ED37" s="127"/>
      <c r="EE37" s="127"/>
      <c r="EF37" s="127"/>
      <c r="EG37" s="127"/>
      <c r="EH37" s="127"/>
      <c r="EI37" s="127"/>
      <c r="EJ37" s="127"/>
      <c r="EK37" s="127"/>
      <c r="EL37" s="127"/>
      <c r="EM37" s="127"/>
      <c r="EN37" s="127"/>
      <c r="EO37" s="127"/>
      <c r="EP37" s="127"/>
      <c r="EQ37" s="127"/>
      <c r="ER37" s="127"/>
      <c r="ES37" s="127"/>
      <c r="ET37" s="127"/>
      <c r="EU37" s="127"/>
      <c r="EV37" s="127"/>
      <c r="EW37" s="127"/>
      <c r="EX37" s="127"/>
      <c r="EY37" s="127"/>
      <c r="EZ37" s="127"/>
      <c r="FA37" s="127"/>
      <c r="FB37" s="127"/>
      <c r="FC37" s="127"/>
      <c r="FD37" s="127"/>
      <c r="FE37" s="127"/>
      <c r="FF37" s="127"/>
      <c r="FG37" s="127"/>
      <c r="FH37" s="127"/>
      <c r="FI37" s="127"/>
      <c r="FJ37" s="127"/>
      <c r="FK37" s="127"/>
      <c r="FL37" s="127"/>
      <c r="FM37" s="127"/>
      <c r="FN37" s="127"/>
      <c r="FO37" s="127"/>
      <c r="FP37" s="127"/>
      <c r="FQ37" s="127"/>
      <c r="FR37" s="127"/>
      <c r="FS37" s="127"/>
      <c r="FT37" s="127"/>
      <c r="FU37" s="127"/>
      <c r="FV37" s="127"/>
      <c r="FW37" s="127"/>
      <c r="FX37" s="127"/>
      <c r="FY37" s="127"/>
      <c r="FZ37" s="127"/>
      <c r="GA37" s="127"/>
      <c r="GB37" s="127"/>
      <c r="GC37" s="127"/>
      <c r="GD37" s="127"/>
      <c r="GE37" s="127"/>
      <c r="GF37" s="127"/>
      <c r="GG37" s="127"/>
      <c r="GH37" s="127"/>
    </row>
    <row r="38" spans="1:190" s="125" customFormat="1" ht="14.25" x14ac:dyDescent="0.25">
      <c r="B38" s="126"/>
      <c r="C38" s="6"/>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7"/>
      <c r="FU38" s="127"/>
      <c r="FV38" s="127"/>
      <c r="FW38" s="127"/>
      <c r="FX38" s="127"/>
      <c r="FY38" s="127"/>
      <c r="FZ38" s="127"/>
      <c r="GA38" s="127"/>
      <c r="GB38" s="127"/>
      <c r="GC38" s="127"/>
      <c r="GD38" s="127"/>
      <c r="GE38" s="127"/>
      <c r="GF38" s="127"/>
      <c r="GG38" s="127"/>
      <c r="GH38" s="127"/>
    </row>
    <row r="39" spans="1:190" s="125" customFormat="1" ht="14.25" x14ac:dyDescent="0.25">
      <c r="B39" s="126"/>
      <c r="C39" s="6"/>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c r="FF39" s="127"/>
      <c r="FG39" s="127"/>
      <c r="FH39" s="127"/>
      <c r="FI39" s="127"/>
      <c r="FJ39" s="127"/>
      <c r="FK39" s="127"/>
      <c r="FL39" s="127"/>
      <c r="FM39" s="127"/>
      <c r="FN39" s="127"/>
      <c r="FO39" s="127"/>
      <c r="FP39" s="127"/>
      <c r="FQ39" s="127"/>
      <c r="FR39" s="127"/>
      <c r="FS39" s="127"/>
      <c r="FT39" s="127"/>
      <c r="FU39" s="127"/>
      <c r="FV39" s="127"/>
      <c r="FW39" s="127"/>
      <c r="FX39" s="127"/>
      <c r="FY39" s="127"/>
      <c r="FZ39" s="127"/>
      <c r="GA39" s="127"/>
      <c r="GB39" s="127"/>
      <c r="GC39" s="127"/>
      <c r="GD39" s="127"/>
      <c r="GE39" s="127"/>
      <c r="GF39" s="127"/>
      <c r="GG39" s="127"/>
      <c r="GH39" s="127"/>
    </row>
  </sheetData>
  <sheetProtection insertColumns="0" insertRows="0" deleteColumns="0" deleteRows="0"/>
  <customSheetViews>
    <customSheetView guid="{94EF5902-26BC-4746-8F45-3DCA4548FF6C}" showGridLines="0" fitToPage="1">
      <selection activeCell="B5" sqref="B5:E5"/>
      <pageMargins left="0.24" right="0.23" top="0.66" bottom="0.59" header="0.43" footer="0.34"/>
      <pageSetup paperSize="9" scale="92" orientation="portrait" r:id="rId1"/>
      <headerFooter alignWithMargins="0">
        <oddHeader>&amp;L&amp;F</oddHeader>
        <oddFooter>&amp;L&amp;A&amp;RPage &amp;P of &amp;N</oddFooter>
      </headerFooter>
    </customSheetView>
  </customSheetViews>
  <mergeCells count="3">
    <mergeCell ref="A2:C2"/>
    <mergeCell ref="A4:C4"/>
    <mergeCell ref="A36:B36"/>
  </mergeCells>
  <phoneticPr fontId="17" type="noConversion"/>
  <dataValidations count="1">
    <dataValidation type="list" allowBlank="1" showInputMessage="1" showErrorMessage="1" sqref="B10" xr:uid="{00000000-0002-0000-0100-000000000000}">
      <formula1>$B$11:$B$16</formula1>
    </dataValidation>
  </dataValidations>
  <hyperlinks>
    <hyperlink ref="A36:B36" r:id="rId2" display="ՏԱՊ-Ի ԼՐԱՑՄԱՆ ՈՒՂԵՑՈՒՅՑ-Բ Ա Ժ Ի Ն 1." xr:uid="{00000000-0004-0000-0100-000000000000}"/>
    <hyperlink ref="B24" r:id="rId3" xr:uid="{00000000-0004-0000-0100-000001000000}"/>
    <hyperlink ref="B32" r:id="rId4" xr:uid="{00000000-0004-0000-0100-000002000000}"/>
  </hyperlinks>
  <pageMargins left="0.2" right="0.2" top="0.2" bottom="0.2" header="0.27559055118110198" footer="0.35433070866141703"/>
  <pageSetup paperSize="9" orientation="landscape"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0066"/>
  </sheetPr>
  <dimension ref="A1:GL44"/>
  <sheetViews>
    <sheetView workbookViewId="0">
      <selection activeCell="B28" sqref="B28"/>
    </sheetView>
  </sheetViews>
  <sheetFormatPr defaultColWidth="9.140625" defaultRowHeight="13.5" outlineLevelRow="1" x14ac:dyDescent="0.25"/>
  <cols>
    <col min="1" max="1" width="38.28515625" style="6" customWidth="1"/>
    <col min="2" max="2" width="50.7109375" style="10" customWidth="1"/>
    <col min="3" max="3" width="50.7109375" style="6" customWidth="1"/>
    <col min="4" max="194" width="9.140625" style="17"/>
    <col min="195" max="16384" width="9.140625" style="6"/>
  </cols>
  <sheetData>
    <row r="1" spans="1:194" s="169" customFormat="1" x14ac:dyDescent="0.25">
      <c r="A1" s="23"/>
      <c r="B1" s="24"/>
      <c r="C1" s="25"/>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c r="DV1" s="168"/>
      <c r="DW1" s="168"/>
      <c r="DX1" s="168"/>
      <c r="DY1" s="168"/>
      <c r="DZ1" s="168"/>
      <c r="EA1" s="168"/>
      <c r="EB1" s="168"/>
      <c r="EC1" s="168"/>
      <c r="ED1" s="168"/>
      <c r="EE1" s="168"/>
      <c r="EF1" s="168"/>
      <c r="EG1" s="168"/>
      <c r="EH1" s="168"/>
      <c r="EI1" s="168"/>
      <c r="EJ1" s="168"/>
      <c r="EK1" s="168"/>
      <c r="EL1" s="168"/>
      <c r="EM1" s="168"/>
      <c r="EN1" s="168"/>
      <c r="EO1" s="168"/>
      <c r="EP1" s="168"/>
      <c r="EQ1" s="168"/>
      <c r="ER1" s="168"/>
      <c r="ES1" s="168"/>
      <c r="ET1" s="168"/>
      <c r="EU1" s="168"/>
      <c r="EV1" s="168"/>
      <c r="EW1" s="168"/>
      <c r="EX1" s="168"/>
      <c r="EY1" s="168"/>
      <c r="EZ1" s="168"/>
      <c r="FA1" s="168"/>
      <c r="FB1" s="168"/>
      <c r="FC1" s="168"/>
      <c r="FD1" s="168"/>
      <c r="FE1" s="168"/>
      <c r="FF1" s="168"/>
      <c r="FG1" s="168"/>
      <c r="FH1" s="168"/>
      <c r="FI1" s="168"/>
      <c r="FJ1" s="168"/>
      <c r="FK1" s="168"/>
      <c r="FL1" s="168"/>
      <c r="FM1" s="168"/>
      <c r="FN1" s="168"/>
      <c r="FO1" s="168"/>
      <c r="FP1" s="168"/>
      <c r="FQ1" s="168"/>
      <c r="FR1" s="168"/>
      <c r="FS1" s="168"/>
      <c r="FT1" s="168"/>
      <c r="FU1" s="168"/>
      <c r="FV1" s="168"/>
      <c r="FW1" s="168"/>
      <c r="FX1" s="168"/>
      <c r="FY1" s="168"/>
      <c r="FZ1" s="168"/>
      <c r="GA1" s="168"/>
      <c r="GB1" s="168"/>
      <c r="GC1" s="168"/>
      <c r="GD1" s="168"/>
      <c r="GE1" s="168"/>
      <c r="GF1" s="168"/>
      <c r="GG1" s="168"/>
      <c r="GH1" s="168"/>
      <c r="GI1" s="168"/>
      <c r="GJ1" s="168"/>
      <c r="GK1" s="168"/>
      <c r="GL1" s="168"/>
    </row>
    <row r="2" spans="1:194" s="169" customFormat="1" ht="29.25" customHeight="1" x14ac:dyDescent="0.25">
      <c r="A2" s="571" t="s">
        <v>46</v>
      </c>
      <c r="B2" s="572"/>
      <c r="C2" s="573"/>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c r="FA2" s="168"/>
      <c r="FB2" s="168"/>
      <c r="FC2" s="168"/>
      <c r="FD2" s="168"/>
      <c r="FE2" s="168"/>
      <c r="FF2" s="168"/>
      <c r="FG2" s="168"/>
      <c r="FH2" s="168"/>
      <c r="FI2" s="168"/>
      <c r="FJ2" s="168"/>
      <c r="FK2" s="168"/>
      <c r="FL2" s="168"/>
      <c r="FM2" s="168"/>
      <c r="FN2" s="168"/>
      <c r="FO2" s="168"/>
      <c r="FP2" s="168"/>
      <c r="FQ2" s="168"/>
      <c r="FR2" s="168"/>
      <c r="FS2" s="168"/>
      <c r="FT2" s="168"/>
      <c r="FU2" s="168"/>
      <c r="FV2" s="168"/>
      <c r="FW2" s="168"/>
      <c r="FX2" s="168"/>
      <c r="FY2" s="168"/>
      <c r="FZ2" s="168"/>
      <c r="GA2" s="168"/>
      <c r="GB2" s="168"/>
      <c r="GC2" s="168"/>
      <c r="GD2" s="168"/>
      <c r="GE2" s="168"/>
      <c r="GF2" s="168"/>
      <c r="GG2" s="168"/>
      <c r="GH2" s="168"/>
      <c r="GI2" s="168"/>
      <c r="GJ2" s="168"/>
      <c r="GK2" s="168"/>
      <c r="GL2" s="168"/>
    </row>
    <row r="3" spans="1:194" s="7" customFormat="1" ht="14.25" x14ac:dyDescent="0.2">
      <c r="A3" s="11"/>
      <c r="B3" s="8"/>
      <c r="C3" s="9"/>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row>
    <row r="4" spans="1:194" s="7" customFormat="1" ht="165" customHeight="1" x14ac:dyDescent="0.2">
      <c r="A4" s="12" t="s">
        <v>47</v>
      </c>
      <c r="B4" s="581" t="s">
        <v>474</v>
      </c>
      <c r="C4" s="582"/>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row>
    <row r="5" spans="1:194" s="7" customFormat="1" ht="14.25" hidden="1" x14ac:dyDescent="0.2">
      <c r="A5" s="12"/>
      <c r="B5" s="228" t="s">
        <v>55</v>
      </c>
      <c r="C5" s="227"/>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row>
    <row r="6" spans="1:194" s="7" customFormat="1" ht="189" hidden="1" customHeight="1" x14ac:dyDescent="0.2">
      <c r="A6" s="12"/>
      <c r="B6" s="225" t="s">
        <v>218</v>
      </c>
      <c r="C6" s="226"/>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row>
    <row r="7" spans="1:194" s="7" customFormat="1" ht="219" hidden="1" customHeight="1" x14ac:dyDescent="0.2">
      <c r="A7" s="12"/>
      <c r="B7" s="225" t="s">
        <v>219</v>
      </c>
      <c r="C7" s="226"/>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row>
    <row r="8" spans="1:194" s="7" customFormat="1" ht="198.75" hidden="1" customHeight="1" x14ac:dyDescent="0.2">
      <c r="A8" s="12"/>
      <c r="B8" s="225" t="s">
        <v>220</v>
      </c>
      <c r="C8" s="226"/>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row>
    <row r="9" spans="1:194" s="7" customFormat="1" ht="174" hidden="1" customHeight="1" x14ac:dyDescent="0.2">
      <c r="A9" s="12"/>
      <c r="B9" s="225" t="s">
        <v>222</v>
      </c>
      <c r="C9" s="226"/>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row>
    <row r="10" spans="1:194" s="7" customFormat="1" ht="30.6" hidden="1" customHeight="1" x14ac:dyDescent="0.2">
      <c r="A10" s="12"/>
      <c r="B10" s="225" t="s">
        <v>223</v>
      </c>
      <c r="C10" s="226"/>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row>
    <row r="11" spans="1:194" s="7" customFormat="1" ht="17.25" x14ac:dyDescent="0.2">
      <c r="A11" s="12"/>
      <c r="B11" s="19"/>
      <c r="C11" s="1"/>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row>
    <row r="12" spans="1:194" s="221" customFormat="1" ht="17.25" x14ac:dyDescent="0.3">
      <c r="A12" s="53"/>
      <c r="B12" s="561" t="s">
        <v>221</v>
      </c>
      <c r="C12" s="578"/>
      <c r="D12" s="65"/>
    </row>
    <row r="13" spans="1:194" s="221" customFormat="1" ht="17.25" x14ac:dyDescent="0.3">
      <c r="A13" s="53"/>
      <c r="B13" s="579" t="s">
        <v>576</v>
      </c>
      <c r="C13" s="223" t="s">
        <v>475</v>
      </c>
      <c r="D13" s="65"/>
    </row>
    <row r="14" spans="1:194" s="221" customFormat="1" ht="17.25" x14ac:dyDescent="0.3">
      <c r="A14" s="53"/>
      <c r="B14" s="580"/>
      <c r="C14" s="223"/>
      <c r="D14" s="65"/>
    </row>
    <row r="15" spans="1:194" s="36" customFormat="1" ht="17.25" x14ac:dyDescent="0.2">
      <c r="A15" s="12"/>
      <c r="B15" s="170"/>
      <c r="C15" s="165"/>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row>
    <row r="16" spans="1:194" s="38" customFormat="1" ht="45" customHeight="1" x14ac:dyDescent="0.2">
      <c r="A16" s="12" t="s">
        <v>3</v>
      </c>
      <c r="B16" s="30">
        <v>22</v>
      </c>
      <c r="C16" s="224"/>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171"/>
      <c r="CW16" s="171"/>
      <c r="CX16" s="171"/>
      <c r="CY16" s="171"/>
      <c r="CZ16" s="171"/>
      <c r="DA16" s="171"/>
      <c r="DB16" s="171"/>
      <c r="DC16" s="171"/>
      <c r="DD16" s="171"/>
      <c r="DE16" s="171"/>
      <c r="DF16" s="171"/>
      <c r="DG16" s="171"/>
      <c r="DH16" s="171"/>
      <c r="DI16" s="171"/>
      <c r="DJ16" s="171"/>
      <c r="DK16" s="171"/>
      <c r="DL16" s="171"/>
      <c r="DM16" s="171"/>
      <c r="DN16" s="171"/>
      <c r="DO16" s="171"/>
      <c r="DP16" s="171"/>
      <c r="DQ16" s="171"/>
      <c r="DR16" s="171"/>
      <c r="DS16" s="171"/>
      <c r="DT16" s="171"/>
      <c r="DU16" s="171"/>
      <c r="DV16" s="171"/>
      <c r="DW16" s="171"/>
      <c r="DX16" s="171"/>
      <c r="DY16" s="171"/>
      <c r="DZ16" s="171"/>
      <c r="EA16" s="171"/>
      <c r="EB16" s="171"/>
      <c r="EC16" s="171"/>
      <c r="ED16" s="171"/>
      <c r="EE16" s="171"/>
      <c r="EF16" s="171"/>
      <c r="EG16" s="171"/>
      <c r="EH16" s="171"/>
      <c r="EI16" s="171"/>
      <c r="EJ16" s="171"/>
      <c r="EK16" s="171"/>
      <c r="EL16" s="171"/>
      <c r="EM16" s="171"/>
      <c r="EN16" s="171"/>
      <c r="EO16" s="171"/>
      <c r="EP16" s="171"/>
      <c r="EQ16" s="171"/>
      <c r="ER16" s="171"/>
      <c r="ES16" s="171"/>
      <c r="ET16" s="171"/>
      <c r="EU16" s="171"/>
      <c r="EV16" s="171"/>
      <c r="EW16" s="171"/>
      <c r="EX16" s="171"/>
      <c r="EY16" s="171"/>
      <c r="EZ16" s="171"/>
      <c r="FA16" s="171"/>
      <c r="FB16" s="171"/>
      <c r="FC16" s="171"/>
      <c r="FD16" s="171"/>
      <c r="FE16" s="171"/>
      <c r="FF16" s="171"/>
      <c r="FG16" s="171"/>
      <c r="FH16" s="171"/>
      <c r="FI16" s="171"/>
      <c r="FJ16" s="171"/>
      <c r="FK16" s="171"/>
      <c r="FL16" s="171"/>
      <c r="FM16" s="171"/>
      <c r="FN16" s="171"/>
      <c r="FO16" s="171"/>
      <c r="FP16" s="171"/>
      <c r="FQ16" s="171"/>
      <c r="FR16" s="171"/>
      <c r="FS16" s="171"/>
      <c r="FT16" s="171"/>
      <c r="FU16" s="171"/>
      <c r="FV16" s="171"/>
      <c r="FW16" s="171"/>
      <c r="FX16" s="171"/>
      <c r="FY16" s="171"/>
      <c r="FZ16" s="171"/>
      <c r="GA16" s="171"/>
      <c r="GB16" s="171"/>
      <c r="GC16" s="171"/>
      <c r="GD16" s="171"/>
      <c r="GE16" s="171"/>
      <c r="GF16" s="171"/>
      <c r="GG16" s="171"/>
      <c r="GH16" s="171"/>
      <c r="GI16" s="171"/>
      <c r="GJ16" s="171"/>
      <c r="GK16" s="171"/>
      <c r="GL16" s="171"/>
    </row>
    <row r="17" spans="1:194" s="111" customFormat="1" ht="25.5" x14ac:dyDescent="0.2">
      <c r="A17" s="12"/>
      <c r="B17" s="122"/>
      <c r="C17" s="2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row>
    <row r="18" spans="1:194" s="111" customFormat="1" ht="45" customHeight="1" x14ac:dyDescent="0.2">
      <c r="A18" s="12" t="s">
        <v>121</v>
      </c>
      <c r="B18" s="30" t="s">
        <v>577</v>
      </c>
      <c r="C18" s="2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c r="GI18" s="124"/>
      <c r="GJ18" s="124"/>
      <c r="GK18" s="124"/>
      <c r="GL18" s="124"/>
    </row>
    <row r="19" spans="1:194" s="111" customFormat="1" ht="25.5" x14ac:dyDescent="0.2">
      <c r="A19" s="12"/>
      <c r="B19" s="122"/>
      <c r="C19" s="2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row>
    <row r="20" spans="1:194" s="111" customFormat="1" ht="45" customHeight="1" x14ac:dyDescent="0.2">
      <c r="A20" s="12" t="s">
        <v>187</v>
      </c>
      <c r="B20" s="30">
        <v>59</v>
      </c>
      <c r="C20" s="2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c r="FF20" s="124"/>
      <c r="FG20" s="124"/>
      <c r="FH20" s="124"/>
      <c r="FI20" s="124"/>
      <c r="FJ20" s="124"/>
      <c r="FK20" s="124"/>
      <c r="FL20" s="124"/>
      <c r="FM20" s="124"/>
      <c r="FN20" s="124"/>
      <c r="FO20" s="124"/>
      <c r="FP20" s="124"/>
      <c r="FQ20" s="124"/>
      <c r="FR20" s="124"/>
      <c r="FS20" s="124"/>
      <c r="FT20" s="124"/>
      <c r="FU20" s="124"/>
      <c r="FV20" s="124"/>
      <c r="FW20" s="124"/>
      <c r="FX20" s="124"/>
      <c r="FY20" s="124"/>
      <c r="FZ20" s="124"/>
      <c r="GA20" s="124"/>
      <c r="GB20" s="124"/>
      <c r="GC20" s="124"/>
      <c r="GD20" s="124"/>
      <c r="GE20" s="124"/>
      <c r="GF20" s="124"/>
      <c r="GG20" s="124"/>
      <c r="GH20" s="124"/>
      <c r="GI20" s="124"/>
      <c r="GJ20" s="124"/>
      <c r="GK20" s="124"/>
      <c r="GL20" s="124"/>
    </row>
    <row r="21" spans="1:194" s="111" customFormat="1" ht="18" thickBot="1" x14ac:dyDescent="0.25">
      <c r="A21" s="13"/>
      <c r="B21" s="203"/>
      <c r="C21" s="173"/>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c r="FF21" s="124"/>
      <c r="FG21" s="124"/>
      <c r="FH21" s="124"/>
      <c r="FI21" s="124"/>
      <c r="FJ21" s="124"/>
      <c r="FK21" s="124"/>
      <c r="FL21" s="124"/>
      <c r="FM21" s="124"/>
      <c r="FN21" s="124"/>
      <c r="FO21" s="124"/>
      <c r="FP21" s="124"/>
      <c r="FQ21" s="124"/>
      <c r="FR21" s="124"/>
      <c r="FS21" s="124"/>
      <c r="FT21" s="124"/>
      <c r="FU21" s="124"/>
      <c r="FV21" s="124"/>
      <c r="FW21" s="124"/>
      <c r="FX21" s="124"/>
      <c r="FY21" s="124"/>
      <c r="FZ21" s="124"/>
      <c r="GA21" s="124"/>
      <c r="GB21" s="124"/>
      <c r="GC21" s="124"/>
      <c r="GD21" s="124"/>
      <c r="GE21" s="124"/>
      <c r="GF21" s="124"/>
      <c r="GG21" s="124"/>
      <c r="GH21" s="124"/>
      <c r="GI21" s="124"/>
      <c r="GJ21" s="124"/>
      <c r="GK21" s="124"/>
      <c r="GL21" s="124"/>
    </row>
    <row r="22" spans="1:194" s="111" customFormat="1" ht="45" customHeight="1" x14ac:dyDescent="0.2">
      <c r="A22" s="201" t="s">
        <v>140</v>
      </c>
      <c r="B22" s="30">
        <v>34</v>
      </c>
      <c r="C22" s="20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124"/>
      <c r="DO22" s="124"/>
      <c r="DP22" s="124"/>
      <c r="DQ22" s="124"/>
      <c r="DR22" s="124"/>
      <c r="DS22" s="124"/>
      <c r="DT22" s="124"/>
      <c r="DU22" s="124"/>
      <c r="DV22" s="124"/>
      <c r="DW22" s="124"/>
      <c r="DX22" s="124"/>
      <c r="DY22" s="124"/>
      <c r="DZ22" s="124"/>
      <c r="EA22" s="124"/>
      <c r="EB22" s="124"/>
      <c r="EC22" s="124"/>
      <c r="ED22" s="124"/>
      <c r="EE22" s="124"/>
      <c r="EF22" s="124"/>
      <c r="EG22" s="124"/>
      <c r="EH22" s="124"/>
      <c r="EI22" s="124"/>
      <c r="EJ22" s="124"/>
      <c r="EK22" s="124"/>
      <c r="EL22" s="124"/>
      <c r="EM22" s="124"/>
      <c r="EN22" s="124"/>
      <c r="EO22" s="124"/>
      <c r="EP22" s="124"/>
      <c r="EQ22" s="124"/>
      <c r="ER22" s="124"/>
      <c r="ES22" s="124"/>
      <c r="ET22" s="124"/>
      <c r="EU22" s="124"/>
      <c r="EV22" s="124"/>
      <c r="EW22" s="124"/>
      <c r="EX22" s="124"/>
      <c r="EY22" s="124"/>
      <c r="EZ22" s="124"/>
      <c r="FA22" s="124"/>
      <c r="FB22" s="124"/>
      <c r="FC22" s="124"/>
      <c r="FD22" s="124"/>
      <c r="FE22" s="124"/>
      <c r="FF22" s="124"/>
      <c r="FG22" s="124"/>
      <c r="FH22" s="124"/>
      <c r="FI22" s="124"/>
      <c r="FJ22" s="124"/>
      <c r="FK22" s="124"/>
      <c r="FL22" s="124"/>
      <c r="FM22" s="124"/>
      <c r="FN22" s="124"/>
      <c r="FO22" s="124"/>
      <c r="FP22" s="124"/>
      <c r="FQ22" s="124"/>
      <c r="FR22" s="124"/>
      <c r="FS22" s="124"/>
      <c r="FT22" s="124"/>
      <c r="FU22" s="124"/>
      <c r="FV22" s="124"/>
      <c r="FW22" s="124"/>
      <c r="FX22" s="124"/>
      <c r="FY22" s="124"/>
      <c r="FZ22" s="124"/>
      <c r="GA22" s="124"/>
      <c r="GB22" s="124"/>
      <c r="GC22" s="124"/>
      <c r="GD22" s="124"/>
      <c r="GE22" s="124"/>
      <c r="GF22" s="124"/>
      <c r="GG22" s="124"/>
      <c r="GH22" s="124"/>
      <c r="GI22" s="124"/>
      <c r="GJ22" s="124"/>
      <c r="GK22" s="124"/>
      <c r="GL22" s="124"/>
    </row>
    <row r="23" spans="1:194" s="111" customFormat="1" ht="17.25" x14ac:dyDescent="0.2">
      <c r="A23" s="11"/>
      <c r="B23" s="122"/>
      <c r="C23" s="9"/>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row>
    <row r="24" spans="1:194" s="111" customFormat="1" ht="45" customHeight="1" x14ac:dyDescent="0.2">
      <c r="A24" s="12" t="s">
        <v>477</v>
      </c>
      <c r="B24" s="30">
        <v>25580</v>
      </c>
      <c r="C24" s="121"/>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row>
    <row r="25" spans="1:194" s="111" customFormat="1" ht="17.25" x14ac:dyDescent="0.2">
      <c r="A25" s="12"/>
      <c r="B25" s="122"/>
      <c r="C25" s="9"/>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F25" s="124"/>
      <c r="CG25" s="124"/>
      <c r="CH25" s="124"/>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124"/>
      <c r="DO25" s="124"/>
      <c r="DP25" s="124"/>
      <c r="DQ25" s="124"/>
      <c r="DR25" s="124"/>
      <c r="DS25" s="124"/>
      <c r="DT25" s="124"/>
      <c r="DU25" s="124"/>
      <c r="DV25" s="124"/>
      <c r="DW25" s="124"/>
      <c r="DX25" s="124"/>
      <c r="DY25" s="124"/>
      <c r="DZ25" s="124"/>
      <c r="EA25" s="124"/>
      <c r="EB25" s="124"/>
      <c r="EC25" s="124"/>
      <c r="ED25" s="124"/>
      <c r="EE25" s="124"/>
      <c r="EF25" s="124"/>
      <c r="EG25" s="124"/>
      <c r="EH25" s="124"/>
      <c r="EI25" s="124"/>
      <c r="EJ25" s="124"/>
      <c r="EK25" s="124"/>
      <c r="EL25" s="124"/>
      <c r="EM25" s="124"/>
      <c r="EN25" s="124"/>
      <c r="EO25" s="124"/>
      <c r="EP25" s="124"/>
      <c r="EQ25" s="124"/>
      <c r="ER25" s="124"/>
      <c r="ES25" s="124"/>
      <c r="ET25" s="124"/>
      <c r="EU25" s="124"/>
      <c r="EV25" s="124"/>
      <c r="EW25" s="124"/>
      <c r="EX25" s="124"/>
      <c r="EY25" s="124"/>
      <c r="EZ25" s="124"/>
      <c r="FA25" s="124"/>
      <c r="FB25" s="124"/>
      <c r="FC25" s="124"/>
      <c r="FD25" s="124"/>
      <c r="FE25" s="124"/>
      <c r="FF25" s="124"/>
      <c r="FG25" s="124"/>
      <c r="FH25" s="124"/>
      <c r="FI25" s="124"/>
      <c r="FJ25" s="124"/>
      <c r="FK25" s="124"/>
      <c r="FL25" s="124"/>
      <c r="FM25" s="124"/>
      <c r="FN25" s="124"/>
      <c r="FO25" s="124"/>
      <c r="FP25" s="124"/>
      <c r="FQ25" s="124"/>
      <c r="FR25" s="124"/>
      <c r="FS25" s="124"/>
      <c r="FT25" s="124"/>
      <c r="FU25" s="124"/>
      <c r="FV25" s="124"/>
      <c r="FW25" s="124"/>
      <c r="FX25" s="124"/>
      <c r="FY25" s="124"/>
      <c r="FZ25" s="124"/>
      <c r="GA25" s="124"/>
      <c r="GB25" s="124"/>
      <c r="GC25" s="124"/>
      <c r="GD25" s="124"/>
      <c r="GE25" s="124"/>
      <c r="GF25" s="124"/>
      <c r="GG25" s="124"/>
      <c r="GH25" s="124"/>
      <c r="GI25" s="124"/>
      <c r="GJ25" s="124"/>
      <c r="GK25" s="124"/>
      <c r="GL25" s="124"/>
    </row>
    <row r="26" spans="1:194" s="111" customFormat="1" ht="57" x14ac:dyDescent="0.2">
      <c r="A26" s="12" t="s">
        <v>478</v>
      </c>
      <c r="B26" s="500">
        <v>147</v>
      </c>
      <c r="C26" s="121"/>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c r="BV26" s="124"/>
      <c r="BW26" s="124"/>
      <c r="BX26" s="124"/>
      <c r="BY26" s="124"/>
      <c r="BZ26" s="124"/>
      <c r="CA26" s="124"/>
      <c r="CB26" s="124"/>
      <c r="CC26" s="124"/>
      <c r="CD26" s="124"/>
      <c r="CE26" s="124"/>
      <c r="CF26" s="124"/>
      <c r="CG26" s="124"/>
      <c r="CH26" s="124"/>
      <c r="CI26" s="124"/>
      <c r="CJ26" s="124"/>
      <c r="CK26" s="124"/>
      <c r="CL26" s="124"/>
      <c r="CM26" s="124"/>
      <c r="CN26" s="124"/>
      <c r="CO26" s="124"/>
      <c r="CP26" s="124"/>
      <c r="CQ26" s="124"/>
      <c r="CR26" s="124"/>
      <c r="CS26" s="124"/>
      <c r="CT26" s="124"/>
      <c r="CU26" s="124"/>
      <c r="CV26" s="124"/>
      <c r="CW26" s="124"/>
      <c r="CX26" s="124"/>
      <c r="CY26" s="124"/>
      <c r="CZ26" s="124"/>
      <c r="DA26" s="124"/>
      <c r="DB26" s="124"/>
      <c r="DC26" s="124"/>
      <c r="DD26" s="124"/>
      <c r="DE26" s="124"/>
      <c r="DF26" s="124"/>
      <c r="DG26" s="124"/>
      <c r="DH26" s="124"/>
      <c r="DI26" s="124"/>
      <c r="DJ26" s="124"/>
      <c r="DK26" s="124"/>
      <c r="DL26" s="124"/>
      <c r="DM26" s="124"/>
      <c r="DN26" s="124"/>
      <c r="DO26" s="124"/>
      <c r="DP26" s="124"/>
      <c r="DQ26" s="124"/>
      <c r="DR26" s="124"/>
      <c r="DS26" s="124"/>
      <c r="DT26" s="124"/>
      <c r="DU26" s="124"/>
      <c r="DV26" s="124"/>
      <c r="DW26" s="124"/>
      <c r="DX26" s="124"/>
      <c r="DY26" s="124"/>
      <c r="DZ26" s="124"/>
      <c r="EA26" s="124"/>
      <c r="EB26" s="124"/>
      <c r="EC26" s="124"/>
      <c r="ED26" s="124"/>
      <c r="EE26" s="124"/>
      <c r="EF26" s="124"/>
      <c r="EG26" s="124"/>
      <c r="EH26" s="124"/>
      <c r="EI26" s="124"/>
      <c r="EJ26" s="124"/>
      <c r="EK26" s="124"/>
      <c r="EL26" s="124"/>
      <c r="EM26" s="124"/>
      <c r="EN26" s="124"/>
      <c r="EO26" s="124"/>
      <c r="EP26" s="124"/>
      <c r="EQ26" s="124"/>
      <c r="ER26" s="124"/>
      <c r="ES26" s="124"/>
      <c r="ET26" s="124"/>
      <c r="EU26" s="124"/>
      <c r="EV26" s="124"/>
      <c r="EW26" s="124"/>
      <c r="EX26" s="124"/>
      <c r="EY26" s="124"/>
      <c r="EZ26" s="124"/>
      <c r="FA26" s="124"/>
      <c r="FB26" s="124"/>
      <c r="FC26" s="124"/>
      <c r="FD26" s="124"/>
      <c r="FE26" s="124"/>
      <c r="FF26" s="124"/>
      <c r="FG26" s="124"/>
      <c r="FH26" s="124"/>
      <c r="FI26" s="124"/>
      <c r="FJ26" s="124"/>
      <c r="FK26" s="124"/>
      <c r="FL26" s="124"/>
      <c r="FM26" s="124"/>
      <c r="FN26" s="124"/>
      <c r="FO26" s="124"/>
      <c r="FP26" s="124"/>
      <c r="FQ26" s="124"/>
      <c r="FR26" s="124"/>
      <c r="FS26" s="124"/>
      <c r="FT26" s="124"/>
      <c r="FU26" s="124"/>
      <c r="FV26" s="124"/>
      <c r="FW26" s="124"/>
      <c r="FX26" s="124"/>
      <c r="FY26" s="124"/>
      <c r="FZ26" s="124"/>
      <c r="GA26" s="124"/>
      <c r="GB26" s="124"/>
      <c r="GC26" s="124"/>
      <c r="GD26" s="124"/>
      <c r="GE26" s="124"/>
      <c r="GF26" s="124"/>
      <c r="GG26" s="124"/>
      <c r="GH26" s="124"/>
      <c r="GI26" s="124"/>
      <c r="GJ26" s="124"/>
      <c r="GK26" s="124"/>
      <c r="GL26" s="124"/>
    </row>
    <row r="27" spans="1:194" s="111" customFormat="1" ht="14.25" x14ac:dyDescent="0.2">
      <c r="A27" s="11"/>
      <c r="B27" s="8"/>
      <c r="C27" s="9"/>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4"/>
      <c r="CI27" s="124"/>
      <c r="CJ27" s="124"/>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124"/>
      <c r="DP27" s="124"/>
      <c r="DQ27" s="124"/>
      <c r="DR27" s="124"/>
      <c r="DS27" s="124"/>
      <c r="DT27" s="124"/>
      <c r="DU27" s="124"/>
      <c r="DV27" s="124"/>
      <c r="DW27" s="124"/>
      <c r="DX27" s="124"/>
      <c r="DY27" s="124"/>
      <c r="DZ27" s="124"/>
      <c r="EA27" s="124"/>
      <c r="EB27" s="124"/>
      <c r="EC27" s="124"/>
      <c r="ED27" s="124"/>
      <c r="EE27" s="124"/>
      <c r="EF27" s="124"/>
      <c r="EG27" s="124"/>
      <c r="EH27" s="124"/>
      <c r="EI27" s="124"/>
      <c r="EJ27" s="124"/>
      <c r="EK27" s="124"/>
      <c r="EL27" s="124"/>
      <c r="EM27" s="124"/>
      <c r="EN27" s="124"/>
      <c r="EO27" s="124"/>
      <c r="EP27" s="124"/>
      <c r="EQ27" s="124"/>
      <c r="ER27" s="124"/>
      <c r="ES27" s="124"/>
      <c r="ET27" s="124"/>
      <c r="EU27" s="124"/>
      <c r="EV27" s="124"/>
      <c r="EW27" s="124"/>
      <c r="EX27" s="124"/>
      <c r="EY27" s="124"/>
      <c r="EZ27" s="124"/>
      <c r="FA27" s="124"/>
      <c r="FB27" s="124"/>
      <c r="FC27" s="124"/>
      <c r="FD27" s="124"/>
      <c r="FE27" s="124"/>
      <c r="FF27" s="124"/>
      <c r="FG27" s="124"/>
      <c r="FH27" s="124"/>
      <c r="FI27" s="124"/>
      <c r="FJ27" s="124"/>
      <c r="FK27" s="124"/>
      <c r="FL27" s="124"/>
      <c r="FM27" s="124"/>
      <c r="FN27" s="124"/>
      <c r="FO27" s="124"/>
      <c r="FP27" s="124"/>
      <c r="FQ27" s="124"/>
      <c r="FR27" s="124"/>
      <c r="FS27" s="124"/>
      <c r="FT27" s="124"/>
      <c r="FU27" s="124"/>
      <c r="FV27" s="124"/>
      <c r="FW27" s="124"/>
      <c r="FX27" s="124"/>
      <c r="FY27" s="124"/>
      <c r="FZ27" s="124"/>
      <c r="GA27" s="124"/>
      <c r="GB27" s="124"/>
      <c r="GC27" s="124"/>
      <c r="GD27" s="124"/>
      <c r="GE27" s="124"/>
      <c r="GF27" s="124"/>
      <c r="GG27" s="124"/>
      <c r="GH27" s="124"/>
      <c r="GI27" s="124"/>
      <c r="GJ27" s="124"/>
      <c r="GK27" s="124"/>
      <c r="GL27" s="124"/>
    </row>
    <row r="28" spans="1:194" s="111" customFormat="1" ht="42.75" x14ac:dyDescent="0.2">
      <c r="A28" s="12" t="s">
        <v>479</v>
      </c>
      <c r="B28" s="30">
        <v>16</v>
      </c>
      <c r="C28" s="121"/>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c r="BT28" s="124"/>
      <c r="BU28" s="124"/>
      <c r="BV28" s="124"/>
      <c r="BW28" s="124"/>
      <c r="BX28" s="124"/>
      <c r="BY28" s="124"/>
      <c r="BZ28" s="124"/>
      <c r="CA28" s="124"/>
      <c r="CB28" s="124"/>
      <c r="CC28" s="124"/>
      <c r="CD28" s="124"/>
      <c r="CE28" s="124"/>
      <c r="CF28" s="124"/>
      <c r="CG28" s="124"/>
      <c r="CH28" s="124"/>
      <c r="CI28" s="124"/>
      <c r="CJ28" s="124"/>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24"/>
      <c r="DO28" s="124"/>
      <c r="DP28" s="124"/>
      <c r="DQ28" s="124"/>
      <c r="DR28" s="124"/>
      <c r="DS28" s="124"/>
      <c r="DT28" s="124"/>
      <c r="DU28" s="124"/>
      <c r="DV28" s="124"/>
      <c r="DW28" s="124"/>
      <c r="DX28" s="124"/>
      <c r="DY28" s="124"/>
      <c r="DZ28" s="124"/>
      <c r="EA28" s="124"/>
      <c r="EB28" s="124"/>
      <c r="EC28" s="124"/>
      <c r="ED28" s="124"/>
      <c r="EE28" s="124"/>
      <c r="EF28" s="124"/>
      <c r="EG28" s="124"/>
      <c r="EH28" s="124"/>
      <c r="EI28" s="124"/>
      <c r="EJ28" s="124"/>
      <c r="EK28" s="124"/>
      <c r="EL28" s="124"/>
      <c r="EM28" s="124"/>
      <c r="EN28" s="124"/>
      <c r="EO28" s="124"/>
      <c r="EP28" s="124"/>
      <c r="EQ28" s="124"/>
      <c r="ER28" s="124"/>
      <c r="ES28" s="124"/>
      <c r="ET28" s="124"/>
      <c r="EU28" s="124"/>
      <c r="EV28" s="124"/>
      <c r="EW28" s="124"/>
      <c r="EX28" s="124"/>
      <c r="EY28" s="124"/>
      <c r="EZ28" s="124"/>
      <c r="FA28" s="124"/>
      <c r="FB28" s="124"/>
      <c r="FC28" s="124"/>
      <c r="FD28" s="124"/>
      <c r="FE28" s="124"/>
      <c r="FF28" s="124"/>
      <c r="FG28" s="124"/>
      <c r="FH28" s="124"/>
      <c r="FI28" s="124"/>
      <c r="FJ28" s="124"/>
      <c r="FK28" s="124"/>
      <c r="FL28" s="124"/>
      <c r="FM28" s="124"/>
      <c r="FN28" s="124"/>
      <c r="FO28" s="124"/>
      <c r="FP28" s="124"/>
      <c r="FQ28" s="124"/>
      <c r="FR28" s="124"/>
      <c r="FS28" s="124"/>
      <c r="FT28" s="124"/>
      <c r="FU28" s="124"/>
      <c r="FV28" s="124"/>
      <c r="FW28" s="124"/>
      <c r="FX28" s="124"/>
      <c r="FY28" s="124"/>
      <c r="FZ28" s="124"/>
      <c r="GA28" s="124"/>
      <c r="GB28" s="124"/>
      <c r="GC28" s="124"/>
      <c r="GD28" s="124"/>
      <c r="GE28" s="124"/>
      <c r="GF28" s="124"/>
      <c r="GG28" s="124"/>
      <c r="GH28" s="124"/>
      <c r="GI28" s="124"/>
      <c r="GJ28" s="124"/>
      <c r="GK28" s="124"/>
      <c r="GL28" s="124"/>
    </row>
    <row r="29" spans="1:194" s="111" customFormat="1" ht="14.25" x14ac:dyDescent="0.2">
      <c r="A29" s="11"/>
      <c r="B29" s="8"/>
      <c r="C29" s="9"/>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row>
    <row r="30" spans="1:194" s="111" customFormat="1" ht="57" x14ac:dyDescent="0.2">
      <c r="A30" s="12" t="s">
        <v>480</v>
      </c>
      <c r="B30" s="500">
        <v>384</v>
      </c>
      <c r="C30" s="121"/>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c r="GH30" s="124"/>
      <c r="GI30" s="124"/>
      <c r="GJ30" s="124"/>
      <c r="GK30" s="124"/>
      <c r="GL30" s="124"/>
    </row>
    <row r="31" spans="1:194" s="111" customFormat="1" ht="14.25" x14ac:dyDescent="0.2">
      <c r="A31" s="11"/>
      <c r="B31" s="8"/>
      <c r="C31" s="9"/>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124"/>
      <c r="DP31" s="124"/>
      <c r="DQ31" s="124"/>
      <c r="DR31" s="124"/>
      <c r="DS31" s="124"/>
      <c r="DT31" s="124"/>
      <c r="DU31" s="124"/>
      <c r="DV31" s="124"/>
      <c r="DW31" s="124"/>
      <c r="DX31" s="124"/>
      <c r="DY31" s="124"/>
      <c r="DZ31" s="124"/>
      <c r="EA31" s="124"/>
      <c r="EB31" s="124"/>
      <c r="EC31" s="124"/>
      <c r="ED31" s="124"/>
      <c r="EE31" s="124"/>
      <c r="EF31" s="124"/>
      <c r="EG31" s="124"/>
      <c r="EH31" s="124"/>
      <c r="EI31" s="124"/>
      <c r="EJ31" s="124"/>
      <c r="EK31" s="124"/>
      <c r="EL31" s="124"/>
      <c r="EM31" s="124"/>
      <c r="EN31" s="124"/>
      <c r="EO31" s="124"/>
      <c r="EP31" s="124"/>
      <c r="EQ31" s="124"/>
      <c r="ER31" s="124"/>
      <c r="ES31" s="124"/>
      <c r="ET31" s="124"/>
      <c r="EU31" s="124"/>
      <c r="EV31" s="124"/>
      <c r="EW31" s="124"/>
      <c r="EX31" s="124"/>
      <c r="EY31" s="124"/>
      <c r="EZ31" s="124"/>
      <c r="FA31" s="124"/>
      <c r="FB31" s="124"/>
      <c r="FC31" s="124"/>
      <c r="FD31" s="124"/>
      <c r="FE31" s="124"/>
      <c r="FF31" s="124"/>
      <c r="FG31" s="124"/>
      <c r="FH31" s="124"/>
      <c r="FI31" s="124"/>
      <c r="FJ31" s="124"/>
      <c r="FK31" s="124"/>
      <c r="FL31" s="124"/>
      <c r="FM31" s="124"/>
      <c r="FN31" s="124"/>
      <c r="FO31" s="124"/>
      <c r="FP31" s="124"/>
      <c r="FQ31" s="124"/>
      <c r="FR31" s="124"/>
      <c r="FS31" s="124"/>
      <c r="FT31" s="124"/>
      <c r="FU31" s="124"/>
      <c r="FV31" s="124"/>
      <c r="FW31" s="124"/>
      <c r="FX31" s="124"/>
      <c r="FY31" s="124"/>
      <c r="FZ31" s="124"/>
      <c r="GA31" s="124"/>
      <c r="GB31" s="124"/>
      <c r="GC31" s="124"/>
      <c r="GD31" s="124"/>
      <c r="GE31" s="124"/>
      <c r="GF31" s="124"/>
      <c r="GG31" s="124"/>
      <c r="GH31" s="124"/>
      <c r="GI31" s="124"/>
      <c r="GJ31" s="124"/>
      <c r="GK31" s="124"/>
      <c r="GL31" s="124"/>
    </row>
    <row r="32" spans="1:194" s="111" customFormat="1" ht="132.75" customHeight="1" x14ac:dyDescent="0.2">
      <c r="A32" s="12" t="s">
        <v>481</v>
      </c>
      <c r="B32" s="576" t="s">
        <v>312</v>
      </c>
      <c r="C32" s="577"/>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4"/>
      <c r="CE32" s="124"/>
      <c r="CF32" s="124"/>
      <c r="CG32" s="124"/>
      <c r="CH32" s="124"/>
      <c r="CI32" s="124"/>
      <c r="CJ32" s="124"/>
      <c r="CK32" s="12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4"/>
      <c r="DM32" s="124"/>
      <c r="DN32" s="124"/>
      <c r="DO32" s="124"/>
      <c r="DP32" s="124"/>
      <c r="DQ32" s="124"/>
      <c r="DR32" s="124"/>
      <c r="DS32" s="124"/>
      <c r="DT32" s="124"/>
      <c r="DU32" s="124"/>
      <c r="DV32" s="124"/>
      <c r="DW32" s="124"/>
      <c r="DX32" s="124"/>
      <c r="DY32" s="124"/>
      <c r="DZ32" s="124"/>
      <c r="EA32" s="124"/>
      <c r="EB32" s="124"/>
      <c r="EC32" s="124"/>
      <c r="ED32" s="124"/>
      <c r="EE32" s="124"/>
      <c r="EF32" s="124"/>
      <c r="EG32" s="124"/>
      <c r="EH32" s="124"/>
      <c r="EI32" s="124"/>
      <c r="EJ32" s="124"/>
      <c r="EK32" s="124"/>
      <c r="EL32" s="124"/>
      <c r="EM32" s="124"/>
      <c r="EN32" s="124"/>
      <c r="EO32" s="124"/>
      <c r="EP32" s="124"/>
      <c r="EQ32" s="124"/>
      <c r="ER32" s="124"/>
      <c r="ES32" s="124"/>
      <c r="ET32" s="124"/>
      <c r="EU32" s="124"/>
      <c r="EV32" s="124"/>
      <c r="EW32" s="124"/>
      <c r="EX32" s="124"/>
      <c r="EY32" s="124"/>
      <c r="EZ32" s="124"/>
      <c r="FA32" s="124"/>
      <c r="FB32" s="124"/>
      <c r="FC32" s="124"/>
      <c r="FD32" s="124"/>
      <c r="FE32" s="124"/>
      <c r="FF32" s="124"/>
      <c r="FG32" s="124"/>
      <c r="FH32" s="124"/>
      <c r="FI32" s="124"/>
      <c r="FJ32" s="124"/>
      <c r="FK32" s="124"/>
      <c r="FL32" s="124"/>
      <c r="FM32" s="124"/>
      <c r="FN32" s="124"/>
      <c r="FO32" s="124"/>
      <c r="FP32" s="124"/>
      <c r="FQ32" s="124"/>
      <c r="FR32" s="124"/>
      <c r="FS32" s="124"/>
      <c r="FT32" s="124"/>
      <c r="FU32" s="124"/>
      <c r="FV32" s="124"/>
      <c r="FW32" s="124"/>
      <c r="FX32" s="124"/>
      <c r="FY32" s="124"/>
      <c r="FZ32" s="124"/>
      <c r="GA32" s="124"/>
      <c r="GB32" s="124"/>
      <c r="GC32" s="124"/>
      <c r="GD32" s="124"/>
      <c r="GE32" s="124"/>
      <c r="GF32" s="124"/>
      <c r="GG32" s="124"/>
      <c r="GH32" s="124"/>
      <c r="GI32" s="124"/>
      <c r="GJ32" s="124"/>
      <c r="GK32" s="124"/>
      <c r="GL32" s="124"/>
    </row>
    <row r="33" spans="1:194" s="111" customFormat="1" ht="15" thickBot="1" x14ac:dyDescent="0.25">
      <c r="A33" s="13"/>
      <c r="B33" s="123"/>
      <c r="C33" s="173"/>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124"/>
      <c r="EK33" s="124"/>
      <c r="EL33" s="124"/>
      <c r="EM33" s="124"/>
      <c r="EN33" s="124"/>
      <c r="EO33" s="124"/>
      <c r="EP33" s="124"/>
      <c r="EQ33" s="124"/>
      <c r="ER33" s="124"/>
      <c r="ES33" s="124"/>
      <c r="ET33" s="124"/>
      <c r="EU33" s="124"/>
      <c r="EV33" s="124"/>
      <c r="EW33" s="124"/>
      <c r="EX33" s="124"/>
      <c r="EY33" s="124"/>
      <c r="EZ33" s="124"/>
      <c r="FA33" s="124"/>
      <c r="FB33" s="124"/>
      <c r="FC33" s="124"/>
      <c r="FD33" s="124"/>
      <c r="FE33" s="124"/>
      <c r="FF33" s="124"/>
      <c r="FG33" s="124"/>
      <c r="FH33" s="124"/>
      <c r="FI33" s="124"/>
      <c r="FJ33" s="124"/>
      <c r="FK33" s="124"/>
      <c r="FL33" s="124"/>
      <c r="FM33" s="124"/>
      <c r="FN33" s="124"/>
      <c r="FO33" s="124"/>
      <c r="FP33" s="124"/>
      <c r="FQ33" s="124"/>
      <c r="FR33" s="124"/>
      <c r="FS33" s="124"/>
      <c r="FT33" s="124"/>
      <c r="FU33" s="124"/>
      <c r="FV33" s="124"/>
      <c r="FW33" s="124"/>
      <c r="FX33" s="124"/>
      <c r="FY33" s="124"/>
      <c r="FZ33" s="124"/>
      <c r="GA33" s="124"/>
      <c r="GB33" s="124"/>
      <c r="GC33" s="124"/>
      <c r="GD33" s="124"/>
      <c r="GE33" s="124"/>
      <c r="GF33" s="124"/>
      <c r="GG33" s="124"/>
      <c r="GH33" s="124"/>
      <c r="GI33" s="124"/>
      <c r="GJ33" s="124"/>
      <c r="GK33" s="124"/>
      <c r="GL33" s="124"/>
    </row>
    <row r="34" spans="1:194" s="111" customFormat="1" ht="39" customHeight="1" outlineLevel="1" x14ac:dyDescent="0.2">
      <c r="A34" s="574" t="s">
        <v>482</v>
      </c>
      <c r="B34" s="576" t="s">
        <v>301</v>
      </c>
      <c r="C34" s="577"/>
    </row>
    <row r="35" spans="1:194" s="111" customFormat="1" ht="39" customHeight="1" outlineLevel="1" x14ac:dyDescent="0.2">
      <c r="A35" s="575"/>
      <c r="B35" s="576" t="s">
        <v>331</v>
      </c>
      <c r="C35" s="577"/>
    </row>
    <row r="36" spans="1:194" s="111" customFormat="1" ht="39" customHeight="1" outlineLevel="1" x14ac:dyDescent="0.2">
      <c r="A36" s="575"/>
      <c r="B36" s="576" t="s">
        <v>310</v>
      </c>
      <c r="C36" s="577"/>
    </row>
    <row r="37" spans="1:194" s="111" customFormat="1" ht="39" customHeight="1" outlineLevel="1" x14ac:dyDescent="0.2">
      <c r="A37" s="575"/>
      <c r="B37" s="576" t="s">
        <v>311</v>
      </c>
      <c r="C37" s="577"/>
    </row>
    <row r="38" spans="1:194" s="111" customFormat="1" ht="39" customHeight="1" outlineLevel="1" x14ac:dyDescent="0.2">
      <c r="A38" s="575"/>
      <c r="B38" s="576" t="s">
        <v>302</v>
      </c>
      <c r="C38" s="577"/>
    </row>
    <row r="39" spans="1:194" s="111" customFormat="1" ht="15" thickBot="1" x14ac:dyDescent="0.25">
      <c r="A39" s="172"/>
      <c r="B39" s="123"/>
      <c r="C39" s="173"/>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BS39" s="124"/>
      <c r="BT39" s="124"/>
      <c r="BU39" s="124"/>
      <c r="BV39" s="124"/>
      <c r="BW39" s="124"/>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4"/>
      <c r="CY39" s="124"/>
      <c r="CZ39" s="124"/>
      <c r="DA39" s="124"/>
      <c r="DB39" s="124"/>
      <c r="DC39" s="124"/>
      <c r="DD39" s="124"/>
      <c r="DE39" s="124"/>
      <c r="DF39" s="124"/>
      <c r="DG39" s="124"/>
      <c r="DH39" s="124"/>
      <c r="DI39" s="124"/>
      <c r="DJ39" s="124"/>
      <c r="DK39" s="124"/>
      <c r="DL39" s="124"/>
      <c r="DM39" s="124"/>
      <c r="DN39" s="124"/>
      <c r="DO39" s="124"/>
      <c r="DP39" s="124"/>
      <c r="DQ39" s="124"/>
      <c r="DR39" s="124"/>
      <c r="DS39" s="124"/>
      <c r="DT39" s="124"/>
      <c r="DU39" s="124"/>
      <c r="DV39" s="124"/>
      <c r="DW39" s="124"/>
      <c r="DX39" s="124"/>
      <c r="DY39" s="124"/>
      <c r="DZ39" s="124"/>
      <c r="EA39" s="124"/>
      <c r="EB39" s="124"/>
      <c r="EC39" s="124"/>
      <c r="ED39" s="124"/>
      <c r="EE39" s="124"/>
      <c r="EF39" s="124"/>
      <c r="EG39" s="124"/>
      <c r="EH39" s="124"/>
      <c r="EI39" s="124"/>
      <c r="EJ39" s="124"/>
      <c r="EK39" s="124"/>
      <c r="EL39" s="124"/>
      <c r="EM39" s="124"/>
      <c r="EN39" s="124"/>
      <c r="EO39" s="124"/>
      <c r="EP39" s="124"/>
      <c r="EQ39" s="124"/>
      <c r="ER39" s="124"/>
      <c r="ES39" s="124"/>
      <c r="ET39" s="124"/>
      <c r="EU39" s="124"/>
      <c r="EV39" s="124"/>
      <c r="EW39" s="124"/>
      <c r="EX39" s="124"/>
      <c r="EY39" s="124"/>
      <c r="EZ39" s="124"/>
      <c r="FA39" s="124"/>
      <c r="FB39" s="124"/>
      <c r="FC39" s="124"/>
      <c r="FD39" s="124"/>
      <c r="FE39" s="124"/>
      <c r="FF39" s="124"/>
      <c r="FG39" s="124"/>
      <c r="FH39" s="124"/>
      <c r="FI39" s="124"/>
      <c r="FJ39" s="124"/>
      <c r="FK39" s="124"/>
      <c r="FL39" s="124"/>
      <c r="FM39" s="124"/>
      <c r="FN39" s="124"/>
      <c r="FO39" s="124"/>
      <c r="FP39" s="124"/>
      <c r="FQ39" s="124"/>
      <c r="FR39" s="124"/>
      <c r="FS39" s="124"/>
      <c r="FT39" s="124"/>
      <c r="FU39" s="124"/>
      <c r="FV39" s="124"/>
      <c r="FW39" s="124"/>
      <c r="FX39" s="124"/>
      <c r="FY39" s="124"/>
      <c r="FZ39" s="124"/>
      <c r="GA39" s="124"/>
      <c r="GB39" s="124"/>
      <c r="GC39" s="124"/>
      <c r="GD39" s="124"/>
      <c r="GE39" s="124"/>
      <c r="GF39" s="124"/>
      <c r="GG39" s="124"/>
      <c r="GH39" s="124"/>
      <c r="GI39" s="124"/>
      <c r="GJ39" s="124"/>
      <c r="GK39" s="124"/>
      <c r="GL39" s="124"/>
    </row>
    <row r="40" spans="1:194" s="125" customFormat="1" ht="14.25" x14ac:dyDescent="0.25">
      <c r="B40" s="126"/>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row>
    <row r="41" spans="1:194" s="188" customFormat="1" ht="17.25" x14ac:dyDescent="0.25">
      <c r="B41" s="208" t="s">
        <v>213</v>
      </c>
      <c r="C41" s="6"/>
    </row>
    <row r="42" spans="1:194" s="387" customFormat="1" ht="50.1" customHeight="1" x14ac:dyDescent="0.35">
      <c r="A42" s="560" t="s">
        <v>215</v>
      </c>
      <c r="B42" s="560"/>
      <c r="C42" s="390"/>
    </row>
    <row r="43" spans="1:194" s="125" customFormat="1" ht="14.25" x14ac:dyDescent="0.25">
      <c r="B43" s="126"/>
      <c r="C43" s="6"/>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c r="CZ43" s="127"/>
      <c r="DA43" s="127"/>
      <c r="DB43" s="127"/>
      <c r="DC43" s="127"/>
      <c r="DD43" s="127"/>
      <c r="DE43" s="127"/>
      <c r="DF43" s="127"/>
      <c r="DG43" s="127"/>
      <c r="DH43" s="127"/>
      <c r="DI43" s="127"/>
      <c r="DJ43" s="127"/>
      <c r="DK43" s="127"/>
      <c r="DL43" s="127"/>
      <c r="DM43" s="127"/>
      <c r="DN43" s="127"/>
      <c r="DO43" s="127"/>
      <c r="DP43" s="127"/>
      <c r="DQ43" s="127"/>
      <c r="DR43" s="127"/>
      <c r="DS43" s="127"/>
      <c r="DT43" s="127"/>
      <c r="DU43" s="127"/>
      <c r="DV43" s="127"/>
      <c r="DW43" s="127"/>
      <c r="DX43" s="127"/>
      <c r="DY43" s="127"/>
      <c r="DZ43" s="127"/>
      <c r="EA43" s="127"/>
      <c r="EB43" s="127"/>
      <c r="EC43" s="127"/>
      <c r="ED43" s="127"/>
      <c r="EE43" s="127"/>
      <c r="EF43" s="127"/>
      <c r="EG43" s="127"/>
      <c r="EH43" s="127"/>
      <c r="EI43" s="127"/>
      <c r="EJ43" s="127"/>
      <c r="EK43" s="127"/>
      <c r="EL43" s="127"/>
      <c r="EM43" s="127"/>
      <c r="EN43" s="127"/>
      <c r="EO43" s="127"/>
      <c r="EP43" s="127"/>
      <c r="EQ43" s="127"/>
      <c r="ER43" s="127"/>
      <c r="ES43" s="127"/>
      <c r="ET43" s="127"/>
      <c r="EU43" s="127"/>
      <c r="EV43" s="127"/>
      <c r="EW43" s="127"/>
      <c r="EX43" s="127"/>
      <c r="EY43" s="127"/>
      <c r="EZ43" s="127"/>
      <c r="FA43" s="127"/>
      <c r="FB43" s="127"/>
      <c r="FC43" s="127"/>
      <c r="FD43" s="127"/>
      <c r="FE43" s="127"/>
      <c r="FF43" s="127"/>
      <c r="FG43" s="127"/>
      <c r="FH43" s="127"/>
      <c r="FI43" s="127"/>
      <c r="FJ43" s="127"/>
      <c r="FK43" s="127"/>
      <c r="FL43" s="127"/>
      <c r="FM43" s="127"/>
      <c r="FN43" s="127"/>
      <c r="FO43" s="127"/>
      <c r="FP43" s="127"/>
      <c r="FQ43" s="127"/>
      <c r="FR43" s="127"/>
      <c r="FS43" s="127"/>
      <c r="FT43" s="127"/>
      <c r="FU43" s="127"/>
      <c r="FV43" s="127"/>
      <c r="FW43" s="127"/>
      <c r="FX43" s="127"/>
      <c r="FY43" s="127"/>
      <c r="FZ43" s="127"/>
      <c r="GA43" s="127"/>
      <c r="GB43" s="127"/>
      <c r="GC43" s="127"/>
      <c r="GD43" s="127"/>
      <c r="GE43" s="127"/>
      <c r="GF43" s="127"/>
      <c r="GG43" s="127"/>
      <c r="GH43" s="127"/>
    </row>
    <row r="44" spans="1:194" s="125" customFormat="1" ht="14.25" x14ac:dyDescent="0.25">
      <c r="B44" s="126"/>
      <c r="C44" s="6"/>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7"/>
      <c r="DV44" s="127"/>
      <c r="DW44" s="127"/>
      <c r="DX44" s="127"/>
      <c r="DY44" s="127"/>
      <c r="DZ44" s="127"/>
      <c r="EA44" s="127"/>
      <c r="EB44" s="127"/>
      <c r="EC44" s="127"/>
      <c r="ED44" s="127"/>
      <c r="EE44" s="127"/>
      <c r="EF44" s="127"/>
      <c r="EG44" s="127"/>
      <c r="EH44" s="127"/>
      <c r="EI44" s="127"/>
      <c r="EJ44" s="127"/>
      <c r="EK44" s="127"/>
      <c r="EL44" s="127"/>
      <c r="EM44" s="127"/>
      <c r="EN44" s="127"/>
      <c r="EO44" s="127"/>
      <c r="EP44" s="127"/>
      <c r="EQ44" s="127"/>
      <c r="ER44" s="127"/>
      <c r="ES44" s="127"/>
      <c r="ET44" s="127"/>
      <c r="EU44" s="127"/>
      <c r="EV44" s="127"/>
      <c r="EW44" s="127"/>
      <c r="EX44" s="127"/>
      <c r="EY44" s="127"/>
      <c r="EZ44" s="127"/>
      <c r="FA44" s="127"/>
      <c r="FB44" s="127"/>
      <c r="FC44" s="127"/>
      <c r="FD44" s="127"/>
      <c r="FE44" s="127"/>
      <c r="FF44" s="127"/>
      <c r="FG44" s="127"/>
      <c r="FH44" s="127"/>
      <c r="FI44" s="127"/>
      <c r="FJ44" s="127"/>
      <c r="FK44" s="127"/>
      <c r="FL44" s="127"/>
      <c r="FM44" s="127"/>
      <c r="FN44" s="127"/>
      <c r="FO44" s="127"/>
      <c r="FP44" s="127"/>
      <c r="FQ44" s="127"/>
      <c r="FR44" s="127"/>
      <c r="FS44" s="127"/>
      <c r="FT44" s="127"/>
      <c r="FU44" s="127"/>
      <c r="FV44" s="127"/>
      <c r="FW44" s="127"/>
      <c r="FX44" s="127"/>
      <c r="FY44" s="127"/>
      <c r="FZ44" s="127"/>
      <c r="GA44" s="127"/>
      <c r="GB44" s="127"/>
      <c r="GC44" s="127"/>
      <c r="GD44" s="127"/>
      <c r="GE44" s="127"/>
      <c r="GF44" s="127"/>
      <c r="GG44" s="127"/>
      <c r="GH44" s="127"/>
    </row>
  </sheetData>
  <sheetProtection insertColumns="0" insertRows="0" deleteColumns="0" deleteRows="0"/>
  <dataConsolidate/>
  <mergeCells count="12">
    <mergeCell ref="A42:B42"/>
    <mergeCell ref="A2:C2"/>
    <mergeCell ref="A34:A38"/>
    <mergeCell ref="B34:C34"/>
    <mergeCell ref="B35:C35"/>
    <mergeCell ref="B36:C36"/>
    <mergeCell ref="B37:C37"/>
    <mergeCell ref="B38:C38"/>
    <mergeCell ref="B32:C32"/>
    <mergeCell ref="B12:C12"/>
    <mergeCell ref="B13:B14"/>
    <mergeCell ref="B4:C4"/>
  </mergeCells>
  <dataValidations count="3">
    <dataValidation type="list" allowBlank="1" showInputMessage="1" showErrorMessage="1" sqref="C15" xr:uid="{00000000-0002-0000-0200-000000000000}">
      <formula1>$C$50:$C$55</formula1>
    </dataValidation>
    <dataValidation type="list" allowBlank="1" showInputMessage="1" showErrorMessage="1" sqref="B15" xr:uid="{00000000-0002-0000-0200-000001000000}">
      <formula1>$B$50:$B$55</formula1>
    </dataValidation>
    <dataValidation type="list" allowBlank="1" showInputMessage="1" showErrorMessage="1" sqref="B4:C4" xr:uid="{00000000-0002-0000-0200-000002000000}">
      <formula1>$B$5:$B$10</formula1>
    </dataValidation>
  </dataValidations>
  <hyperlinks>
    <hyperlink ref="A42:B42" r:id="rId1" display="ՏԱՊ-Ի ԼՐԱՑՄԱՆ ՈՒՂԵՑՈՒՅՑ-Բ Ա Ժ Ի Ն 2." xr:uid="{00000000-0004-0000-0200-000000000000}"/>
  </hyperlinks>
  <pageMargins left="0.2" right="0.2" top="0.2" bottom="0.2" header="0.27559055118110198" footer="0.35433070866141703"/>
  <pageSetup paperSize="9"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00CC"/>
  </sheetPr>
  <dimension ref="A1:IR182"/>
  <sheetViews>
    <sheetView tabSelected="1" workbookViewId="0">
      <selection activeCell="DG26" sqref="DG26"/>
    </sheetView>
  </sheetViews>
  <sheetFormatPr defaultColWidth="45.7109375" defaultRowHeight="14.25" outlineLevelRow="1" x14ac:dyDescent="0.25"/>
  <cols>
    <col min="1" max="1" width="6.140625" style="101" customWidth="1"/>
    <col min="2" max="2" width="38.28515625" style="465" customWidth="1"/>
    <col min="3" max="3" width="50" style="101" customWidth="1"/>
    <col min="4" max="4" width="45.7109375" style="110" customWidth="1"/>
    <col min="5" max="7" width="18.85546875" style="110" customWidth="1"/>
    <col min="8" max="9" width="25.7109375" style="110" customWidth="1"/>
    <col min="10" max="10" width="25.7109375" style="68" customWidth="1"/>
    <col min="11" max="15" width="18.7109375" style="110" customWidth="1"/>
    <col min="16" max="16" width="25.7109375" style="110" customWidth="1"/>
    <col min="17" max="17" width="25.7109375" style="101" customWidth="1"/>
    <col min="18" max="18" width="25.7109375" style="110" customWidth="1"/>
    <col min="19" max="19" width="6.140625" style="101" customWidth="1"/>
    <col min="20" max="20" width="38.28515625" style="101" customWidth="1"/>
    <col min="21" max="21" width="50" style="101" customWidth="1"/>
    <col min="22" max="22" width="45.7109375" style="110" customWidth="1"/>
    <col min="23" max="25" width="18.85546875" style="110" customWidth="1"/>
    <col min="26" max="27" width="25.7109375" style="110" customWidth="1"/>
    <col min="28" max="28" width="25.7109375" style="68" customWidth="1"/>
    <col min="29" max="33" width="18.7109375" style="110" customWidth="1"/>
    <col min="34" max="34" width="25.7109375" style="110" customWidth="1"/>
    <col min="35" max="35" width="25.7109375" style="101" customWidth="1"/>
    <col min="36" max="36" width="25.7109375" style="110" customWidth="1"/>
    <col min="37" max="37" width="6.140625" style="101" customWidth="1"/>
    <col min="38" max="38" width="38.28515625" style="101" customWidth="1"/>
    <col min="39" max="39" width="50" style="101" customWidth="1"/>
    <col min="40" max="40" width="45.7109375" style="110" customWidth="1"/>
    <col min="41" max="43" width="18.85546875" style="110" customWidth="1"/>
    <col min="44" max="45" width="25.7109375" style="110" customWidth="1"/>
    <col min="46" max="46" width="25.7109375" style="68" customWidth="1"/>
    <col min="47" max="51" width="18.7109375" style="110" customWidth="1"/>
    <col min="52" max="52" width="25.7109375" style="110" customWidth="1"/>
    <col min="53" max="53" width="25.7109375" style="101" customWidth="1"/>
    <col min="54" max="54" width="25.7109375" style="110" customWidth="1"/>
    <col min="55" max="55" width="6.140625" style="101" customWidth="1"/>
    <col min="56" max="56" width="38.28515625" style="101" customWidth="1"/>
    <col min="57" max="57" width="50" style="101" customWidth="1"/>
    <col min="58" max="58" width="45.7109375" style="110" customWidth="1"/>
    <col min="59" max="61" width="18.85546875" style="110" customWidth="1"/>
    <col min="62" max="63" width="25.7109375" style="110" customWidth="1"/>
    <col min="64" max="64" width="25.7109375" style="68" customWidth="1"/>
    <col min="65" max="69" width="18.7109375" style="110" customWidth="1"/>
    <col min="70" max="70" width="25.7109375" style="110" customWidth="1"/>
    <col min="71" max="71" width="25.7109375" style="101" customWidth="1"/>
    <col min="72" max="72" width="25.7109375" style="110" customWidth="1"/>
    <col min="73" max="73" width="6.140625" style="101" customWidth="1"/>
    <col min="74" max="74" width="38.28515625" style="101" customWidth="1"/>
    <col min="75" max="75" width="50" style="101" customWidth="1"/>
    <col min="76" max="76" width="45.7109375" style="110" customWidth="1"/>
    <col min="77" max="79" width="18.85546875" style="110" customWidth="1"/>
    <col min="80" max="81" width="25.7109375" style="110" customWidth="1"/>
    <col min="82" max="82" width="25.7109375" style="68" customWidth="1"/>
    <col min="83" max="87" width="18.7109375" style="110" customWidth="1"/>
    <col min="88" max="88" width="25.7109375" style="110" customWidth="1"/>
    <col min="89" max="89" width="25.7109375" style="101" customWidth="1"/>
    <col min="90" max="90" width="25.7109375" style="110" customWidth="1"/>
    <col min="91" max="91" width="6.140625" style="101" customWidth="1"/>
    <col min="92" max="92" width="38.28515625" style="101" customWidth="1"/>
    <col min="93" max="93" width="50" style="101" customWidth="1"/>
    <col min="94" max="94" width="45.7109375" style="110" customWidth="1"/>
    <col min="95" max="97" width="18.85546875" style="110" customWidth="1"/>
    <col min="98" max="99" width="25.7109375" style="110" customWidth="1"/>
    <col min="100" max="100" width="25.7109375" style="68" customWidth="1"/>
    <col min="101" max="105" width="18.7109375" style="110" customWidth="1"/>
    <col min="106" max="106" width="25.7109375" style="110" customWidth="1"/>
    <col min="107" max="107" width="25.7109375" style="101" customWidth="1"/>
    <col min="108" max="108" width="25.7109375" style="110" customWidth="1"/>
    <col min="109" max="109" width="6.140625" style="101" customWidth="1"/>
    <col min="110" max="110" width="38.28515625" style="101" customWidth="1"/>
    <col min="111" max="111" width="50" style="101" customWidth="1"/>
    <col min="112" max="112" width="45.7109375" style="110" customWidth="1"/>
    <col min="113" max="115" width="18.85546875" style="110" customWidth="1"/>
    <col min="116" max="117" width="25.7109375" style="110" customWidth="1"/>
    <col min="118" max="118" width="25.7109375" style="68" customWidth="1"/>
    <col min="119" max="123" width="18.7109375" style="110" customWidth="1"/>
    <col min="124" max="124" width="25.7109375" style="110" customWidth="1"/>
    <col min="125" max="125" width="25.7109375" style="101" customWidth="1"/>
    <col min="126" max="126" width="25.7109375" style="110" customWidth="1"/>
    <col min="127" max="127" width="6.140625" style="101" customWidth="1"/>
    <col min="128" max="128" width="38.28515625" style="101" customWidth="1"/>
    <col min="129" max="129" width="50" style="101" customWidth="1"/>
    <col min="130" max="130" width="45.7109375" style="110" customWidth="1"/>
    <col min="131" max="133" width="18.85546875" style="110" customWidth="1"/>
    <col min="134" max="135" width="25.7109375" style="110" customWidth="1"/>
    <col min="136" max="136" width="25.7109375" style="68" customWidth="1"/>
    <col min="137" max="141" width="18.7109375" style="110" customWidth="1"/>
    <col min="142" max="142" width="25.7109375" style="110" customWidth="1"/>
    <col min="143" max="143" width="25.7109375" style="101" customWidth="1"/>
    <col min="144" max="144" width="25.7109375" style="110" customWidth="1"/>
    <col min="145" max="145" width="6.140625" style="101" customWidth="1"/>
    <col min="146" max="146" width="38.28515625" style="101" customWidth="1"/>
    <col min="147" max="147" width="50" style="101" customWidth="1"/>
    <col min="148" max="148" width="45.7109375" style="110" customWidth="1"/>
    <col min="149" max="151" width="18.85546875" style="110" customWidth="1"/>
    <col min="152" max="153" width="25.7109375" style="110" customWidth="1"/>
    <col min="154" max="154" width="25.7109375" style="68" customWidth="1"/>
    <col min="155" max="159" width="18.7109375" style="110" customWidth="1"/>
    <col min="160" max="160" width="25.7109375" style="110" customWidth="1"/>
    <col min="161" max="161" width="25.7109375" style="101" customWidth="1"/>
    <col min="162" max="162" width="25.7109375" style="110" customWidth="1"/>
    <col min="163" max="163" width="6.140625" style="101" customWidth="1"/>
    <col min="164" max="164" width="38.28515625" style="101" customWidth="1"/>
    <col min="165" max="165" width="50" style="101" customWidth="1"/>
    <col min="166" max="166" width="45.7109375" style="110" customWidth="1"/>
    <col min="167" max="169" width="18.85546875" style="110" customWidth="1"/>
    <col min="170" max="171" width="25.7109375" style="110" customWidth="1"/>
    <col min="172" max="172" width="25.7109375" style="68" customWidth="1"/>
    <col min="173" max="177" width="18.7109375" style="110" customWidth="1"/>
    <col min="178" max="178" width="25.7109375" style="110" customWidth="1"/>
    <col min="179" max="179" width="25.7109375" style="101" customWidth="1"/>
    <col min="180" max="180" width="25.7109375" style="110" customWidth="1"/>
    <col min="181" max="181" width="6.140625" style="101" customWidth="1"/>
    <col min="182" max="182" width="38.28515625" style="101" customWidth="1"/>
    <col min="183" max="183" width="50" style="101" customWidth="1"/>
    <col min="184" max="184" width="45.7109375" style="110" customWidth="1"/>
    <col min="185" max="187" width="18.85546875" style="110" customWidth="1"/>
    <col min="188" max="189" width="25.7109375" style="110" customWidth="1"/>
    <col min="190" max="190" width="25.7109375" style="68" customWidth="1"/>
    <col min="191" max="195" width="18.7109375" style="110" customWidth="1"/>
    <col min="196" max="196" width="25.7109375" style="110" customWidth="1"/>
    <col min="197" max="197" width="25.7109375" style="101" customWidth="1"/>
    <col min="198" max="198" width="25.7109375" style="110" customWidth="1"/>
    <col min="199" max="199" width="6.140625" style="101" customWidth="1"/>
    <col min="200" max="200" width="38.28515625" style="101" customWidth="1"/>
    <col min="201" max="201" width="50" style="101" customWidth="1"/>
    <col min="202" max="202" width="45.7109375" style="110" customWidth="1"/>
    <col min="203" max="205" width="18.85546875" style="110" customWidth="1"/>
    <col min="206" max="207" width="25.7109375" style="110" customWidth="1"/>
    <col min="208" max="208" width="25.7109375" style="68" customWidth="1"/>
    <col min="209" max="213" width="18.7109375" style="110" customWidth="1"/>
    <col min="214" max="214" width="25.7109375" style="110" customWidth="1"/>
    <col min="215" max="215" width="25.7109375" style="101" customWidth="1"/>
    <col min="216" max="216" width="25.7109375" style="110" customWidth="1"/>
    <col min="217" max="217" width="6.140625" style="101" customWidth="1"/>
    <col min="218" max="218" width="38.28515625" style="101" customWidth="1"/>
    <col min="219" max="219" width="50" style="101" customWidth="1"/>
    <col min="220" max="220" width="45.7109375" style="110" customWidth="1"/>
    <col min="221" max="223" width="18.85546875" style="110" customWidth="1"/>
    <col min="224" max="225" width="25.7109375" style="110" customWidth="1"/>
    <col min="226" max="226" width="25.7109375" style="68" customWidth="1"/>
    <col min="227" max="231" width="18.7109375" style="110" customWidth="1"/>
    <col min="232" max="232" width="25.7109375" style="110" customWidth="1"/>
    <col min="233" max="233" width="25.7109375" style="101" customWidth="1"/>
    <col min="234" max="234" width="25.7109375" style="110" customWidth="1"/>
    <col min="235" max="235" width="6.140625" style="101" customWidth="1"/>
    <col min="236" max="236" width="38.28515625" style="101" customWidth="1"/>
    <col min="237" max="237" width="50" style="101" customWidth="1"/>
    <col min="238" max="238" width="45.7109375" style="110" customWidth="1"/>
    <col min="239" max="241" width="18.85546875" style="110" customWidth="1"/>
    <col min="242" max="243" width="25.7109375" style="110" customWidth="1"/>
    <col min="244" max="244" width="25.7109375" style="68" customWidth="1"/>
    <col min="245" max="249" width="18.7109375" style="110" customWidth="1"/>
    <col min="250" max="250" width="25.7109375" style="110" customWidth="1"/>
    <col min="251" max="251" width="25.7109375" style="101" customWidth="1"/>
    <col min="252" max="252" width="25.7109375" style="110" customWidth="1"/>
    <col min="253" max="16384" width="45.7109375" style="110"/>
  </cols>
  <sheetData>
    <row r="1" spans="1:252" s="246" customFormat="1" x14ac:dyDescent="0.25">
      <c r="B1" s="460" t="s">
        <v>65</v>
      </c>
      <c r="C1" s="458" t="s">
        <v>116</v>
      </c>
      <c r="T1" s="458" t="s">
        <v>235</v>
      </c>
      <c r="U1" s="458" t="s">
        <v>116</v>
      </c>
      <c r="AL1" s="458" t="s">
        <v>236</v>
      </c>
      <c r="AM1" s="458" t="s">
        <v>116</v>
      </c>
      <c r="BD1" s="458" t="s">
        <v>237</v>
      </c>
      <c r="BE1" s="458" t="s">
        <v>116</v>
      </c>
      <c r="BV1" s="458" t="s">
        <v>238</v>
      </c>
      <c r="BW1" s="458" t="s">
        <v>116</v>
      </c>
      <c r="CN1" s="458" t="s">
        <v>239</v>
      </c>
      <c r="CO1" s="458" t="s">
        <v>116</v>
      </c>
      <c r="DF1" s="458" t="s">
        <v>240</v>
      </c>
      <c r="DG1" s="458" t="s">
        <v>116</v>
      </c>
      <c r="DX1" s="458" t="s">
        <v>241</v>
      </c>
      <c r="DY1" s="458" t="s">
        <v>116</v>
      </c>
      <c r="EP1" s="458" t="s">
        <v>242</v>
      </c>
      <c r="EQ1" s="458" t="s">
        <v>116</v>
      </c>
      <c r="FH1" s="458" t="s">
        <v>243</v>
      </c>
      <c r="FI1" s="458" t="s">
        <v>116</v>
      </c>
      <c r="FZ1" s="458" t="s">
        <v>244</v>
      </c>
      <c r="GA1" s="458" t="s">
        <v>116</v>
      </c>
      <c r="GR1" s="458" t="s">
        <v>245</v>
      </c>
      <c r="GS1" s="458" t="s">
        <v>116</v>
      </c>
      <c r="HJ1" s="458" t="s">
        <v>246</v>
      </c>
      <c r="HK1" s="458" t="s">
        <v>116</v>
      </c>
      <c r="IB1" s="458" t="s">
        <v>247</v>
      </c>
      <c r="IC1" s="458" t="s">
        <v>116</v>
      </c>
    </row>
    <row r="2" spans="1:252" s="38" customFormat="1" ht="80.25" customHeight="1" x14ac:dyDescent="0.25">
      <c r="B2" s="37" t="s">
        <v>44</v>
      </c>
      <c r="C2" s="55" t="s">
        <v>184</v>
      </c>
      <c r="D2" s="69"/>
      <c r="E2" s="69"/>
      <c r="F2" s="69"/>
      <c r="G2" s="69"/>
      <c r="H2" s="69"/>
      <c r="I2" s="69"/>
      <c r="J2" s="69"/>
      <c r="K2" s="69"/>
      <c r="L2" s="69"/>
      <c r="M2" s="69"/>
      <c r="N2" s="69"/>
      <c r="O2" s="69"/>
      <c r="P2" s="69"/>
      <c r="Q2" s="69"/>
      <c r="R2" s="69"/>
      <c r="T2" s="37" t="s">
        <v>44</v>
      </c>
      <c r="U2" s="55" t="s">
        <v>184</v>
      </c>
      <c r="V2" s="69"/>
      <c r="W2" s="69"/>
      <c r="X2" s="69"/>
      <c r="Y2" s="69"/>
      <c r="Z2" s="69"/>
      <c r="AA2" s="69"/>
      <c r="AB2" s="69"/>
      <c r="AC2" s="69"/>
      <c r="AD2" s="69"/>
      <c r="AE2" s="69"/>
      <c r="AF2" s="69"/>
      <c r="AG2" s="69"/>
      <c r="AH2" s="69"/>
      <c r="AI2" s="69"/>
      <c r="AJ2" s="69"/>
      <c r="AL2" s="37" t="s">
        <v>44</v>
      </c>
      <c r="AM2" s="55" t="s">
        <v>174</v>
      </c>
      <c r="AN2" s="69"/>
      <c r="AO2" s="69"/>
      <c r="AP2" s="69"/>
      <c r="AQ2" s="69"/>
      <c r="AR2" s="69"/>
      <c r="AS2" s="69"/>
      <c r="AT2" s="69"/>
      <c r="AU2" s="69"/>
      <c r="AV2" s="69"/>
      <c r="AW2" s="69"/>
      <c r="AX2" s="69"/>
      <c r="AY2" s="69"/>
      <c r="AZ2" s="69"/>
      <c r="BA2" s="69"/>
      <c r="BB2" s="69"/>
      <c r="BD2" s="37" t="s">
        <v>44</v>
      </c>
      <c r="BE2" s="55" t="s">
        <v>174</v>
      </c>
      <c r="BF2" s="69"/>
      <c r="BG2" s="69"/>
      <c r="BH2" s="69"/>
      <c r="BI2" s="69"/>
      <c r="BJ2" s="69"/>
      <c r="BK2" s="69"/>
      <c r="BL2" s="69"/>
      <c r="BM2" s="69"/>
      <c r="BN2" s="69"/>
      <c r="BO2" s="69"/>
      <c r="BP2" s="69"/>
      <c r="BQ2" s="69"/>
      <c r="BR2" s="69"/>
      <c r="BS2" s="69"/>
      <c r="BT2" s="69"/>
      <c r="BV2" s="37" t="s">
        <v>44</v>
      </c>
      <c r="BW2" s="55" t="s">
        <v>181</v>
      </c>
      <c r="BX2" s="69"/>
      <c r="BY2" s="69"/>
      <c r="BZ2" s="69"/>
      <c r="CA2" s="69"/>
      <c r="CB2" s="69"/>
      <c r="CC2" s="69"/>
      <c r="CD2" s="69"/>
      <c r="CE2" s="69"/>
      <c r="CF2" s="69"/>
      <c r="CG2" s="69"/>
      <c r="CH2" s="69"/>
      <c r="CI2" s="69"/>
      <c r="CJ2" s="69"/>
      <c r="CK2" s="69"/>
      <c r="CL2" s="69"/>
      <c r="CN2" s="37" t="s">
        <v>44</v>
      </c>
      <c r="CO2" s="55" t="s">
        <v>178</v>
      </c>
      <c r="CP2" s="69"/>
      <c r="CQ2" s="69"/>
      <c r="CR2" s="69"/>
      <c r="CS2" s="69"/>
      <c r="CT2" s="69"/>
      <c r="CU2" s="69"/>
      <c r="CV2" s="69"/>
      <c r="CW2" s="69"/>
      <c r="CX2" s="69"/>
      <c r="CY2" s="69"/>
      <c r="CZ2" s="69"/>
      <c r="DA2" s="69"/>
      <c r="DB2" s="69"/>
      <c r="DC2" s="69"/>
      <c r="DD2" s="69"/>
      <c r="DF2" s="37" t="s">
        <v>44</v>
      </c>
      <c r="DG2" s="55" t="s">
        <v>183</v>
      </c>
      <c r="DH2" s="69"/>
      <c r="DI2" s="69"/>
      <c r="DJ2" s="69"/>
      <c r="DK2" s="69"/>
      <c r="DL2" s="69"/>
      <c r="DM2" s="69"/>
      <c r="DN2" s="69"/>
      <c r="DO2" s="69"/>
      <c r="DP2" s="69"/>
      <c r="DQ2" s="69"/>
      <c r="DR2" s="69"/>
      <c r="DS2" s="69"/>
      <c r="DT2" s="69"/>
      <c r="DU2" s="69"/>
      <c r="DV2" s="69"/>
      <c r="DX2" s="37" t="s">
        <v>44</v>
      </c>
      <c r="DY2" s="55" t="s">
        <v>179</v>
      </c>
      <c r="DZ2" s="69"/>
      <c r="EA2" s="69"/>
      <c r="EB2" s="69"/>
      <c r="EC2" s="69"/>
      <c r="ED2" s="69"/>
      <c r="EE2" s="69"/>
      <c r="EF2" s="69"/>
      <c r="EG2" s="69"/>
      <c r="EH2" s="69"/>
      <c r="EI2" s="69"/>
      <c r="EJ2" s="69"/>
      <c r="EK2" s="69"/>
      <c r="EL2" s="69"/>
      <c r="EM2" s="69"/>
      <c r="EN2" s="69"/>
      <c r="EP2" s="37" t="s">
        <v>44</v>
      </c>
      <c r="EQ2" s="55" t="s">
        <v>182</v>
      </c>
      <c r="ER2" s="69"/>
      <c r="ES2" s="69"/>
      <c r="ET2" s="69"/>
      <c r="EU2" s="69"/>
      <c r="EV2" s="69"/>
      <c r="EW2" s="69"/>
      <c r="EX2" s="69"/>
      <c r="EY2" s="69"/>
      <c r="EZ2" s="69"/>
      <c r="FA2" s="69"/>
      <c r="FB2" s="69"/>
      <c r="FC2" s="69"/>
      <c r="FD2" s="69"/>
      <c r="FE2" s="69"/>
      <c r="FF2" s="69"/>
      <c r="FH2" s="37" t="s">
        <v>44</v>
      </c>
      <c r="FI2" s="55" t="s">
        <v>169</v>
      </c>
      <c r="FJ2" s="69"/>
      <c r="FK2" s="69"/>
      <c r="FL2" s="69"/>
      <c r="FM2" s="69"/>
      <c r="FN2" s="69"/>
      <c r="FO2" s="69"/>
      <c r="FP2" s="69"/>
      <c r="FQ2" s="69"/>
      <c r="FR2" s="69"/>
      <c r="FS2" s="69"/>
      <c r="FT2" s="69"/>
      <c r="FU2" s="69"/>
      <c r="FV2" s="69"/>
      <c r="FW2" s="69"/>
      <c r="FX2" s="69"/>
      <c r="FZ2" s="37" t="s">
        <v>44</v>
      </c>
      <c r="GA2" s="55" t="s">
        <v>175</v>
      </c>
      <c r="GB2" s="69"/>
      <c r="GC2" s="69"/>
      <c r="GD2" s="69"/>
      <c r="GE2" s="69"/>
      <c r="GF2" s="69"/>
      <c r="GG2" s="69"/>
      <c r="GH2" s="69"/>
      <c r="GI2" s="69"/>
      <c r="GJ2" s="69"/>
      <c r="GK2" s="69"/>
      <c r="GL2" s="69"/>
      <c r="GM2" s="69"/>
      <c r="GN2" s="69"/>
      <c r="GO2" s="69"/>
      <c r="GP2" s="69"/>
      <c r="GR2" s="37" t="s">
        <v>44</v>
      </c>
      <c r="GS2" s="55" t="s">
        <v>173</v>
      </c>
      <c r="GT2" s="69"/>
      <c r="GU2" s="69"/>
      <c r="GV2" s="69"/>
      <c r="GW2" s="69"/>
      <c r="GX2" s="69"/>
      <c r="GY2" s="69"/>
      <c r="GZ2" s="69"/>
      <c r="HA2" s="69"/>
      <c r="HB2" s="69"/>
      <c r="HC2" s="69"/>
      <c r="HD2" s="69"/>
      <c r="HE2" s="69"/>
      <c r="HF2" s="69"/>
      <c r="HG2" s="69"/>
      <c r="HH2" s="69"/>
      <c r="HJ2" s="37" t="s">
        <v>44</v>
      </c>
      <c r="HK2" s="55" t="s">
        <v>180</v>
      </c>
      <c r="HL2" s="69"/>
      <c r="HM2" s="69"/>
      <c r="HN2" s="69"/>
      <c r="HO2" s="69"/>
      <c r="HP2" s="69"/>
      <c r="HQ2" s="69"/>
      <c r="HR2" s="69"/>
      <c r="HS2" s="69"/>
      <c r="HT2" s="69"/>
      <c r="HU2" s="69"/>
      <c r="HV2" s="69"/>
      <c r="HW2" s="69"/>
      <c r="HX2" s="69"/>
      <c r="HY2" s="69"/>
      <c r="HZ2" s="69"/>
      <c r="IB2" s="37" t="s">
        <v>44</v>
      </c>
      <c r="IC2" s="55" t="s">
        <v>168</v>
      </c>
      <c r="ID2" s="69"/>
      <c r="IE2" s="69"/>
      <c r="IF2" s="69"/>
      <c r="IG2" s="69"/>
      <c r="IH2" s="69"/>
      <c r="II2" s="69"/>
      <c r="IJ2" s="37"/>
      <c r="IK2" s="69"/>
      <c r="IL2" s="69"/>
      <c r="IM2" s="69"/>
      <c r="IN2" s="69"/>
      <c r="IO2" s="69"/>
      <c r="IP2" s="69"/>
      <c r="IQ2" s="69"/>
      <c r="IR2" s="69"/>
    </row>
    <row r="3" spans="1:252" s="111" customFormat="1" ht="185.25" hidden="1" customHeight="1" x14ac:dyDescent="0.25">
      <c r="A3" s="38"/>
      <c r="B3" s="462"/>
      <c r="C3" s="31" t="s">
        <v>8</v>
      </c>
      <c r="D3" s="101"/>
      <c r="E3" s="101"/>
      <c r="F3" s="101"/>
      <c r="G3" s="101"/>
      <c r="H3" s="101"/>
      <c r="I3" s="101"/>
      <c r="J3" s="69"/>
      <c r="K3" s="101"/>
      <c r="L3" s="101"/>
      <c r="M3" s="101"/>
      <c r="N3" s="101"/>
      <c r="O3" s="101"/>
      <c r="P3" s="101"/>
      <c r="Q3" s="101"/>
      <c r="R3" s="101"/>
      <c r="S3" s="38"/>
      <c r="T3" s="38"/>
      <c r="U3" s="31" t="s">
        <v>8</v>
      </c>
      <c r="V3" s="101"/>
      <c r="W3" s="101"/>
      <c r="X3" s="101"/>
      <c r="Y3" s="101"/>
      <c r="Z3" s="101"/>
      <c r="AA3" s="101"/>
      <c r="AB3" s="69"/>
      <c r="AC3" s="101"/>
      <c r="AD3" s="101"/>
      <c r="AE3" s="101"/>
      <c r="AF3" s="101"/>
      <c r="AG3" s="101"/>
      <c r="AH3" s="101"/>
      <c r="AI3" s="101"/>
      <c r="AJ3" s="101"/>
      <c r="AK3" s="38"/>
      <c r="AL3" s="38"/>
      <c r="AM3" s="31" t="s">
        <v>8</v>
      </c>
      <c r="AN3" s="101"/>
      <c r="AO3" s="101"/>
      <c r="AP3" s="101"/>
      <c r="AQ3" s="101"/>
      <c r="AR3" s="101"/>
      <c r="AS3" s="101"/>
      <c r="AT3" s="69"/>
      <c r="AU3" s="101"/>
      <c r="AV3" s="101"/>
      <c r="AW3" s="101"/>
      <c r="AX3" s="101"/>
      <c r="AY3" s="101"/>
      <c r="AZ3" s="101"/>
      <c r="BA3" s="101"/>
      <c r="BB3" s="101"/>
      <c r="BC3" s="38"/>
      <c r="BD3" s="38"/>
      <c r="BE3" s="31" t="s">
        <v>8</v>
      </c>
      <c r="BF3" s="101"/>
      <c r="BG3" s="101"/>
      <c r="BH3" s="101"/>
      <c r="BI3" s="101"/>
      <c r="BJ3" s="101"/>
      <c r="BK3" s="101"/>
      <c r="BL3" s="69"/>
      <c r="BM3" s="101"/>
      <c r="BN3" s="101"/>
      <c r="BO3" s="101"/>
      <c r="BP3" s="101"/>
      <c r="BQ3" s="101"/>
      <c r="BR3" s="101"/>
      <c r="BS3" s="101"/>
      <c r="BT3" s="101"/>
      <c r="BU3" s="38"/>
      <c r="BV3" s="38"/>
      <c r="BW3" s="31" t="s">
        <v>8</v>
      </c>
      <c r="BX3" s="101"/>
      <c r="BY3" s="101"/>
      <c r="BZ3" s="101"/>
      <c r="CA3" s="101"/>
      <c r="CB3" s="101"/>
      <c r="CC3" s="101"/>
      <c r="CD3" s="69"/>
      <c r="CE3" s="101"/>
      <c r="CF3" s="101"/>
      <c r="CG3" s="101"/>
      <c r="CH3" s="101"/>
      <c r="CI3" s="101"/>
      <c r="CJ3" s="101"/>
      <c r="CK3" s="101"/>
      <c r="CL3" s="101"/>
      <c r="CM3" s="38"/>
      <c r="CN3" s="38"/>
      <c r="CO3" s="31" t="s">
        <v>8</v>
      </c>
      <c r="CP3" s="101"/>
      <c r="CQ3" s="101"/>
      <c r="CR3" s="101"/>
      <c r="CS3" s="101"/>
      <c r="CT3" s="101"/>
      <c r="CU3" s="101"/>
      <c r="CV3" s="69"/>
      <c r="CW3" s="101"/>
      <c r="CX3" s="101"/>
      <c r="CY3" s="101"/>
      <c r="CZ3" s="101"/>
      <c r="DA3" s="101"/>
      <c r="DB3" s="101"/>
      <c r="DC3" s="101"/>
      <c r="DD3" s="101"/>
      <c r="DE3" s="38"/>
      <c r="DF3" s="38"/>
      <c r="DG3" s="31" t="s">
        <v>8</v>
      </c>
      <c r="DH3" s="101"/>
      <c r="DI3" s="101"/>
      <c r="DJ3" s="101"/>
      <c r="DK3" s="101"/>
      <c r="DL3" s="101"/>
      <c r="DM3" s="101"/>
      <c r="DN3" s="69"/>
      <c r="DO3" s="101"/>
      <c r="DP3" s="101"/>
      <c r="DQ3" s="101"/>
      <c r="DR3" s="101"/>
      <c r="DS3" s="101"/>
      <c r="DT3" s="101"/>
      <c r="DU3" s="101"/>
      <c r="DV3" s="101"/>
      <c r="DW3" s="38"/>
      <c r="DX3" s="38"/>
      <c r="DY3" s="31" t="s">
        <v>8</v>
      </c>
      <c r="DZ3" s="101"/>
      <c r="EA3" s="101"/>
      <c r="EB3" s="101"/>
      <c r="EC3" s="101"/>
      <c r="ED3" s="101"/>
      <c r="EE3" s="101"/>
      <c r="EF3" s="69"/>
      <c r="EG3" s="101"/>
      <c r="EH3" s="101"/>
      <c r="EI3" s="101"/>
      <c r="EJ3" s="101"/>
      <c r="EK3" s="101"/>
      <c r="EL3" s="101"/>
      <c r="EM3" s="101"/>
      <c r="EN3" s="101"/>
      <c r="EO3" s="38"/>
      <c r="EP3" s="38"/>
      <c r="EQ3" s="31" t="s">
        <v>8</v>
      </c>
      <c r="ER3" s="101"/>
      <c r="ES3" s="101"/>
      <c r="ET3" s="101"/>
      <c r="EU3" s="101"/>
      <c r="EV3" s="101"/>
      <c r="EW3" s="101"/>
      <c r="EX3" s="69"/>
      <c r="EY3" s="101"/>
      <c r="EZ3" s="101"/>
      <c r="FA3" s="101"/>
      <c r="FB3" s="101"/>
      <c r="FC3" s="101"/>
      <c r="FD3" s="101"/>
      <c r="FE3" s="101"/>
      <c r="FF3" s="101"/>
      <c r="FG3" s="38"/>
      <c r="FH3" s="38"/>
      <c r="FI3" s="31" t="s">
        <v>8</v>
      </c>
      <c r="FJ3" s="101"/>
      <c r="FK3" s="101"/>
      <c r="FL3" s="101"/>
      <c r="FM3" s="101"/>
      <c r="FN3" s="101"/>
      <c r="FO3" s="101"/>
      <c r="FP3" s="69"/>
      <c r="FQ3" s="101"/>
      <c r="FR3" s="101"/>
      <c r="FS3" s="101"/>
      <c r="FT3" s="101"/>
      <c r="FU3" s="101"/>
      <c r="FV3" s="101"/>
      <c r="FW3" s="101"/>
      <c r="FX3" s="101"/>
      <c r="FY3" s="38"/>
      <c r="FZ3" s="38"/>
      <c r="GA3" s="31" t="s">
        <v>8</v>
      </c>
      <c r="GB3" s="101"/>
      <c r="GC3" s="101"/>
      <c r="GD3" s="101"/>
      <c r="GE3" s="101"/>
      <c r="GF3" s="101"/>
      <c r="GG3" s="101"/>
      <c r="GH3" s="69"/>
      <c r="GI3" s="101"/>
      <c r="GJ3" s="101"/>
      <c r="GK3" s="101"/>
      <c r="GL3" s="101"/>
      <c r="GM3" s="101"/>
      <c r="GN3" s="101"/>
      <c r="GO3" s="101"/>
      <c r="GP3" s="101"/>
      <c r="GQ3" s="38"/>
      <c r="GR3" s="38"/>
      <c r="GS3" s="31" t="s">
        <v>8</v>
      </c>
      <c r="GT3" s="101"/>
      <c r="GU3" s="101"/>
      <c r="GV3" s="101"/>
      <c r="GW3" s="101"/>
      <c r="GX3" s="101"/>
      <c r="GY3" s="101"/>
      <c r="GZ3" s="69"/>
      <c r="HA3" s="101"/>
      <c r="HB3" s="101"/>
      <c r="HC3" s="101"/>
      <c r="HD3" s="101"/>
      <c r="HE3" s="101"/>
      <c r="HF3" s="101"/>
      <c r="HG3" s="101"/>
      <c r="HH3" s="101"/>
      <c r="HI3" s="38"/>
      <c r="HJ3" s="38"/>
      <c r="HK3" s="31" t="s">
        <v>8</v>
      </c>
      <c r="HL3" s="101"/>
      <c r="HM3" s="101"/>
      <c r="HN3" s="101"/>
      <c r="HO3" s="101"/>
      <c r="HP3" s="101"/>
      <c r="HQ3" s="101"/>
      <c r="HR3" s="69"/>
      <c r="HS3" s="101"/>
      <c r="HT3" s="101"/>
      <c r="HU3" s="101"/>
      <c r="HV3" s="101"/>
      <c r="HW3" s="101"/>
      <c r="HX3" s="101"/>
      <c r="HY3" s="101"/>
      <c r="HZ3" s="101"/>
      <c r="IA3" s="38"/>
      <c r="IB3" s="38"/>
      <c r="IC3" s="31" t="s">
        <v>8</v>
      </c>
      <c r="ID3" s="101"/>
      <c r="IE3" s="101"/>
      <c r="IF3" s="101"/>
      <c r="IG3" s="101"/>
      <c r="IH3" s="101"/>
      <c r="II3" s="101"/>
      <c r="IJ3" s="69"/>
      <c r="IK3" s="101"/>
      <c r="IL3" s="101"/>
      <c r="IM3" s="101"/>
      <c r="IN3" s="101"/>
      <c r="IO3" s="101"/>
      <c r="IP3" s="101"/>
      <c r="IQ3" s="101"/>
      <c r="IR3" s="101"/>
    </row>
    <row r="4" spans="1:252" s="111" customFormat="1" ht="28.5" hidden="1" customHeight="1" x14ac:dyDescent="0.25">
      <c r="A4" s="38"/>
      <c r="B4" s="462"/>
      <c r="C4" s="193" t="s">
        <v>168</v>
      </c>
      <c r="D4" s="101"/>
      <c r="E4" s="101"/>
      <c r="F4" s="101"/>
      <c r="G4" s="101"/>
      <c r="H4" s="101"/>
      <c r="I4" s="101"/>
      <c r="J4" s="69"/>
      <c r="K4" s="101"/>
      <c r="L4" s="101"/>
      <c r="M4" s="101"/>
      <c r="N4" s="101"/>
      <c r="O4" s="101"/>
      <c r="P4" s="101"/>
      <c r="Q4" s="101"/>
      <c r="R4" s="101"/>
      <c r="S4" s="38"/>
      <c r="T4" s="38"/>
      <c r="U4" s="193" t="s">
        <v>168</v>
      </c>
      <c r="V4" s="101"/>
      <c r="W4" s="101"/>
      <c r="X4" s="101"/>
      <c r="Y4" s="101"/>
      <c r="Z4" s="101"/>
      <c r="AA4" s="101"/>
      <c r="AB4" s="69"/>
      <c r="AC4" s="101"/>
      <c r="AD4" s="101"/>
      <c r="AE4" s="101"/>
      <c r="AF4" s="101"/>
      <c r="AG4" s="101"/>
      <c r="AH4" s="101"/>
      <c r="AI4" s="101"/>
      <c r="AJ4" s="101"/>
      <c r="AK4" s="38"/>
      <c r="AL4" s="38"/>
      <c r="AM4" s="193" t="s">
        <v>168</v>
      </c>
      <c r="AN4" s="101"/>
      <c r="AO4" s="101"/>
      <c r="AP4" s="101"/>
      <c r="AQ4" s="101"/>
      <c r="AR4" s="101"/>
      <c r="AS4" s="101"/>
      <c r="AT4" s="69"/>
      <c r="AU4" s="101"/>
      <c r="AV4" s="101"/>
      <c r="AW4" s="101"/>
      <c r="AX4" s="101"/>
      <c r="AY4" s="101"/>
      <c r="AZ4" s="101"/>
      <c r="BA4" s="101"/>
      <c r="BB4" s="101"/>
      <c r="BC4" s="38"/>
      <c r="BD4" s="38"/>
      <c r="BE4" s="193" t="s">
        <v>168</v>
      </c>
      <c r="BF4" s="101"/>
      <c r="BG4" s="101"/>
      <c r="BH4" s="101"/>
      <c r="BI4" s="101"/>
      <c r="BJ4" s="101"/>
      <c r="BK4" s="101"/>
      <c r="BL4" s="69"/>
      <c r="BM4" s="101"/>
      <c r="BN4" s="101"/>
      <c r="BO4" s="101"/>
      <c r="BP4" s="101"/>
      <c r="BQ4" s="101"/>
      <c r="BR4" s="101"/>
      <c r="BS4" s="101"/>
      <c r="BT4" s="101"/>
      <c r="BU4" s="38"/>
      <c r="BV4" s="38"/>
      <c r="BW4" s="193" t="s">
        <v>168</v>
      </c>
      <c r="BX4" s="101"/>
      <c r="BY4" s="101"/>
      <c r="BZ4" s="101"/>
      <c r="CA4" s="101"/>
      <c r="CB4" s="101"/>
      <c r="CC4" s="101"/>
      <c r="CD4" s="69"/>
      <c r="CE4" s="101"/>
      <c r="CF4" s="101"/>
      <c r="CG4" s="101"/>
      <c r="CH4" s="101"/>
      <c r="CI4" s="101"/>
      <c r="CJ4" s="101"/>
      <c r="CK4" s="101"/>
      <c r="CL4" s="101"/>
      <c r="CM4" s="38"/>
      <c r="CN4" s="38"/>
      <c r="CO4" s="193" t="s">
        <v>168</v>
      </c>
      <c r="CP4" s="101"/>
      <c r="CQ4" s="101"/>
      <c r="CR4" s="101"/>
      <c r="CS4" s="101"/>
      <c r="CT4" s="101"/>
      <c r="CU4" s="101"/>
      <c r="CV4" s="69"/>
      <c r="CW4" s="101"/>
      <c r="CX4" s="101"/>
      <c r="CY4" s="101"/>
      <c r="CZ4" s="101"/>
      <c r="DA4" s="101"/>
      <c r="DB4" s="101"/>
      <c r="DC4" s="101"/>
      <c r="DD4" s="101"/>
      <c r="DE4" s="38"/>
      <c r="DF4" s="38"/>
      <c r="DG4" s="193" t="s">
        <v>168</v>
      </c>
      <c r="DH4" s="101"/>
      <c r="DI4" s="101"/>
      <c r="DJ4" s="101"/>
      <c r="DK4" s="101"/>
      <c r="DL4" s="101"/>
      <c r="DM4" s="101"/>
      <c r="DN4" s="69"/>
      <c r="DO4" s="101"/>
      <c r="DP4" s="101"/>
      <c r="DQ4" s="101"/>
      <c r="DR4" s="101"/>
      <c r="DS4" s="101"/>
      <c r="DT4" s="101"/>
      <c r="DU4" s="101"/>
      <c r="DV4" s="101"/>
      <c r="DW4" s="38"/>
      <c r="DX4" s="38"/>
      <c r="DY4" s="193" t="s">
        <v>168</v>
      </c>
      <c r="DZ4" s="101"/>
      <c r="EA4" s="101"/>
      <c r="EB4" s="101"/>
      <c r="EC4" s="101"/>
      <c r="ED4" s="101"/>
      <c r="EE4" s="101"/>
      <c r="EF4" s="69"/>
      <c r="EG4" s="101"/>
      <c r="EH4" s="101"/>
      <c r="EI4" s="101"/>
      <c r="EJ4" s="101"/>
      <c r="EK4" s="101"/>
      <c r="EL4" s="101"/>
      <c r="EM4" s="101"/>
      <c r="EN4" s="101"/>
      <c r="EO4" s="38"/>
      <c r="EP4" s="38"/>
      <c r="EQ4" s="193" t="s">
        <v>168</v>
      </c>
      <c r="ER4" s="101"/>
      <c r="ES4" s="101"/>
      <c r="ET4" s="101"/>
      <c r="EU4" s="101"/>
      <c r="EV4" s="101"/>
      <c r="EW4" s="101"/>
      <c r="EX4" s="69"/>
      <c r="EY4" s="101"/>
      <c r="EZ4" s="101"/>
      <c r="FA4" s="101"/>
      <c r="FB4" s="101"/>
      <c r="FC4" s="101"/>
      <c r="FD4" s="101"/>
      <c r="FE4" s="101"/>
      <c r="FF4" s="101"/>
      <c r="FG4" s="38"/>
      <c r="FH4" s="38"/>
      <c r="FI4" s="193" t="s">
        <v>168</v>
      </c>
      <c r="FJ4" s="101"/>
      <c r="FK4" s="101"/>
      <c r="FL4" s="101"/>
      <c r="FM4" s="101"/>
      <c r="FN4" s="101"/>
      <c r="FO4" s="101"/>
      <c r="FP4" s="69"/>
      <c r="FQ4" s="101"/>
      <c r="FR4" s="101"/>
      <c r="FS4" s="101"/>
      <c r="FT4" s="101"/>
      <c r="FU4" s="101"/>
      <c r="FV4" s="101"/>
      <c r="FW4" s="101"/>
      <c r="FX4" s="101"/>
      <c r="FY4" s="38"/>
      <c r="FZ4" s="38"/>
      <c r="GA4" s="193" t="s">
        <v>168</v>
      </c>
      <c r="GB4" s="101"/>
      <c r="GC4" s="101"/>
      <c r="GD4" s="101"/>
      <c r="GE4" s="101"/>
      <c r="GF4" s="101"/>
      <c r="GG4" s="101"/>
      <c r="GH4" s="69"/>
      <c r="GI4" s="101"/>
      <c r="GJ4" s="101"/>
      <c r="GK4" s="101"/>
      <c r="GL4" s="101"/>
      <c r="GM4" s="101"/>
      <c r="GN4" s="101"/>
      <c r="GO4" s="101"/>
      <c r="GP4" s="101"/>
      <c r="GQ4" s="38"/>
      <c r="GR4" s="38"/>
      <c r="GS4" s="193" t="s">
        <v>168</v>
      </c>
      <c r="GT4" s="101"/>
      <c r="GU4" s="101"/>
      <c r="GV4" s="101"/>
      <c r="GW4" s="101"/>
      <c r="GX4" s="101"/>
      <c r="GY4" s="101"/>
      <c r="GZ4" s="69"/>
      <c r="HA4" s="101"/>
      <c r="HB4" s="101"/>
      <c r="HC4" s="101"/>
      <c r="HD4" s="101"/>
      <c r="HE4" s="101"/>
      <c r="HF4" s="101"/>
      <c r="HG4" s="101"/>
      <c r="HH4" s="101"/>
      <c r="HI4" s="38"/>
      <c r="HJ4" s="38"/>
      <c r="HK4" s="193" t="s">
        <v>168</v>
      </c>
      <c r="HL4" s="101"/>
      <c r="HM4" s="101"/>
      <c r="HN4" s="101"/>
      <c r="HO4" s="101"/>
      <c r="HP4" s="101"/>
      <c r="HQ4" s="101"/>
      <c r="HR4" s="69"/>
      <c r="HS4" s="101"/>
      <c r="HT4" s="101"/>
      <c r="HU4" s="101"/>
      <c r="HV4" s="101"/>
      <c r="HW4" s="101"/>
      <c r="HX4" s="101"/>
      <c r="HY4" s="101"/>
      <c r="HZ4" s="101"/>
      <c r="IA4" s="38"/>
      <c r="IB4" s="38"/>
      <c r="IC4" s="193" t="s">
        <v>168</v>
      </c>
      <c r="ID4" s="101"/>
      <c r="IE4" s="101"/>
      <c r="IF4" s="101"/>
      <c r="IG4" s="101"/>
      <c r="IH4" s="101"/>
      <c r="II4" s="101"/>
      <c r="IJ4" s="69"/>
      <c r="IK4" s="101"/>
      <c r="IL4" s="101"/>
      <c r="IM4" s="101"/>
      <c r="IN4" s="101"/>
      <c r="IO4" s="101"/>
      <c r="IP4" s="101"/>
      <c r="IQ4" s="101"/>
      <c r="IR4" s="101"/>
    </row>
    <row r="5" spans="1:252" s="111" customFormat="1" ht="185.25" hidden="1" customHeight="1" x14ac:dyDescent="0.25">
      <c r="A5" s="38"/>
      <c r="B5" s="462"/>
      <c r="C5" s="193" t="s">
        <v>169</v>
      </c>
      <c r="D5" s="101"/>
      <c r="E5" s="101"/>
      <c r="F5" s="101"/>
      <c r="G5" s="101"/>
      <c r="H5" s="101"/>
      <c r="I5" s="101"/>
      <c r="J5" s="69"/>
      <c r="K5" s="101"/>
      <c r="L5" s="101"/>
      <c r="M5" s="101"/>
      <c r="N5" s="101"/>
      <c r="O5" s="101"/>
      <c r="P5" s="101"/>
      <c r="Q5" s="101"/>
      <c r="R5" s="101"/>
      <c r="S5" s="38"/>
      <c r="T5" s="38"/>
      <c r="U5" s="193" t="s">
        <v>169</v>
      </c>
      <c r="V5" s="101"/>
      <c r="W5" s="101"/>
      <c r="X5" s="101"/>
      <c r="Y5" s="101"/>
      <c r="Z5" s="101"/>
      <c r="AA5" s="101"/>
      <c r="AB5" s="69"/>
      <c r="AC5" s="101"/>
      <c r="AD5" s="101"/>
      <c r="AE5" s="101"/>
      <c r="AF5" s="101"/>
      <c r="AG5" s="101"/>
      <c r="AH5" s="101"/>
      <c r="AI5" s="101"/>
      <c r="AJ5" s="101"/>
      <c r="AK5" s="38"/>
      <c r="AL5" s="38"/>
      <c r="AM5" s="193" t="s">
        <v>169</v>
      </c>
      <c r="AN5" s="101"/>
      <c r="AO5" s="101"/>
      <c r="AP5" s="101"/>
      <c r="AQ5" s="101"/>
      <c r="AR5" s="101"/>
      <c r="AS5" s="101"/>
      <c r="AT5" s="69"/>
      <c r="AU5" s="101"/>
      <c r="AV5" s="101"/>
      <c r="AW5" s="101"/>
      <c r="AX5" s="101"/>
      <c r="AY5" s="101"/>
      <c r="AZ5" s="101"/>
      <c r="BA5" s="101"/>
      <c r="BB5" s="101"/>
      <c r="BC5" s="38"/>
      <c r="BD5" s="38"/>
      <c r="BE5" s="193" t="s">
        <v>169</v>
      </c>
      <c r="BF5" s="101"/>
      <c r="BG5" s="101"/>
      <c r="BH5" s="101"/>
      <c r="BI5" s="101"/>
      <c r="BJ5" s="101"/>
      <c r="BK5" s="101"/>
      <c r="BL5" s="69"/>
      <c r="BM5" s="101"/>
      <c r="BN5" s="101"/>
      <c r="BO5" s="101"/>
      <c r="BP5" s="101"/>
      <c r="BQ5" s="101"/>
      <c r="BR5" s="101"/>
      <c r="BS5" s="101"/>
      <c r="BT5" s="101"/>
      <c r="BU5" s="38"/>
      <c r="BV5" s="38"/>
      <c r="BW5" s="193" t="s">
        <v>169</v>
      </c>
      <c r="BX5" s="101"/>
      <c r="BY5" s="101"/>
      <c r="BZ5" s="101"/>
      <c r="CA5" s="101"/>
      <c r="CB5" s="101"/>
      <c r="CC5" s="101"/>
      <c r="CD5" s="69"/>
      <c r="CE5" s="101"/>
      <c r="CF5" s="101"/>
      <c r="CG5" s="101"/>
      <c r="CH5" s="101"/>
      <c r="CI5" s="101"/>
      <c r="CJ5" s="101"/>
      <c r="CK5" s="101"/>
      <c r="CL5" s="101"/>
      <c r="CM5" s="38"/>
      <c r="CN5" s="38"/>
      <c r="CO5" s="193" t="s">
        <v>169</v>
      </c>
      <c r="CP5" s="101"/>
      <c r="CQ5" s="101"/>
      <c r="CR5" s="101"/>
      <c r="CS5" s="101"/>
      <c r="CT5" s="101"/>
      <c r="CU5" s="101"/>
      <c r="CV5" s="69"/>
      <c r="CW5" s="101"/>
      <c r="CX5" s="101"/>
      <c r="CY5" s="101"/>
      <c r="CZ5" s="101"/>
      <c r="DA5" s="101"/>
      <c r="DB5" s="101"/>
      <c r="DC5" s="101"/>
      <c r="DD5" s="101"/>
      <c r="DE5" s="38"/>
      <c r="DF5" s="38"/>
      <c r="DG5" s="193" t="s">
        <v>169</v>
      </c>
      <c r="DH5" s="101"/>
      <c r="DI5" s="101"/>
      <c r="DJ5" s="101"/>
      <c r="DK5" s="101"/>
      <c r="DL5" s="101"/>
      <c r="DM5" s="101"/>
      <c r="DN5" s="69"/>
      <c r="DO5" s="101"/>
      <c r="DP5" s="101"/>
      <c r="DQ5" s="101"/>
      <c r="DR5" s="101"/>
      <c r="DS5" s="101"/>
      <c r="DT5" s="101"/>
      <c r="DU5" s="101"/>
      <c r="DV5" s="101"/>
      <c r="DW5" s="38"/>
      <c r="DX5" s="38"/>
      <c r="DY5" s="193" t="s">
        <v>169</v>
      </c>
      <c r="DZ5" s="101"/>
      <c r="EA5" s="101"/>
      <c r="EB5" s="101"/>
      <c r="EC5" s="101"/>
      <c r="ED5" s="101"/>
      <c r="EE5" s="101"/>
      <c r="EF5" s="69"/>
      <c r="EG5" s="101"/>
      <c r="EH5" s="101"/>
      <c r="EI5" s="101"/>
      <c r="EJ5" s="101"/>
      <c r="EK5" s="101"/>
      <c r="EL5" s="101"/>
      <c r="EM5" s="101"/>
      <c r="EN5" s="101"/>
      <c r="EO5" s="38"/>
      <c r="EP5" s="38"/>
      <c r="EQ5" s="193" t="s">
        <v>169</v>
      </c>
      <c r="ER5" s="101"/>
      <c r="ES5" s="101"/>
      <c r="ET5" s="101"/>
      <c r="EU5" s="101"/>
      <c r="EV5" s="101"/>
      <c r="EW5" s="101"/>
      <c r="EX5" s="69"/>
      <c r="EY5" s="101"/>
      <c r="EZ5" s="101"/>
      <c r="FA5" s="101"/>
      <c r="FB5" s="101"/>
      <c r="FC5" s="101"/>
      <c r="FD5" s="101"/>
      <c r="FE5" s="101"/>
      <c r="FF5" s="101"/>
      <c r="FG5" s="38"/>
      <c r="FH5" s="38"/>
      <c r="FI5" s="193" t="s">
        <v>169</v>
      </c>
      <c r="FJ5" s="101"/>
      <c r="FK5" s="101"/>
      <c r="FL5" s="101"/>
      <c r="FM5" s="101"/>
      <c r="FN5" s="101"/>
      <c r="FO5" s="101"/>
      <c r="FP5" s="69"/>
      <c r="FQ5" s="101"/>
      <c r="FR5" s="101"/>
      <c r="FS5" s="101"/>
      <c r="FT5" s="101"/>
      <c r="FU5" s="101"/>
      <c r="FV5" s="101"/>
      <c r="FW5" s="101"/>
      <c r="FX5" s="101"/>
      <c r="FY5" s="38"/>
      <c r="FZ5" s="38"/>
      <c r="GA5" s="193" t="s">
        <v>169</v>
      </c>
      <c r="GB5" s="101"/>
      <c r="GC5" s="101"/>
      <c r="GD5" s="101"/>
      <c r="GE5" s="101"/>
      <c r="GF5" s="101"/>
      <c r="GG5" s="101"/>
      <c r="GH5" s="69"/>
      <c r="GI5" s="101"/>
      <c r="GJ5" s="101"/>
      <c r="GK5" s="101"/>
      <c r="GL5" s="101"/>
      <c r="GM5" s="101"/>
      <c r="GN5" s="101"/>
      <c r="GO5" s="101"/>
      <c r="GP5" s="101"/>
      <c r="GQ5" s="38"/>
      <c r="GR5" s="38"/>
      <c r="GS5" s="193" t="s">
        <v>169</v>
      </c>
      <c r="GT5" s="101"/>
      <c r="GU5" s="101"/>
      <c r="GV5" s="101"/>
      <c r="GW5" s="101"/>
      <c r="GX5" s="101"/>
      <c r="GY5" s="101"/>
      <c r="GZ5" s="69"/>
      <c r="HA5" s="101"/>
      <c r="HB5" s="101"/>
      <c r="HC5" s="101"/>
      <c r="HD5" s="101"/>
      <c r="HE5" s="101"/>
      <c r="HF5" s="101"/>
      <c r="HG5" s="101"/>
      <c r="HH5" s="101"/>
      <c r="HI5" s="38"/>
      <c r="HJ5" s="38"/>
      <c r="HK5" s="193" t="s">
        <v>169</v>
      </c>
      <c r="HL5" s="101"/>
      <c r="HM5" s="101"/>
      <c r="HN5" s="101"/>
      <c r="HO5" s="101"/>
      <c r="HP5" s="101"/>
      <c r="HQ5" s="101"/>
      <c r="HR5" s="69"/>
      <c r="HS5" s="101"/>
      <c r="HT5" s="101"/>
      <c r="HU5" s="101"/>
      <c r="HV5" s="101"/>
      <c r="HW5" s="101"/>
      <c r="HX5" s="101"/>
      <c r="HY5" s="101"/>
      <c r="HZ5" s="101"/>
      <c r="IA5" s="38"/>
      <c r="IB5" s="38"/>
      <c r="IC5" s="193" t="s">
        <v>169</v>
      </c>
      <c r="ID5" s="101"/>
      <c r="IE5" s="101"/>
      <c r="IF5" s="101"/>
      <c r="IG5" s="101"/>
      <c r="IH5" s="101"/>
      <c r="II5" s="101"/>
      <c r="IJ5" s="69"/>
      <c r="IK5" s="101"/>
      <c r="IL5" s="101"/>
      <c r="IM5" s="101"/>
      <c r="IN5" s="101"/>
      <c r="IO5" s="101"/>
      <c r="IP5" s="101"/>
      <c r="IQ5" s="101"/>
      <c r="IR5" s="101"/>
    </row>
    <row r="6" spans="1:252" s="111" customFormat="1" ht="185.25" hidden="1" customHeight="1" x14ac:dyDescent="0.25">
      <c r="A6" s="38"/>
      <c r="B6" s="462"/>
      <c r="C6" s="193" t="s">
        <v>170</v>
      </c>
      <c r="D6" s="101"/>
      <c r="E6" s="101"/>
      <c r="F6" s="101"/>
      <c r="G6" s="101"/>
      <c r="H6" s="101"/>
      <c r="I6" s="101"/>
      <c r="J6" s="69"/>
      <c r="K6" s="101"/>
      <c r="L6" s="101"/>
      <c r="M6" s="101"/>
      <c r="N6" s="101"/>
      <c r="O6" s="101"/>
      <c r="P6" s="101"/>
      <c r="Q6" s="101"/>
      <c r="R6" s="101"/>
      <c r="S6" s="38"/>
      <c r="T6" s="38"/>
      <c r="U6" s="193" t="s">
        <v>170</v>
      </c>
      <c r="V6" s="101"/>
      <c r="W6" s="101"/>
      <c r="X6" s="101"/>
      <c r="Y6" s="101"/>
      <c r="Z6" s="101"/>
      <c r="AA6" s="101"/>
      <c r="AB6" s="69"/>
      <c r="AC6" s="101"/>
      <c r="AD6" s="101"/>
      <c r="AE6" s="101"/>
      <c r="AF6" s="101"/>
      <c r="AG6" s="101"/>
      <c r="AH6" s="101"/>
      <c r="AI6" s="101"/>
      <c r="AJ6" s="101"/>
      <c r="AK6" s="38"/>
      <c r="AL6" s="38"/>
      <c r="AM6" s="193" t="s">
        <v>170</v>
      </c>
      <c r="AN6" s="101"/>
      <c r="AO6" s="101"/>
      <c r="AP6" s="101"/>
      <c r="AQ6" s="101"/>
      <c r="AR6" s="101"/>
      <c r="AS6" s="101"/>
      <c r="AT6" s="69"/>
      <c r="AU6" s="101"/>
      <c r="AV6" s="101"/>
      <c r="AW6" s="101"/>
      <c r="AX6" s="101"/>
      <c r="AY6" s="101"/>
      <c r="AZ6" s="101"/>
      <c r="BA6" s="101"/>
      <c r="BB6" s="101"/>
      <c r="BC6" s="38"/>
      <c r="BD6" s="38"/>
      <c r="BE6" s="193" t="s">
        <v>170</v>
      </c>
      <c r="BF6" s="101"/>
      <c r="BG6" s="101"/>
      <c r="BH6" s="101"/>
      <c r="BI6" s="101"/>
      <c r="BJ6" s="101"/>
      <c r="BK6" s="101"/>
      <c r="BL6" s="69"/>
      <c r="BM6" s="101"/>
      <c r="BN6" s="101"/>
      <c r="BO6" s="101"/>
      <c r="BP6" s="101"/>
      <c r="BQ6" s="101"/>
      <c r="BR6" s="101"/>
      <c r="BS6" s="101"/>
      <c r="BT6" s="101"/>
      <c r="BU6" s="38"/>
      <c r="BV6" s="38"/>
      <c r="BW6" s="193" t="s">
        <v>170</v>
      </c>
      <c r="BX6" s="101"/>
      <c r="BY6" s="101"/>
      <c r="BZ6" s="101"/>
      <c r="CA6" s="101"/>
      <c r="CB6" s="101"/>
      <c r="CC6" s="101"/>
      <c r="CD6" s="69"/>
      <c r="CE6" s="101"/>
      <c r="CF6" s="101"/>
      <c r="CG6" s="101"/>
      <c r="CH6" s="101"/>
      <c r="CI6" s="101"/>
      <c r="CJ6" s="101"/>
      <c r="CK6" s="101"/>
      <c r="CL6" s="101"/>
      <c r="CM6" s="38"/>
      <c r="CN6" s="38"/>
      <c r="CO6" s="193" t="s">
        <v>170</v>
      </c>
      <c r="CP6" s="101"/>
      <c r="CQ6" s="101"/>
      <c r="CR6" s="101"/>
      <c r="CS6" s="101"/>
      <c r="CT6" s="101"/>
      <c r="CU6" s="101"/>
      <c r="CV6" s="69"/>
      <c r="CW6" s="101"/>
      <c r="CX6" s="101"/>
      <c r="CY6" s="101"/>
      <c r="CZ6" s="101"/>
      <c r="DA6" s="101"/>
      <c r="DB6" s="101"/>
      <c r="DC6" s="101"/>
      <c r="DD6" s="101"/>
      <c r="DE6" s="38"/>
      <c r="DF6" s="38"/>
      <c r="DG6" s="193" t="s">
        <v>170</v>
      </c>
      <c r="DH6" s="101"/>
      <c r="DI6" s="101"/>
      <c r="DJ6" s="101"/>
      <c r="DK6" s="101"/>
      <c r="DL6" s="101"/>
      <c r="DM6" s="101"/>
      <c r="DN6" s="69"/>
      <c r="DO6" s="101"/>
      <c r="DP6" s="101"/>
      <c r="DQ6" s="101"/>
      <c r="DR6" s="101"/>
      <c r="DS6" s="101"/>
      <c r="DT6" s="101"/>
      <c r="DU6" s="101"/>
      <c r="DV6" s="101"/>
      <c r="DW6" s="38"/>
      <c r="DX6" s="38"/>
      <c r="DY6" s="193" t="s">
        <v>170</v>
      </c>
      <c r="DZ6" s="101"/>
      <c r="EA6" s="101"/>
      <c r="EB6" s="101"/>
      <c r="EC6" s="101"/>
      <c r="ED6" s="101"/>
      <c r="EE6" s="101"/>
      <c r="EF6" s="69"/>
      <c r="EG6" s="101"/>
      <c r="EH6" s="101"/>
      <c r="EI6" s="101"/>
      <c r="EJ6" s="101"/>
      <c r="EK6" s="101"/>
      <c r="EL6" s="101"/>
      <c r="EM6" s="101"/>
      <c r="EN6" s="101"/>
      <c r="EO6" s="38"/>
      <c r="EP6" s="38"/>
      <c r="EQ6" s="193" t="s">
        <v>170</v>
      </c>
      <c r="ER6" s="101"/>
      <c r="ES6" s="101"/>
      <c r="ET6" s="101"/>
      <c r="EU6" s="101"/>
      <c r="EV6" s="101"/>
      <c r="EW6" s="101"/>
      <c r="EX6" s="69"/>
      <c r="EY6" s="101"/>
      <c r="EZ6" s="101"/>
      <c r="FA6" s="101"/>
      <c r="FB6" s="101"/>
      <c r="FC6" s="101"/>
      <c r="FD6" s="101"/>
      <c r="FE6" s="101"/>
      <c r="FF6" s="101"/>
      <c r="FG6" s="38"/>
      <c r="FH6" s="38"/>
      <c r="FI6" s="193" t="s">
        <v>170</v>
      </c>
      <c r="FJ6" s="101"/>
      <c r="FK6" s="101"/>
      <c r="FL6" s="101"/>
      <c r="FM6" s="101"/>
      <c r="FN6" s="101"/>
      <c r="FO6" s="101"/>
      <c r="FP6" s="69"/>
      <c r="FQ6" s="101"/>
      <c r="FR6" s="101"/>
      <c r="FS6" s="101"/>
      <c r="FT6" s="101"/>
      <c r="FU6" s="101"/>
      <c r="FV6" s="101"/>
      <c r="FW6" s="101"/>
      <c r="FX6" s="101"/>
      <c r="FY6" s="38"/>
      <c r="FZ6" s="38"/>
      <c r="GA6" s="193" t="s">
        <v>170</v>
      </c>
      <c r="GB6" s="101"/>
      <c r="GC6" s="101"/>
      <c r="GD6" s="101"/>
      <c r="GE6" s="101"/>
      <c r="GF6" s="101"/>
      <c r="GG6" s="101"/>
      <c r="GH6" s="69"/>
      <c r="GI6" s="101"/>
      <c r="GJ6" s="101"/>
      <c r="GK6" s="101"/>
      <c r="GL6" s="101"/>
      <c r="GM6" s="101"/>
      <c r="GN6" s="101"/>
      <c r="GO6" s="101"/>
      <c r="GP6" s="101"/>
      <c r="GQ6" s="38"/>
      <c r="GR6" s="38"/>
      <c r="GS6" s="193" t="s">
        <v>170</v>
      </c>
      <c r="GT6" s="101"/>
      <c r="GU6" s="101"/>
      <c r="GV6" s="101"/>
      <c r="GW6" s="101"/>
      <c r="GX6" s="101"/>
      <c r="GY6" s="101"/>
      <c r="GZ6" s="69"/>
      <c r="HA6" s="101"/>
      <c r="HB6" s="101"/>
      <c r="HC6" s="101"/>
      <c r="HD6" s="101"/>
      <c r="HE6" s="101"/>
      <c r="HF6" s="101"/>
      <c r="HG6" s="101"/>
      <c r="HH6" s="101"/>
      <c r="HI6" s="38"/>
      <c r="HJ6" s="38"/>
      <c r="HK6" s="193" t="s">
        <v>170</v>
      </c>
      <c r="HL6" s="101"/>
      <c r="HM6" s="101"/>
      <c r="HN6" s="101"/>
      <c r="HO6" s="101"/>
      <c r="HP6" s="101"/>
      <c r="HQ6" s="101"/>
      <c r="HR6" s="69"/>
      <c r="HS6" s="101"/>
      <c r="HT6" s="101"/>
      <c r="HU6" s="101"/>
      <c r="HV6" s="101"/>
      <c r="HW6" s="101"/>
      <c r="HX6" s="101"/>
      <c r="HY6" s="101"/>
      <c r="HZ6" s="101"/>
      <c r="IA6" s="38"/>
      <c r="IB6" s="38"/>
      <c r="IC6" s="193" t="s">
        <v>170</v>
      </c>
      <c r="ID6" s="101"/>
      <c r="IE6" s="101"/>
      <c r="IF6" s="101"/>
      <c r="IG6" s="101"/>
      <c r="IH6" s="101"/>
      <c r="II6" s="101"/>
      <c r="IJ6" s="69"/>
      <c r="IK6" s="101"/>
      <c r="IL6" s="101"/>
      <c r="IM6" s="101"/>
      <c r="IN6" s="101"/>
      <c r="IO6" s="101"/>
      <c r="IP6" s="101"/>
      <c r="IQ6" s="101"/>
      <c r="IR6" s="101"/>
    </row>
    <row r="7" spans="1:252" s="111" customFormat="1" ht="71.25" hidden="1" customHeight="1" x14ac:dyDescent="0.25">
      <c r="A7" s="38"/>
      <c r="B7" s="462"/>
      <c r="C7" s="193" t="s">
        <v>171</v>
      </c>
      <c r="D7" s="101"/>
      <c r="E7" s="101"/>
      <c r="F7" s="101"/>
      <c r="G7" s="101"/>
      <c r="H7" s="101"/>
      <c r="I7" s="101"/>
      <c r="J7" s="69"/>
      <c r="K7" s="101"/>
      <c r="L7" s="101"/>
      <c r="M7" s="101"/>
      <c r="N7" s="101"/>
      <c r="O7" s="101"/>
      <c r="P7" s="101"/>
      <c r="Q7" s="101"/>
      <c r="R7" s="101"/>
      <c r="S7" s="38"/>
      <c r="T7" s="38"/>
      <c r="U7" s="193" t="s">
        <v>171</v>
      </c>
      <c r="V7" s="101"/>
      <c r="W7" s="101"/>
      <c r="X7" s="101"/>
      <c r="Y7" s="101"/>
      <c r="Z7" s="101"/>
      <c r="AA7" s="101"/>
      <c r="AB7" s="69"/>
      <c r="AC7" s="101"/>
      <c r="AD7" s="101"/>
      <c r="AE7" s="101"/>
      <c r="AF7" s="101"/>
      <c r="AG7" s="101"/>
      <c r="AH7" s="101"/>
      <c r="AI7" s="101"/>
      <c r="AJ7" s="101"/>
      <c r="AK7" s="38"/>
      <c r="AL7" s="38"/>
      <c r="AM7" s="193" t="s">
        <v>171</v>
      </c>
      <c r="AN7" s="101"/>
      <c r="AO7" s="101"/>
      <c r="AP7" s="101"/>
      <c r="AQ7" s="101"/>
      <c r="AR7" s="101"/>
      <c r="AS7" s="101"/>
      <c r="AT7" s="69"/>
      <c r="AU7" s="101"/>
      <c r="AV7" s="101"/>
      <c r="AW7" s="101"/>
      <c r="AX7" s="101"/>
      <c r="AY7" s="101"/>
      <c r="AZ7" s="101"/>
      <c r="BA7" s="101"/>
      <c r="BB7" s="101"/>
      <c r="BC7" s="38"/>
      <c r="BD7" s="38"/>
      <c r="BE7" s="193" t="s">
        <v>171</v>
      </c>
      <c r="BF7" s="101"/>
      <c r="BG7" s="101"/>
      <c r="BH7" s="101"/>
      <c r="BI7" s="101"/>
      <c r="BJ7" s="101"/>
      <c r="BK7" s="101"/>
      <c r="BL7" s="69"/>
      <c r="BM7" s="101"/>
      <c r="BN7" s="101"/>
      <c r="BO7" s="101"/>
      <c r="BP7" s="101"/>
      <c r="BQ7" s="101"/>
      <c r="BR7" s="101"/>
      <c r="BS7" s="101"/>
      <c r="BT7" s="101"/>
      <c r="BU7" s="38"/>
      <c r="BV7" s="38"/>
      <c r="BW7" s="193" t="s">
        <v>171</v>
      </c>
      <c r="BX7" s="101"/>
      <c r="BY7" s="101"/>
      <c r="BZ7" s="101"/>
      <c r="CA7" s="101"/>
      <c r="CB7" s="101"/>
      <c r="CC7" s="101"/>
      <c r="CD7" s="69"/>
      <c r="CE7" s="101"/>
      <c r="CF7" s="101"/>
      <c r="CG7" s="101"/>
      <c r="CH7" s="101"/>
      <c r="CI7" s="101"/>
      <c r="CJ7" s="101"/>
      <c r="CK7" s="101"/>
      <c r="CL7" s="101"/>
      <c r="CM7" s="38"/>
      <c r="CN7" s="38"/>
      <c r="CO7" s="193" t="s">
        <v>171</v>
      </c>
      <c r="CP7" s="101"/>
      <c r="CQ7" s="101"/>
      <c r="CR7" s="101"/>
      <c r="CS7" s="101"/>
      <c r="CT7" s="101"/>
      <c r="CU7" s="101"/>
      <c r="CV7" s="69"/>
      <c r="CW7" s="101"/>
      <c r="CX7" s="101"/>
      <c r="CY7" s="101"/>
      <c r="CZ7" s="101"/>
      <c r="DA7" s="101"/>
      <c r="DB7" s="101"/>
      <c r="DC7" s="101"/>
      <c r="DD7" s="101"/>
      <c r="DE7" s="38"/>
      <c r="DF7" s="38"/>
      <c r="DG7" s="193" t="s">
        <v>171</v>
      </c>
      <c r="DH7" s="101"/>
      <c r="DI7" s="101"/>
      <c r="DJ7" s="101"/>
      <c r="DK7" s="101"/>
      <c r="DL7" s="101"/>
      <c r="DM7" s="101"/>
      <c r="DN7" s="69"/>
      <c r="DO7" s="101"/>
      <c r="DP7" s="101"/>
      <c r="DQ7" s="101"/>
      <c r="DR7" s="101"/>
      <c r="DS7" s="101"/>
      <c r="DT7" s="101"/>
      <c r="DU7" s="101"/>
      <c r="DV7" s="101"/>
      <c r="DW7" s="38"/>
      <c r="DX7" s="38"/>
      <c r="DY7" s="193" t="s">
        <v>171</v>
      </c>
      <c r="DZ7" s="101"/>
      <c r="EA7" s="101"/>
      <c r="EB7" s="101"/>
      <c r="EC7" s="101"/>
      <c r="ED7" s="101"/>
      <c r="EE7" s="101"/>
      <c r="EF7" s="69"/>
      <c r="EG7" s="101"/>
      <c r="EH7" s="101"/>
      <c r="EI7" s="101"/>
      <c r="EJ7" s="101"/>
      <c r="EK7" s="101"/>
      <c r="EL7" s="101"/>
      <c r="EM7" s="101"/>
      <c r="EN7" s="101"/>
      <c r="EO7" s="38"/>
      <c r="EP7" s="38"/>
      <c r="EQ7" s="193" t="s">
        <v>171</v>
      </c>
      <c r="ER7" s="101"/>
      <c r="ES7" s="101"/>
      <c r="ET7" s="101"/>
      <c r="EU7" s="101"/>
      <c r="EV7" s="101"/>
      <c r="EW7" s="101"/>
      <c r="EX7" s="69"/>
      <c r="EY7" s="101"/>
      <c r="EZ7" s="101"/>
      <c r="FA7" s="101"/>
      <c r="FB7" s="101"/>
      <c r="FC7" s="101"/>
      <c r="FD7" s="101"/>
      <c r="FE7" s="101"/>
      <c r="FF7" s="101"/>
      <c r="FG7" s="38"/>
      <c r="FH7" s="38"/>
      <c r="FI7" s="193" t="s">
        <v>171</v>
      </c>
      <c r="FJ7" s="101"/>
      <c r="FK7" s="101"/>
      <c r="FL7" s="101"/>
      <c r="FM7" s="101"/>
      <c r="FN7" s="101"/>
      <c r="FO7" s="101"/>
      <c r="FP7" s="69"/>
      <c r="FQ7" s="101"/>
      <c r="FR7" s="101"/>
      <c r="FS7" s="101"/>
      <c r="FT7" s="101"/>
      <c r="FU7" s="101"/>
      <c r="FV7" s="101"/>
      <c r="FW7" s="101"/>
      <c r="FX7" s="101"/>
      <c r="FY7" s="38"/>
      <c r="FZ7" s="38"/>
      <c r="GA7" s="193" t="s">
        <v>171</v>
      </c>
      <c r="GB7" s="101"/>
      <c r="GC7" s="101"/>
      <c r="GD7" s="101"/>
      <c r="GE7" s="101"/>
      <c r="GF7" s="101"/>
      <c r="GG7" s="101"/>
      <c r="GH7" s="69"/>
      <c r="GI7" s="101"/>
      <c r="GJ7" s="101"/>
      <c r="GK7" s="101"/>
      <c r="GL7" s="101"/>
      <c r="GM7" s="101"/>
      <c r="GN7" s="101"/>
      <c r="GO7" s="101"/>
      <c r="GP7" s="101"/>
      <c r="GQ7" s="38"/>
      <c r="GR7" s="38"/>
      <c r="GS7" s="193" t="s">
        <v>171</v>
      </c>
      <c r="GT7" s="101"/>
      <c r="GU7" s="101"/>
      <c r="GV7" s="101"/>
      <c r="GW7" s="101"/>
      <c r="GX7" s="101"/>
      <c r="GY7" s="101"/>
      <c r="GZ7" s="69"/>
      <c r="HA7" s="101"/>
      <c r="HB7" s="101"/>
      <c r="HC7" s="101"/>
      <c r="HD7" s="101"/>
      <c r="HE7" s="101"/>
      <c r="HF7" s="101"/>
      <c r="HG7" s="101"/>
      <c r="HH7" s="101"/>
      <c r="HI7" s="38"/>
      <c r="HJ7" s="38"/>
      <c r="HK7" s="193" t="s">
        <v>171</v>
      </c>
      <c r="HL7" s="101"/>
      <c r="HM7" s="101"/>
      <c r="HN7" s="101"/>
      <c r="HO7" s="101"/>
      <c r="HP7" s="101"/>
      <c r="HQ7" s="101"/>
      <c r="HR7" s="69"/>
      <c r="HS7" s="101"/>
      <c r="HT7" s="101"/>
      <c r="HU7" s="101"/>
      <c r="HV7" s="101"/>
      <c r="HW7" s="101"/>
      <c r="HX7" s="101"/>
      <c r="HY7" s="101"/>
      <c r="HZ7" s="101"/>
      <c r="IA7" s="38"/>
      <c r="IB7" s="38"/>
      <c r="IC7" s="193" t="s">
        <v>171</v>
      </c>
      <c r="ID7" s="101"/>
      <c r="IE7" s="101"/>
      <c r="IF7" s="101"/>
      <c r="IG7" s="101"/>
      <c r="IH7" s="101"/>
      <c r="II7" s="101"/>
      <c r="IJ7" s="69"/>
      <c r="IK7" s="101"/>
      <c r="IL7" s="101"/>
      <c r="IM7" s="101"/>
      <c r="IN7" s="101"/>
      <c r="IO7" s="101"/>
      <c r="IP7" s="101"/>
      <c r="IQ7" s="101"/>
      <c r="IR7" s="101"/>
    </row>
    <row r="8" spans="1:252" s="111" customFormat="1" ht="114" hidden="1" customHeight="1" x14ac:dyDescent="0.25">
      <c r="A8" s="38"/>
      <c r="B8" s="462"/>
      <c r="C8" s="193" t="s">
        <v>172</v>
      </c>
      <c r="D8" s="101"/>
      <c r="E8" s="101"/>
      <c r="F8" s="101"/>
      <c r="G8" s="101"/>
      <c r="H8" s="101"/>
      <c r="I8" s="101"/>
      <c r="J8" s="69"/>
      <c r="K8" s="101"/>
      <c r="L8" s="101"/>
      <c r="M8" s="101"/>
      <c r="N8" s="101"/>
      <c r="O8" s="101"/>
      <c r="P8" s="101"/>
      <c r="Q8" s="101"/>
      <c r="R8" s="101"/>
      <c r="S8" s="38"/>
      <c r="T8" s="38"/>
      <c r="U8" s="193" t="s">
        <v>172</v>
      </c>
      <c r="V8" s="101"/>
      <c r="W8" s="101"/>
      <c r="X8" s="101"/>
      <c r="Y8" s="101"/>
      <c r="Z8" s="101"/>
      <c r="AA8" s="101"/>
      <c r="AB8" s="69"/>
      <c r="AC8" s="101"/>
      <c r="AD8" s="101"/>
      <c r="AE8" s="101"/>
      <c r="AF8" s="101"/>
      <c r="AG8" s="101"/>
      <c r="AH8" s="101"/>
      <c r="AI8" s="101"/>
      <c r="AJ8" s="101"/>
      <c r="AK8" s="38"/>
      <c r="AL8" s="38"/>
      <c r="AM8" s="193" t="s">
        <v>172</v>
      </c>
      <c r="AN8" s="101"/>
      <c r="AO8" s="101"/>
      <c r="AP8" s="101"/>
      <c r="AQ8" s="101"/>
      <c r="AR8" s="101"/>
      <c r="AS8" s="101"/>
      <c r="AT8" s="69"/>
      <c r="AU8" s="101"/>
      <c r="AV8" s="101"/>
      <c r="AW8" s="101"/>
      <c r="AX8" s="101"/>
      <c r="AY8" s="101"/>
      <c r="AZ8" s="101"/>
      <c r="BA8" s="101"/>
      <c r="BB8" s="101"/>
      <c r="BC8" s="38"/>
      <c r="BD8" s="38"/>
      <c r="BE8" s="193" t="s">
        <v>172</v>
      </c>
      <c r="BF8" s="101"/>
      <c r="BG8" s="101"/>
      <c r="BH8" s="101"/>
      <c r="BI8" s="101"/>
      <c r="BJ8" s="101"/>
      <c r="BK8" s="101"/>
      <c r="BL8" s="69"/>
      <c r="BM8" s="101"/>
      <c r="BN8" s="101"/>
      <c r="BO8" s="101"/>
      <c r="BP8" s="101"/>
      <c r="BQ8" s="101"/>
      <c r="BR8" s="101"/>
      <c r="BS8" s="101"/>
      <c r="BT8" s="101"/>
      <c r="BU8" s="38"/>
      <c r="BV8" s="38"/>
      <c r="BW8" s="193" t="s">
        <v>172</v>
      </c>
      <c r="BX8" s="101"/>
      <c r="BY8" s="101"/>
      <c r="BZ8" s="101"/>
      <c r="CA8" s="101"/>
      <c r="CB8" s="101"/>
      <c r="CC8" s="101"/>
      <c r="CD8" s="69"/>
      <c r="CE8" s="101"/>
      <c r="CF8" s="101"/>
      <c r="CG8" s="101"/>
      <c r="CH8" s="101"/>
      <c r="CI8" s="101"/>
      <c r="CJ8" s="101"/>
      <c r="CK8" s="101"/>
      <c r="CL8" s="101"/>
      <c r="CM8" s="38"/>
      <c r="CN8" s="38"/>
      <c r="CO8" s="193" t="s">
        <v>172</v>
      </c>
      <c r="CP8" s="101"/>
      <c r="CQ8" s="101"/>
      <c r="CR8" s="101"/>
      <c r="CS8" s="101"/>
      <c r="CT8" s="101"/>
      <c r="CU8" s="101"/>
      <c r="CV8" s="69"/>
      <c r="CW8" s="101"/>
      <c r="CX8" s="101"/>
      <c r="CY8" s="101"/>
      <c r="CZ8" s="101"/>
      <c r="DA8" s="101"/>
      <c r="DB8" s="101"/>
      <c r="DC8" s="101"/>
      <c r="DD8" s="101"/>
      <c r="DE8" s="38"/>
      <c r="DF8" s="38"/>
      <c r="DG8" s="193" t="s">
        <v>172</v>
      </c>
      <c r="DH8" s="101"/>
      <c r="DI8" s="101"/>
      <c r="DJ8" s="101"/>
      <c r="DK8" s="101"/>
      <c r="DL8" s="101"/>
      <c r="DM8" s="101"/>
      <c r="DN8" s="69"/>
      <c r="DO8" s="101"/>
      <c r="DP8" s="101"/>
      <c r="DQ8" s="101"/>
      <c r="DR8" s="101"/>
      <c r="DS8" s="101"/>
      <c r="DT8" s="101"/>
      <c r="DU8" s="101"/>
      <c r="DV8" s="101"/>
      <c r="DW8" s="38"/>
      <c r="DX8" s="38"/>
      <c r="DY8" s="193" t="s">
        <v>172</v>
      </c>
      <c r="DZ8" s="101"/>
      <c r="EA8" s="101"/>
      <c r="EB8" s="101"/>
      <c r="EC8" s="101"/>
      <c r="ED8" s="101"/>
      <c r="EE8" s="101"/>
      <c r="EF8" s="69"/>
      <c r="EG8" s="101"/>
      <c r="EH8" s="101"/>
      <c r="EI8" s="101"/>
      <c r="EJ8" s="101"/>
      <c r="EK8" s="101"/>
      <c r="EL8" s="101"/>
      <c r="EM8" s="101"/>
      <c r="EN8" s="101"/>
      <c r="EO8" s="38"/>
      <c r="EP8" s="38"/>
      <c r="EQ8" s="193" t="s">
        <v>172</v>
      </c>
      <c r="ER8" s="101"/>
      <c r="ES8" s="101"/>
      <c r="ET8" s="101"/>
      <c r="EU8" s="101"/>
      <c r="EV8" s="101"/>
      <c r="EW8" s="101"/>
      <c r="EX8" s="69"/>
      <c r="EY8" s="101"/>
      <c r="EZ8" s="101"/>
      <c r="FA8" s="101"/>
      <c r="FB8" s="101"/>
      <c r="FC8" s="101"/>
      <c r="FD8" s="101"/>
      <c r="FE8" s="101"/>
      <c r="FF8" s="101"/>
      <c r="FG8" s="38"/>
      <c r="FH8" s="38"/>
      <c r="FI8" s="193" t="s">
        <v>172</v>
      </c>
      <c r="FJ8" s="101"/>
      <c r="FK8" s="101"/>
      <c r="FL8" s="101"/>
      <c r="FM8" s="101"/>
      <c r="FN8" s="101"/>
      <c r="FO8" s="101"/>
      <c r="FP8" s="69"/>
      <c r="FQ8" s="101"/>
      <c r="FR8" s="101"/>
      <c r="FS8" s="101"/>
      <c r="FT8" s="101"/>
      <c r="FU8" s="101"/>
      <c r="FV8" s="101"/>
      <c r="FW8" s="101"/>
      <c r="FX8" s="101"/>
      <c r="FY8" s="38"/>
      <c r="FZ8" s="38"/>
      <c r="GA8" s="193" t="s">
        <v>172</v>
      </c>
      <c r="GB8" s="101"/>
      <c r="GC8" s="101"/>
      <c r="GD8" s="101"/>
      <c r="GE8" s="101"/>
      <c r="GF8" s="101"/>
      <c r="GG8" s="101"/>
      <c r="GH8" s="69"/>
      <c r="GI8" s="101"/>
      <c r="GJ8" s="101"/>
      <c r="GK8" s="101"/>
      <c r="GL8" s="101"/>
      <c r="GM8" s="101"/>
      <c r="GN8" s="101"/>
      <c r="GO8" s="101"/>
      <c r="GP8" s="101"/>
      <c r="GQ8" s="38"/>
      <c r="GR8" s="38"/>
      <c r="GS8" s="193" t="s">
        <v>172</v>
      </c>
      <c r="GT8" s="101"/>
      <c r="GU8" s="101"/>
      <c r="GV8" s="101"/>
      <c r="GW8" s="101"/>
      <c r="GX8" s="101"/>
      <c r="GY8" s="101"/>
      <c r="GZ8" s="69"/>
      <c r="HA8" s="101"/>
      <c r="HB8" s="101"/>
      <c r="HC8" s="101"/>
      <c r="HD8" s="101"/>
      <c r="HE8" s="101"/>
      <c r="HF8" s="101"/>
      <c r="HG8" s="101"/>
      <c r="HH8" s="101"/>
      <c r="HI8" s="38"/>
      <c r="HJ8" s="38"/>
      <c r="HK8" s="193" t="s">
        <v>172</v>
      </c>
      <c r="HL8" s="101"/>
      <c r="HM8" s="101"/>
      <c r="HN8" s="101"/>
      <c r="HO8" s="101"/>
      <c r="HP8" s="101"/>
      <c r="HQ8" s="101"/>
      <c r="HR8" s="69"/>
      <c r="HS8" s="101"/>
      <c r="HT8" s="101"/>
      <c r="HU8" s="101"/>
      <c r="HV8" s="101"/>
      <c r="HW8" s="101"/>
      <c r="HX8" s="101"/>
      <c r="HY8" s="101"/>
      <c r="HZ8" s="101"/>
      <c r="IA8" s="38"/>
      <c r="IB8" s="38"/>
      <c r="IC8" s="193" t="s">
        <v>172</v>
      </c>
      <c r="ID8" s="101"/>
      <c r="IE8" s="101"/>
      <c r="IF8" s="101"/>
      <c r="IG8" s="101"/>
      <c r="IH8" s="101"/>
      <c r="II8" s="101"/>
      <c r="IJ8" s="69"/>
      <c r="IK8" s="101"/>
      <c r="IL8" s="101"/>
      <c r="IM8" s="101"/>
      <c r="IN8" s="101"/>
      <c r="IO8" s="101"/>
      <c r="IP8" s="101"/>
      <c r="IQ8" s="101"/>
      <c r="IR8" s="101"/>
    </row>
    <row r="9" spans="1:252" s="111" customFormat="1" ht="128.25" hidden="1" customHeight="1" x14ac:dyDescent="0.25">
      <c r="A9" s="38"/>
      <c r="B9" s="462"/>
      <c r="C9" s="193" t="s">
        <v>173</v>
      </c>
      <c r="D9" s="101"/>
      <c r="E9" s="101"/>
      <c r="F9" s="101"/>
      <c r="G9" s="101"/>
      <c r="H9" s="101"/>
      <c r="I9" s="101"/>
      <c r="J9" s="69"/>
      <c r="K9" s="101"/>
      <c r="L9" s="101"/>
      <c r="M9" s="101"/>
      <c r="N9" s="101"/>
      <c r="O9" s="101"/>
      <c r="P9" s="101"/>
      <c r="Q9" s="101"/>
      <c r="R9" s="101"/>
      <c r="S9" s="38"/>
      <c r="T9" s="38"/>
      <c r="U9" s="193" t="s">
        <v>173</v>
      </c>
      <c r="V9" s="101"/>
      <c r="W9" s="101"/>
      <c r="X9" s="101"/>
      <c r="Y9" s="101"/>
      <c r="Z9" s="101"/>
      <c r="AA9" s="101"/>
      <c r="AB9" s="69"/>
      <c r="AC9" s="101"/>
      <c r="AD9" s="101"/>
      <c r="AE9" s="101"/>
      <c r="AF9" s="101"/>
      <c r="AG9" s="101"/>
      <c r="AH9" s="101"/>
      <c r="AI9" s="101"/>
      <c r="AJ9" s="101"/>
      <c r="AK9" s="38"/>
      <c r="AL9" s="38"/>
      <c r="AM9" s="193" t="s">
        <v>173</v>
      </c>
      <c r="AN9" s="101"/>
      <c r="AO9" s="101"/>
      <c r="AP9" s="101"/>
      <c r="AQ9" s="101"/>
      <c r="AR9" s="101"/>
      <c r="AS9" s="101"/>
      <c r="AT9" s="69"/>
      <c r="AU9" s="101"/>
      <c r="AV9" s="101"/>
      <c r="AW9" s="101"/>
      <c r="AX9" s="101"/>
      <c r="AY9" s="101"/>
      <c r="AZ9" s="101"/>
      <c r="BA9" s="101"/>
      <c r="BB9" s="101"/>
      <c r="BC9" s="38"/>
      <c r="BD9" s="38"/>
      <c r="BE9" s="193" t="s">
        <v>173</v>
      </c>
      <c r="BF9" s="101"/>
      <c r="BG9" s="101"/>
      <c r="BH9" s="101"/>
      <c r="BI9" s="101"/>
      <c r="BJ9" s="101"/>
      <c r="BK9" s="101"/>
      <c r="BL9" s="69"/>
      <c r="BM9" s="101"/>
      <c r="BN9" s="101"/>
      <c r="BO9" s="101"/>
      <c r="BP9" s="101"/>
      <c r="BQ9" s="101"/>
      <c r="BR9" s="101"/>
      <c r="BS9" s="101"/>
      <c r="BT9" s="101"/>
      <c r="BU9" s="38"/>
      <c r="BV9" s="38"/>
      <c r="BW9" s="193" t="s">
        <v>173</v>
      </c>
      <c r="BX9" s="101"/>
      <c r="BY9" s="101"/>
      <c r="BZ9" s="101"/>
      <c r="CA9" s="101"/>
      <c r="CB9" s="101"/>
      <c r="CC9" s="101"/>
      <c r="CD9" s="69"/>
      <c r="CE9" s="101"/>
      <c r="CF9" s="101"/>
      <c r="CG9" s="101"/>
      <c r="CH9" s="101"/>
      <c r="CI9" s="101"/>
      <c r="CJ9" s="101"/>
      <c r="CK9" s="101"/>
      <c r="CL9" s="101"/>
      <c r="CM9" s="38"/>
      <c r="CN9" s="38"/>
      <c r="CO9" s="193" t="s">
        <v>173</v>
      </c>
      <c r="CP9" s="101"/>
      <c r="CQ9" s="101"/>
      <c r="CR9" s="101"/>
      <c r="CS9" s="101"/>
      <c r="CT9" s="101"/>
      <c r="CU9" s="101"/>
      <c r="CV9" s="69"/>
      <c r="CW9" s="101"/>
      <c r="CX9" s="101"/>
      <c r="CY9" s="101"/>
      <c r="CZ9" s="101"/>
      <c r="DA9" s="101"/>
      <c r="DB9" s="101"/>
      <c r="DC9" s="101"/>
      <c r="DD9" s="101"/>
      <c r="DE9" s="38"/>
      <c r="DF9" s="38"/>
      <c r="DG9" s="193" t="s">
        <v>173</v>
      </c>
      <c r="DH9" s="101"/>
      <c r="DI9" s="101"/>
      <c r="DJ9" s="101"/>
      <c r="DK9" s="101"/>
      <c r="DL9" s="101"/>
      <c r="DM9" s="101"/>
      <c r="DN9" s="69"/>
      <c r="DO9" s="101"/>
      <c r="DP9" s="101"/>
      <c r="DQ9" s="101"/>
      <c r="DR9" s="101"/>
      <c r="DS9" s="101"/>
      <c r="DT9" s="101"/>
      <c r="DU9" s="101"/>
      <c r="DV9" s="101"/>
      <c r="DW9" s="38"/>
      <c r="DX9" s="38"/>
      <c r="DY9" s="193" t="s">
        <v>173</v>
      </c>
      <c r="DZ9" s="101"/>
      <c r="EA9" s="101"/>
      <c r="EB9" s="101"/>
      <c r="EC9" s="101"/>
      <c r="ED9" s="101"/>
      <c r="EE9" s="101"/>
      <c r="EF9" s="69"/>
      <c r="EG9" s="101"/>
      <c r="EH9" s="101"/>
      <c r="EI9" s="101"/>
      <c r="EJ9" s="101"/>
      <c r="EK9" s="101"/>
      <c r="EL9" s="101"/>
      <c r="EM9" s="101"/>
      <c r="EN9" s="101"/>
      <c r="EO9" s="38"/>
      <c r="EP9" s="38"/>
      <c r="EQ9" s="193" t="s">
        <v>173</v>
      </c>
      <c r="ER9" s="101"/>
      <c r="ES9" s="101"/>
      <c r="ET9" s="101"/>
      <c r="EU9" s="101"/>
      <c r="EV9" s="101"/>
      <c r="EW9" s="101"/>
      <c r="EX9" s="69"/>
      <c r="EY9" s="101"/>
      <c r="EZ9" s="101"/>
      <c r="FA9" s="101"/>
      <c r="FB9" s="101"/>
      <c r="FC9" s="101"/>
      <c r="FD9" s="101"/>
      <c r="FE9" s="101"/>
      <c r="FF9" s="101"/>
      <c r="FG9" s="38"/>
      <c r="FH9" s="38"/>
      <c r="FI9" s="193" t="s">
        <v>173</v>
      </c>
      <c r="FJ9" s="101"/>
      <c r="FK9" s="101"/>
      <c r="FL9" s="101"/>
      <c r="FM9" s="101"/>
      <c r="FN9" s="101"/>
      <c r="FO9" s="101"/>
      <c r="FP9" s="69"/>
      <c r="FQ9" s="101"/>
      <c r="FR9" s="101"/>
      <c r="FS9" s="101"/>
      <c r="FT9" s="101"/>
      <c r="FU9" s="101"/>
      <c r="FV9" s="101"/>
      <c r="FW9" s="101"/>
      <c r="FX9" s="101"/>
      <c r="FY9" s="38"/>
      <c r="FZ9" s="38"/>
      <c r="GA9" s="193" t="s">
        <v>173</v>
      </c>
      <c r="GB9" s="101"/>
      <c r="GC9" s="101"/>
      <c r="GD9" s="101"/>
      <c r="GE9" s="101"/>
      <c r="GF9" s="101"/>
      <c r="GG9" s="101"/>
      <c r="GH9" s="69"/>
      <c r="GI9" s="101"/>
      <c r="GJ9" s="101"/>
      <c r="GK9" s="101"/>
      <c r="GL9" s="101"/>
      <c r="GM9" s="101"/>
      <c r="GN9" s="101"/>
      <c r="GO9" s="101"/>
      <c r="GP9" s="101"/>
      <c r="GQ9" s="38"/>
      <c r="GR9" s="38"/>
      <c r="GS9" s="193" t="s">
        <v>173</v>
      </c>
      <c r="GT9" s="101"/>
      <c r="GU9" s="101"/>
      <c r="GV9" s="101"/>
      <c r="GW9" s="101"/>
      <c r="GX9" s="101"/>
      <c r="GY9" s="101"/>
      <c r="GZ9" s="69"/>
      <c r="HA9" s="101"/>
      <c r="HB9" s="101"/>
      <c r="HC9" s="101"/>
      <c r="HD9" s="101"/>
      <c r="HE9" s="101"/>
      <c r="HF9" s="101"/>
      <c r="HG9" s="101"/>
      <c r="HH9" s="101"/>
      <c r="HI9" s="38"/>
      <c r="HJ9" s="38"/>
      <c r="HK9" s="193" t="s">
        <v>173</v>
      </c>
      <c r="HL9" s="101"/>
      <c r="HM9" s="101"/>
      <c r="HN9" s="101"/>
      <c r="HO9" s="101"/>
      <c r="HP9" s="101"/>
      <c r="HQ9" s="101"/>
      <c r="HR9" s="69"/>
      <c r="HS9" s="101"/>
      <c r="HT9" s="101"/>
      <c r="HU9" s="101"/>
      <c r="HV9" s="101"/>
      <c r="HW9" s="101"/>
      <c r="HX9" s="101"/>
      <c r="HY9" s="101"/>
      <c r="HZ9" s="101"/>
      <c r="IA9" s="38"/>
      <c r="IB9" s="38"/>
      <c r="IC9" s="193" t="s">
        <v>173</v>
      </c>
      <c r="ID9" s="101"/>
      <c r="IE9" s="101"/>
      <c r="IF9" s="101"/>
      <c r="IG9" s="101"/>
      <c r="IH9" s="101"/>
      <c r="II9" s="101"/>
      <c r="IJ9" s="69"/>
      <c r="IK9" s="101"/>
      <c r="IL9" s="101"/>
      <c r="IM9" s="101"/>
      <c r="IN9" s="101"/>
      <c r="IO9" s="101"/>
      <c r="IP9" s="101"/>
      <c r="IQ9" s="101"/>
      <c r="IR9" s="101"/>
    </row>
    <row r="10" spans="1:252" s="111" customFormat="1" ht="313.5" hidden="1" customHeight="1" x14ac:dyDescent="0.25">
      <c r="A10" s="38"/>
      <c r="B10" s="462"/>
      <c r="C10" s="193" t="s">
        <v>174</v>
      </c>
      <c r="D10" s="101"/>
      <c r="E10" s="101"/>
      <c r="F10" s="101"/>
      <c r="G10" s="101"/>
      <c r="H10" s="101"/>
      <c r="I10" s="101"/>
      <c r="J10" s="69"/>
      <c r="K10" s="101"/>
      <c r="L10" s="101"/>
      <c r="M10" s="101"/>
      <c r="N10" s="101"/>
      <c r="O10" s="101"/>
      <c r="P10" s="101"/>
      <c r="Q10" s="101"/>
      <c r="R10" s="101"/>
      <c r="S10" s="38"/>
      <c r="T10" s="38"/>
      <c r="U10" s="193" t="s">
        <v>174</v>
      </c>
      <c r="V10" s="101"/>
      <c r="W10" s="101"/>
      <c r="X10" s="101"/>
      <c r="Y10" s="101"/>
      <c r="Z10" s="101"/>
      <c r="AA10" s="101"/>
      <c r="AB10" s="69"/>
      <c r="AC10" s="101"/>
      <c r="AD10" s="101"/>
      <c r="AE10" s="101"/>
      <c r="AF10" s="101"/>
      <c r="AG10" s="101"/>
      <c r="AH10" s="101"/>
      <c r="AI10" s="101"/>
      <c r="AJ10" s="101"/>
      <c r="AK10" s="38"/>
      <c r="AL10" s="38"/>
      <c r="AM10" s="193" t="s">
        <v>174</v>
      </c>
      <c r="AN10" s="101"/>
      <c r="AO10" s="101"/>
      <c r="AP10" s="101"/>
      <c r="AQ10" s="101"/>
      <c r="AR10" s="101"/>
      <c r="AS10" s="101"/>
      <c r="AT10" s="69"/>
      <c r="AU10" s="101"/>
      <c r="AV10" s="101"/>
      <c r="AW10" s="101"/>
      <c r="AX10" s="101"/>
      <c r="AY10" s="101"/>
      <c r="AZ10" s="101"/>
      <c r="BA10" s="101"/>
      <c r="BB10" s="101"/>
      <c r="BC10" s="38"/>
      <c r="BD10" s="38"/>
      <c r="BE10" s="193" t="s">
        <v>174</v>
      </c>
      <c r="BF10" s="101"/>
      <c r="BG10" s="101"/>
      <c r="BH10" s="101"/>
      <c r="BI10" s="101"/>
      <c r="BJ10" s="101"/>
      <c r="BK10" s="101"/>
      <c r="BL10" s="69"/>
      <c r="BM10" s="101"/>
      <c r="BN10" s="101"/>
      <c r="BO10" s="101"/>
      <c r="BP10" s="101"/>
      <c r="BQ10" s="101"/>
      <c r="BR10" s="101"/>
      <c r="BS10" s="101"/>
      <c r="BT10" s="101"/>
      <c r="BU10" s="38"/>
      <c r="BV10" s="38"/>
      <c r="BW10" s="193" t="s">
        <v>174</v>
      </c>
      <c r="BX10" s="101"/>
      <c r="BY10" s="101"/>
      <c r="BZ10" s="101"/>
      <c r="CA10" s="101"/>
      <c r="CB10" s="101"/>
      <c r="CC10" s="101"/>
      <c r="CD10" s="69"/>
      <c r="CE10" s="101"/>
      <c r="CF10" s="101"/>
      <c r="CG10" s="101"/>
      <c r="CH10" s="101"/>
      <c r="CI10" s="101"/>
      <c r="CJ10" s="101"/>
      <c r="CK10" s="101"/>
      <c r="CL10" s="101"/>
      <c r="CM10" s="38"/>
      <c r="CN10" s="38"/>
      <c r="CO10" s="193" t="s">
        <v>174</v>
      </c>
      <c r="CP10" s="101"/>
      <c r="CQ10" s="101"/>
      <c r="CR10" s="101"/>
      <c r="CS10" s="101"/>
      <c r="CT10" s="101"/>
      <c r="CU10" s="101"/>
      <c r="CV10" s="69"/>
      <c r="CW10" s="101"/>
      <c r="CX10" s="101"/>
      <c r="CY10" s="101"/>
      <c r="CZ10" s="101"/>
      <c r="DA10" s="101"/>
      <c r="DB10" s="101"/>
      <c r="DC10" s="101"/>
      <c r="DD10" s="101"/>
      <c r="DE10" s="38"/>
      <c r="DF10" s="38"/>
      <c r="DG10" s="193" t="s">
        <v>174</v>
      </c>
      <c r="DH10" s="101"/>
      <c r="DI10" s="101"/>
      <c r="DJ10" s="101"/>
      <c r="DK10" s="101"/>
      <c r="DL10" s="101"/>
      <c r="DM10" s="101"/>
      <c r="DN10" s="69"/>
      <c r="DO10" s="101"/>
      <c r="DP10" s="101"/>
      <c r="DQ10" s="101"/>
      <c r="DR10" s="101"/>
      <c r="DS10" s="101"/>
      <c r="DT10" s="101"/>
      <c r="DU10" s="101"/>
      <c r="DV10" s="101"/>
      <c r="DW10" s="38"/>
      <c r="DX10" s="38"/>
      <c r="DY10" s="193" t="s">
        <v>174</v>
      </c>
      <c r="DZ10" s="101"/>
      <c r="EA10" s="101"/>
      <c r="EB10" s="101"/>
      <c r="EC10" s="101"/>
      <c r="ED10" s="101"/>
      <c r="EE10" s="101"/>
      <c r="EF10" s="69"/>
      <c r="EG10" s="101"/>
      <c r="EH10" s="101"/>
      <c r="EI10" s="101"/>
      <c r="EJ10" s="101"/>
      <c r="EK10" s="101"/>
      <c r="EL10" s="101"/>
      <c r="EM10" s="101"/>
      <c r="EN10" s="101"/>
      <c r="EO10" s="38"/>
      <c r="EP10" s="38"/>
      <c r="EQ10" s="193" t="s">
        <v>174</v>
      </c>
      <c r="ER10" s="101"/>
      <c r="ES10" s="101"/>
      <c r="ET10" s="101"/>
      <c r="EU10" s="101"/>
      <c r="EV10" s="101"/>
      <c r="EW10" s="101"/>
      <c r="EX10" s="69"/>
      <c r="EY10" s="101"/>
      <c r="EZ10" s="101"/>
      <c r="FA10" s="101"/>
      <c r="FB10" s="101"/>
      <c r="FC10" s="101"/>
      <c r="FD10" s="101"/>
      <c r="FE10" s="101"/>
      <c r="FF10" s="101"/>
      <c r="FG10" s="38"/>
      <c r="FH10" s="38"/>
      <c r="FI10" s="193" t="s">
        <v>174</v>
      </c>
      <c r="FJ10" s="101"/>
      <c r="FK10" s="101"/>
      <c r="FL10" s="101"/>
      <c r="FM10" s="101"/>
      <c r="FN10" s="101"/>
      <c r="FO10" s="101"/>
      <c r="FP10" s="69"/>
      <c r="FQ10" s="101"/>
      <c r="FR10" s="101"/>
      <c r="FS10" s="101"/>
      <c r="FT10" s="101"/>
      <c r="FU10" s="101"/>
      <c r="FV10" s="101"/>
      <c r="FW10" s="101"/>
      <c r="FX10" s="101"/>
      <c r="FY10" s="38"/>
      <c r="FZ10" s="38"/>
      <c r="GA10" s="193" t="s">
        <v>174</v>
      </c>
      <c r="GB10" s="101"/>
      <c r="GC10" s="101"/>
      <c r="GD10" s="101"/>
      <c r="GE10" s="101"/>
      <c r="GF10" s="101"/>
      <c r="GG10" s="101"/>
      <c r="GH10" s="69"/>
      <c r="GI10" s="101"/>
      <c r="GJ10" s="101"/>
      <c r="GK10" s="101"/>
      <c r="GL10" s="101"/>
      <c r="GM10" s="101"/>
      <c r="GN10" s="101"/>
      <c r="GO10" s="101"/>
      <c r="GP10" s="101"/>
      <c r="GQ10" s="38"/>
      <c r="GR10" s="38"/>
      <c r="GS10" s="193" t="s">
        <v>174</v>
      </c>
      <c r="GT10" s="101"/>
      <c r="GU10" s="101"/>
      <c r="GV10" s="101"/>
      <c r="GW10" s="101"/>
      <c r="GX10" s="101"/>
      <c r="GY10" s="101"/>
      <c r="GZ10" s="69"/>
      <c r="HA10" s="101"/>
      <c r="HB10" s="101"/>
      <c r="HC10" s="101"/>
      <c r="HD10" s="101"/>
      <c r="HE10" s="101"/>
      <c r="HF10" s="101"/>
      <c r="HG10" s="101"/>
      <c r="HH10" s="101"/>
      <c r="HI10" s="38"/>
      <c r="HJ10" s="38"/>
      <c r="HK10" s="193" t="s">
        <v>174</v>
      </c>
      <c r="HL10" s="101"/>
      <c r="HM10" s="101"/>
      <c r="HN10" s="101"/>
      <c r="HO10" s="101"/>
      <c r="HP10" s="101"/>
      <c r="HQ10" s="101"/>
      <c r="HR10" s="69"/>
      <c r="HS10" s="101"/>
      <c r="HT10" s="101"/>
      <c r="HU10" s="101"/>
      <c r="HV10" s="101"/>
      <c r="HW10" s="101"/>
      <c r="HX10" s="101"/>
      <c r="HY10" s="101"/>
      <c r="HZ10" s="101"/>
      <c r="IA10" s="38"/>
      <c r="IB10" s="38"/>
      <c r="IC10" s="193" t="s">
        <v>174</v>
      </c>
      <c r="ID10" s="101"/>
      <c r="IE10" s="101"/>
      <c r="IF10" s="101"/>
      <c r="IG10" s="101"/>
      <c r="IH10" s="101"/>
      <c r="II10" s="101"/>
      <c r="IJ10" s="69"/>
      <c r="IK10" s="101"/>
      <c r="IL10" s="101"/>
      <c r="IM10" s="101"/>
      <c r="IN10" s="101"/>
      <c r="IO10" s="101"/>
      <c r="IP10" s="101"/>
      <c r="IQ10" s="101"/>
      <c r="IR10" s="101"/>
    </row>
    <row r="11" spans="1:252" s="111" customFormat="1" ht="142.5" hidden="1" customHeight="1" x14ac:dyDescent="0.25">
      <c r="A11" s="38"/>
      <c r="B11" s="462"/>
      <c r="C11" s="193" t="s">
        <v>175</v>
      </c>
      <c r="D11" s="101"/>
      <c r="E11" s="101"/>
      <c r="F11" s="101"/>
      <c r="G11" s="101"/>
      <c r="H11" s="101"/>
      <c r="I11" s="101"/>
      <c r="J11" s="69"/>
      <c r="K11" s="101"/>
      <c r="L11" s="101"/>
      <c r="M11" s="101"/>
      <c r="N11" s="101"/>
      <c r="O11" s="101"/>
      <c r="P11" s="101"/>
      <c r="Q11" s="101"/>
      <c r="R11" s="101"/>
      <c r="S11" s="38"/>
      <c r="T11" s="38"/>
      <c r="U11" s="193" t="s">
        <v>175</v>
      </c>
      <c r="V11" s="101"/>
      <c r="W11" s="101"/>
      <c r="X11" s="101"/>
      <c r="Y11" s="101"/>
      <c r="Z11" s="101"/>
      <c r="AA11" s="101"/>
      <c r="AB11" s="69"/>
      <c r="AC11" s="101"/>
      <c r="AD11" s="101"/>
      <c r="AE11" s="101"/>
      <c r="AF11" s="101"/>
      <c r="AG11" s="101"/>
      <c r="AH11" s="101"/>
      <c r="AI11" s="101"/>
      <c r="AJ11" s="101"/>
      <c r="AK11" s="38"/>
      <c r="AL11" s="38"/>
      <c r="AM11" s="193" t="s">
        <v>175</v>
      </c>
      <c r="AN11" s="101"/>
      <c r="AO11" s="101"/>
      <c r="AP11" s="101"/>
      <c r="AQ11" s="101"/>
      <c r="AR11" s="101"/>
      <c r="AS11" s="101"/>
      <c r="AT11" s="69"/>
      <c r="AU11" s="101"/>
      <c r="AV11" s="101"/>
      <c r="AW11" s="101"/>
      <c r="AX11" s="101"/>
      <c r="AY11" s="101"/>
      <c r="AZ11" s="101"/>
      <c r="BA11" s="101"/>
      <c r="BB11" s="101"/>
      <c r="BC11" s="38"/>
      <c r="BD11" s="38"/>
      <c r="BE11" s="193" t="s">
        <v>175</v>
      </c>
      <c r="BF11" s="101"/>
      <c r="BG11" s="101"/>
      <c r="BH11" s="101"/>
      <c r="BI11" s="101"/>
      <c r="BJ11" s="101"/>
      <c r="BK11" s="101"/>
      <c r="BL11" s="69"/>
      <c r="BM11" s="101"/>
      <c r="BN11" s="101"/>
      <c r="BO11" s="101"/>
      <c r="BP11" s="101"/>
      <c r="BQ11" s="101"/>
      <c r="BR11" s="101"/>
      <c r="BS11" s="101"/>
      <c r="BT11" s="101"/>
      <c r="BU11" s="38"/>
      <c r="BV11" s="38"/>
      <c r="BW11" s="193" t="s">
        <v>175</v>
      </c>
      <c r="BX11" s="101"/>
      <c r="BY11" s="101"/>
      <c r="BZ11" s="101"/>
      <c r="CA11" s="101"/>
      <c r="CB11" s="101"/>
      <c r="CC11" s="101"/>
      <c r="CD11" s="69"/>
      <c r="CE11" s="101"/>
      <c r="CF11" s="101"/>
      <c r="CG11" s="101"/>
      <c r="CH11" s="101"/>
      <c r="CI11" s="101"/>
      <c r="CJ11" s="101"/>
      <c r="CK11" s="101"/>
      <c r="CL11" s="101"/>
      <c r="CM11" s="38"/>
      <c r="CN11" s="38"/>
      <c r="CO11" s="193" t="s">
        <v>175</v>
      </c>
      <c r="CP11" s="101"/>
      <c r="CQ11" s="101"/>
      <c r="CR11" s="101"/>
      <c r="CS11" s="101"/>
      <c r="CT11" s="101"/>
      <c r="CU11" s="101"/>
      <c r="CV11" s="69"/>
      <c r="CW11" s="101"/>
      <c r="CX11" s="101"/>
      <c r="CY11" s="101"/>
      <c r="CZ11" s="101"/>
      <c r="DA11" s="101"/>
      <c r="DB11" s="101"/>
      <c r="DC11" s="101"/>
      <c r="DD11" s="101"/>
      <c r="DE11" s="38"/>
      <c r="DF11" s="38"/>
      <c r="DG11" s="193" t="s">
        <v>175</v>
      </c>
      <c r="DH11" s="101"/>
      <c r="DI11" s="101"/>
      <c r="DJ11" s="101"/>
      <c r="DK11" s="101"/>
      <c r="DL11" s="101"/>
      <c r="DM11" s="101"/>
      <c r="DN11" s="69"/>
      <c r="DO11" s="101"/>
      <c r="DP11" s="101"/>
      <c r="DQ11" s="101"/>
      <c r="DR11" s="101"/>
      <c r="DS11" s="101"/>
      <c r="DT11" s="101"/>
      <c r="DU11" s="101"/>
      <c r="DV11" s="101"/>
      <c r="DW11" s="38"/>
      <c r="DX11" s="38"/>
      <c r="DY11" s="193" t="s">
        <v>175</v>
      </c>
      <c r="DZ11" s="101"/>
      <c r="EA11" s="101"/>
      <c r="EB11" s="101"/>
      <c r="EC11" s="101"/>
      <c r="ED11" s="101"/>
      <c r="EE11" s="101"/>
      <c r="EF11" s="69"/>
      <c r="EG11" s="101"/>
      <c r="EH11" s="101"/>
      <c r="EI11" s="101"/>
      <c r="EJ11" s="101"/>
      <c r="EK11" s="101"/>
      <c r="EL11" s="101"/>
      <c r="EM11" s="101"/>
      <c r="EN11" s="101"/>
      <c r="EO11" s="38"/>
      <c r="EP11" s="38"/>
      <c r="EQ11" s="193" t="s">
        <v>175</v>
      </c>
      <c r="ER11" s="101"/>
      <c r="ES11" s="101"/>
      <c r="ET11" s="101"/>
      <c r="EU11" s="101"/>
      <c r="EV11" s="101"/>
      <c r="EW11" s="101"/>
      <c r="EX11" s="69"/>
      <c r="EY11" s="101"/>
      <c r="EZ11" s="101"/>
      <c r="FA11" s="101"/>
      <c r="FB11" s="101"/>
      <c r="FC11" s="101"/>
      <c r="FD11" s="101"/>
      <c r="FE11" s="101"/>
      <c r="FF11" s="101"/>
      <c r="FG11" s="38"/>
      <c r="FH11" s="38"/>
      <c r="FI11" s="193" t="s">
        <v>175</v>
      </c>
      <c r="FJ11" s="101"/>
      <c r="FK11" s="101"/>
      <c r="FL11" s="101"/>
      <c r="FM11" s="101"/>
      <c r="FN11" s="101"/>
      <c r="FO11" s="101"/>
      <c r="FP11" s="69"/>
      <c r="FQ11" s="101"/>
      <c r="FR11" s="101"/>
      <c r="FS11" s="101"/>
      <c r="FT11" s="101"/>
      <c r="FU11" s="101"/>
      <c r="FV11" s="101"/>
      <c r="FW11" s="101"/>
      <c r="FX11" s="101"/>
      <c r="FY11" s="38"/>
      <c r="FZ11" s="38"/>
      <c r="GA11" s="193" t="s">
        <v>175</v>
      </c>
      <c r="GB11" s="101"/>
      <c r="GC11" s="101"/>
      <c r="GD11" s="101"/>
      <c r="GE11" s="101"/>
      <c r="GF11" s="101"/>
      <c r="GG11" s="101"/>
      <c r="GH11" s="69"/>
      <c r="GI11" s="101"/>
      <c r="GJ11" s="101"/>
      <c r="GK11" s="101"/>
      <c r="GL11" s="101"/>
      <c r="GM11" s="101"/>
      <c r="GN11" s="101"/>
      <c r="GO11" s="101"/>
      <c r="GP11" s="101"/>
      <c r="GQ11" s="38"/>
      <c r="GR11" s="38"/>
      <c r="GS11" s="193" t="s">
        <v>175</v>
      </c>
      <c r="GT11" s="101"/>
      <c r="GU11" s="101"/>
      <c r="GV11" s="101"/>
      <c r="GW11" s="101"/>
      <c r="GX11" s="101"/>
      <c r="GY11" s="101"/>
      <c r="GZ11" s="69"/>
      <c r="HA11" s="101"/>
      <c r="HB11" s="101"/>
      <c r="HC11" s="101"/>
      <c r="HD11" s="101"/>
      <c r="HE11" s="101"/>
      <c r="HF11" s="101"/>
      <c r="HG11" s="101"/>
      <c r="HH11" s="101"/>
      <c r="HI11" s="38"/>
      <c r="HJ11" s="38"/>
      <c r="HK11" s="193" t="s">
        <v>175</v>
      </c>
      <c r="HL11" s="101"/>
      <c r="HM11" s="101"/>
      <c r="HN11" s="101"/>
      <c r="HO11" s="101"/>
      <c r="HP11" s="101"/>
      <c r="HQ11" s="101"/>
      <c r="HR11" s="69"/>
      <c r="HS11" s="101"/>
      <c r="HT11" s="101"/>
      <c r="HU11" s="101"/>
      <c r="HV11" s="101"/>
      <c r="HW11" s="101"/>
      <c r="HX11" s="101"/>
      <c r="HY11" s="101"/>
      <c r="HZ11" s="101"/>
      <c r="IA11" s="38"/>
      <c r="IB11" s="38"/>
      <c r="IC11" s="193" t="s">
        <v>175</v>
      </c>
      <c r="ID11" s="101"/>
      <c r="IE11" s="101"/>
      <c r="IF11" s="101"/>
      <c r="IG11" s="101"/>
      <c r="IH11" s="101"/>
      <c r="II11" s="101"/>
      <c r="IJ11" s="69"/>
      <c r="IK11" s="101"/>
      <c r="IL11" s="101"/>
      <c r="IM11" s="101"/>
      <c r="IN11" s="101"/>
      <c r="IO11" s="101"/>
      <c r="IP11" s="101"/>
      <c r="IQ11" s="101"/>
      <c r="IR11" s="101"/>
    </row>
    <row r="12" spans="1:252" s="111" customFormat="1" ht="85.5" hidden="1" customHeight="1" x14ac:dyDescent="0.25">
      <c r="A12" s="38"/>
      <c r="B12" s="462"/>
      <c r="C12" s="193" t="s">
        <v>176</v>
      </c>
      <c r="D12" s="101"/>
      <c r="E12" s="101"/>
      <c r="F12" s="101"/>
      <c r="G12" s="101"/>
      <c r="H12" s="101"/>
      <c r="I12" s="101"/>
      <c r="J12" s="69"/>
      <c r="K12" s="101"/>
      <c r="L12" s="101"/>
      <c r="M12" s="101"/>
      <c r="N12" s="101"/>
      <c r="O12" s="101"/>
      <c r="P12" s="101"/>
      <c r="Q12" s="101"/>
      <c r="R12" s="101"/>
      <c r="S12" s="38"/>
      <c r="T12" s="38"/>
      <c r="U12" s="193" t="s">
        <v>176</v>
      </c>
      <c r="V12" s="101"/>
      <c r="W12" s="101"/>
      <c r="X12" s="101"/>
      <c r="Y12" s="101"/>
      <c r="Z12" s="101"/>
      <c r="AA12" s="101"/>
      <c r="AB12" s="69"/>
      <c r="AC12" s="101"/>
      <c r="AD12" s="101"/>
      <c r="AE12" s="101"/>
      <c r="AF12" s="101"/>
      <c r="AG12" s="101"/>
      <c r="AH12" s="101"/>
      <c r="AI12" s="101"/>
      <c r="AJ12" s="101"/>
      <c r="AK12" s="38"/>
      <c r="AL12" s="38"/>
      <c r="AM12" s="193" t="s">
        <v>176</v>
      </c>
      <c r="AN12" s="101"/>
      <c r="AO12" s="101"/>
      <c r="AP12" s="101"/>
      <c r="AQ12" s="101"/>
      <c r="AR12" s="101"/>
      <c r="AS12" s="101"/>
      <c r="AT12" s="69"/>
      <c r="AU12" s="101"/>
      <c r="AV12" s="101"/>
      <c r="AW12" s="101"/>
      <c r="AX12" s="101"/>
      <c r="AY12" s="101"/>
      <c r="AZ12" s="101"/>
      <c r="BA12" s="101"/>
      <c r="BB12" s="101"/>
      <c r="BC12" s="38"/>
      <c r="BD12" s="38"/>
      <c r="BE12" s="193" t="s">
        <v>176</v>
      </c>
      <c r="BF12" s="101"/>
      <c r="BG12" s="101"/>
      <c r="BH12" s="101"/>
      <c r="BI12" s="101"/>
      <c r="BJ12" s="101"/>
      <c r="BK12" s="101"/>
      <c r="BL12" s="69"/>
      <c r="BM12" s="101"/>
      <c r="BN12" s="101"/>
      <c r="BO12" s="101"/>
      <c r="BP12" s="101"/>
      <c r="BQ12" s="101"/>
      <c r="BR12" s="101"/>
      <c r="BS12" s="101"/>
      <c r="BT12" s="101"/>
      <c r="BU12" s="38"/>
      <c r="BV12" s="38"/>
      <c r="BW12" s="193" t="s">
        <v>176</v>
      </c>
      <c r="BX12" s="101"/>
      <c r="BY12" s="101"/>
      <c r="BZ12" s="101"/>
      <c r="CA12" s="101"/>
      <c r="CB12" s="101"/>
      <c r="CC12" s="101"/>
      <c r="CD12" s="69"/>
      <c r="CE12" s="101"/>
      <c r="CF12" s="101"/>
      <c r="CG12" s="101"/>
      <c r="CH12" s="101"/>
      <c r="CI12" s="101"/>
      <c r="CJ12" s="101"/>
      <c r="CK12" s="101"/>
      <c r="CL12" s="101"/>
      <c r="CM12" s="38"/>
      <c r="CN12" s="38"/>
      <c r="CO12" s="193" t="s">
        <v>176</v>
      </c>
      <c r="CP12" s="101"/>
      <c r="CQ12" s="101"/>
      <c r="CR12" s="101"/>
      <c r="CS12" s="101"/>
      <c r="CT12" s="101"/>
      <c r="CU12" s="101"/>
      <c r="CV12" s="69"/>
      <c r="CW12" s="101"/>
      <c r="CX12" s="101"/>
      <c r="CY12" s="101"/>
      <c r="CZ12" s="101"/>
      <c r="DA12" s="101"/>
      <c r="DB12" s="101"/>
      <c r="DC12" s="101"/>
      <c r="DD12" s="101"/>
      <c r="DE12" s="38"/>
      <c r="DF12" s="38"/>
      <c r="DG12" s="193" t="s">
        <v>176</v>
      </c>
      <c r="DH12" s="101"/>
      <c r="DI12" s="101"/>
      <c r="DJ12" s="101"/>
      <c r="DK12" s="101"/>
      <c r="DL12" s="101"/>
      <c r="DM12" s="101"/>
      <c r="DN12" s="69"/>
      <c r="DO12" s="101"/>
      <c r="DP12" s="101"/>
      <c r="DQ12" s="101"/>
      <c r="DR12" s="101"/>
      <c r="DS12" s="101"/>
      <c r="DT12" s="101"/>
      <c r="DU12" s="101"/>
      <c r="DV12" s="101"/>
      <c r="DW12" s="38"/>
      <c r="DX12" s="38"/>
      <c r="DY12" s="193" t="s">
        <v>176</v>
      </c>
      <c r="DZ12" s="101"/>
      <c r="EA12" s="101"/>
      <c r="EB12" s="101"/>
      <c r="EC12" s="101"/>
      <c r="ED12" s="101"/>
      <c r="EE12" s="101"/>
      <c r="EF12" s="69"/>
      <c r="EG12" s="101"/>
      <c r="EH12" s="101"/>
      <c r="EI12" s="101"/>
      <c r="EJ12" s="101"/>
      <c r="EK12" s="101"/>
      <c r="EL12" s="101"/>
      <c r="EM12" s="101"/>
      <c r="EN12" s="101"/>
      <c r="EO12" s="38"/>
      <c r="EP12" s="38"/>
      <c r="EQ12" s="193" t="s">
        <v>176</v>
      </c>
      <c r="ER12" s="101"/>
      <c r="ES12" s="101"/>
      <c r="ET12" s="101"/>
      <c r="EU12" s="101"/>
      <c r="EV12" s="101"/>
      <c r="EW12" s="101"/>
      <c r="EX12" s="69"/>
      <c r="EY12" s="101"/>
      <c r="EZ12" s="101"/>
      <c r="FA12" s="101"/>
      <c r="FB12" s="101"/>
      <c r="FC12" s="101"/>
      <c r="FD12" s="101"/>
      <c r="FE12" s="101"/>
      <c r="FF12" s="101"/>
      <c r="FG12" s="38"/>
      <c r="FH12" s="38"/>
      <c r="FI12" s="193" t="s">
        <v>176</v>
      </c>
      <c r="FJ12" s="101"/>
      <c r="FK12" s="101"/>
      <c r="FL12" s="101"/>
      <c r="FM12" s="101"/>
      <c r="FN12" s="101"/>
      <c r="FO12" s="101"/>
      <c r="FP12" s="69"/>
      <c r="FQ12" s="101"/>
      <c r="FR12" s="101"/>
      <c r="FS12" s="101"/>
      <c r="FT12" s="101"/>
      <c r="FU12" s="101"/>
      <c r="FV12" s="101"/>
      <c r="FW12" s="101"/>
      <c r="FX12" s="101"/>
      <c r="FY12" s="38"/>
      <c r="FZ12" s="38"/>
      <c r="GA12" s="193" t="s">
        <v>176</v>
      </c>
      <c r="GB12" s="101"/>
      <c r="GC12" s="101"/>
      <c r="GD12" s="101"/>
      <c r="GE12" s="101"/>
      <c r="GF12" s="101"/>
      <c r="GG12" s="101"/>
      <c r="GH12" s="69"/>
      <c r="GI12" s="101"/>
      <c r="GJ12" s="101"/>
      <c r="GK12" s="101"/>
      <c r="GL12" s="101"/>
      <c r="GM12" s="101"/>
      <c r="GN12" s="101"/>
      <c r="GO12" s="101"/>
      <c r="GP12" s="101"/>
      <c r="GQ12" s="38"/>
      <c r="GR12" s="38"/>
      <c r="GS12" s="193" t="s">
        <v>176</v>
      </c>
      <c r="GT12" s="101"/>
      <c r="GU12" s="101"/>
      <c r="GV12" s="101"/>
      <c r="GW12" s="101"/>
      <c r="GX12" s="101"/>
      <c r="GY12" s="101"/>
      <c r="GZ12" s="69"/>
      <c r="HA12" s="101"/>
      <c r="HB12" s="101"/>
      <c r="HC12" s="101"/>
      <c r="HD12" s="101"/>
      <c r="HE12" s="101"/>
      <c r="HF12" s="101"/>
      <c r="HG12" s="101"/>
      <c r="HH12" s="101"/>
      <c r="HI12" s="38"/>
      <c r="HJ12" s="38"/>
      <c r="HK12" s="193" t="s">
        <v>176</v>
      </c>
      <c r="HL12" s="101"/>
      <c r="HM12" s="101"/>
      <c r="HN12" s="101"/>
      <c r="HO12" s="101"/>
      <c r="HP12" s="101"/>
      <c r="HQ12" s="101"/>
      <c r="HR12" s="69"/>
      <c r="HS12" s="101"/>
      <c r="HT12" s="101"/>
      <c r="HU12" s="101"/>
      <c r="HV12" s="101"/>
      <c r="HW12" s="101"/>
      <c r="HX12" s="101"/>
      <c r="HY12" s="101"/>
      <c r="HZ12" s="101"/>
      <c r="IA12" s="38"/>
      <c r="IB12" s="38"/>
      <c r="IC12" s="193" t="s">
        <v>176</v>
      </c>
      <c r="ID12" s="101"/>
      <c r="IE12" s="101"/>
      <c r="IF12" s="101"/>
      <c r="IG12" s="101"/>
      <c r="IH12" s="101"/>
      <c r="II12" s="101"/>
      <c r="IJ12" s="69"/>
      <c r="IK12" s="101"/>
      <c r="IL12" s="101"/>
      <c r="IM12" s="101"/>
      <c r="IN12" s="101"/>
      <c r="IO12" s="101"/>
      <c r="IP12" s="101"/>
      <c r="IQ12" s="101"/>
      <c r="IR12" s="101"/>
    </row>
    <row r="13" spans="1:252" s="111" customFormat="1" ht="71.25" hidden="1" customHeight="1" x14ac:dyDescent="0.25">
      <c r="A13" s="38"/>
      <c r="B13" s="462"/>
      <c r="C13" s="193" t="s">
        <v>177</v>
      </c>
      <c r="D13" s="101"/>
      <c r="E13" s="101"/>
      <c r="F13" s="101"/>
      <c r="G13" s="101"/>
      <c r="H13" s="101"/>
      <c r="I13" s="101"/>
      <c r="J13" s="69"/>
      <c r="K13" s="101"/>
      <c r="L13" s="101"/>
      <c r="M13" s="101"/>
      <c r="N13" s="101"/>
      <c r="O13" s="101"/>
      <c r="P13" s="101"/>
      <c r="Q13" s="101"/>
      <c r="R13" s="101"/>
      <c r="S13" s="38"/>
      <c r="T13" s="38"/>
      <c r="U13" s="193" t="s">
        <v>177</v>
      </c>
      <c r="V13" s="101"/>
      <c r="W13" s="101"/>
      <c r="X13" s="101"/>
      <c r="Y13" s="101"/>
      <c r="Z13" s="101"/>
      <c r="AA13" s="101"/>
      <c r="AB13" s="69"/>
      <c r="AC13" s="101"/>
      <c r="AD13" s="101"/>
      <c r="AE13" s="101"/>
      <c r="AF13" s="101"/>
      <c r="AG13" s="101"/>
      <c r="AH13" s="101"/>
      <c r="AI13" s="101"/>
      <c r="AJ13" s="101"/>
      <c r="AK13" s="38"/>
      <c r="AL13" s="38"/>
      <c r="AM13" s="193" t="s">
        <v>177</v>
      </c>
      <c r="AN13" s="101"/>
      <c r="AO13" s="101"/>
      <c r="AP13" s="101"/>
      <c r="AQ13" s="101"/>
      <c r="AR13" s="101"/>
      <c r="AS13" s="101"/>
      <c r="AT13" s="69"/>
      <c r="AU13" s="101"/>
      <c r="AV13" s="101"/>
      <c r="AW13" s="101"/>
      <c r="AX13" s="101"/>
      <c r="AY13" s="101"/>
      <c r="AZ13" s="101"/>
      <c r="BA13" s="101"/>
      <c r="BB13" s="101"/>
      <c r="BC13" s="38"/>
      <c r="BD13" s="38"/>
      <c r="BE13" s="193" t="s">
        <v>177</v>
      </c>
      <c r="BF13" s="101"/>
      <c r="BG13" s="101"/>
      <c r="BH13" s="101"/>
      <c r="BI13" s="101"/>
      <c r="BJ13" s="101"/>
      <c r="BK13" s="101"/>
      <c r="BL13" s="69"/>
      <c r="BM13" s="101"/>
      <c r="BN13" s="101"/>
      <c r="BO13" s="101"/>
      <c r="BP13" s="101"/>
      <c r="BQ13" s="101"/>
      <c r="BR13" s="101"/>
      <c r="BS13" s="101"/>
      <c r="BT13" s="101"/>
      <c r="BU13" s="38"/>
      <c r="BV13" s="38"/>
      <c r="BW13" s="193" t="s">
        <v>177</v>
      </c>
      <c r="BX13" s="101"/>
      <c r="BY13" s="101"/>
      <c r="BZ13" s="101"/>
      <c r="CA13" s="101"/>
      <c r="CB13" s="101"/>
      <c r="CC13" s="101"/>
      <c r="CD13" s="69"/>
      <c r="CE13" s="101"/>
      <c r="CF13" s="101"/>
      <c r="CG13" s="101"/>
      <c r="CH13" s="101"/>
      <c r="CI13" s="101"/>
      <c r="CJ13" s="101"/>
      <c r="CK13" s="101"/>
      <c r="CL13" s="101"/>
      <c r="CM13" s="38"/>
      <c r="CN13" s="38"/>
      <c r="CO13" s="193" t="s">
        <v>177</v>
      </c>
      <c r="CP13" s="101"/>
      <c r="CQ13" s="101"/>
      <c r="CR13" s="101"/>
      <c r="CS13" s="101"/>
      <c r="CT13" s="101"/>
      <c r="CU13" s="101"/>
      <c r="CV13" s="69"/>
      <c r="CW13" s="101"/>
      <c r="CX13" s="101"/>
      <c r="CY13" s="101"/>
      <c r="CZ13" s="101"/>
      <c r="DA13" s="101"/>
      <c r="DB13" s="101"/>
      <c r="DC13" s="101"/>
      <c r="DD13" s="101"/>
      <c r="DE13" s="38"/>
      <c r="DF13" s="38"/>
      <c r="DG13" s="193" t="s">
        <v>177</v>
      </c>
      <c r="DH13" s="101"/>
      <c r="DI13" s="101"/>
      <c r="DJ13" s="101"/>
      <c r="DK13" s="101"/>
      <c r="DL13" s="101"/>
      <c r="DM13" s="101"/>
      <c r="DN13" s="69"/>
      <c r="DO13" s="101"/>
      <c r="DP13" s="101"/>
      <c r="DQ13" s="101"/>
      <c r="DR13" s="101"/>
      <c r="DS13" s="101"/>
      <c r="DT13" s="101"/>
      <c r="DU13" s="101"/>
      <c r="DV13" s="101"/>
      <c r="DW13" s="38"/>
      <c r="DX13" s="38"/>
      <c r="DY13" s="193" t="s">
        <v>177</v>
      </c>
      <c r="DZ13" s="101"/>
      <c r="EA13" s="101"/>
      <c r="EB13" s="101"/>
      <c r="EC13" s="101"/>
      <c r="ED13" s="101"/>
      <c r="EE13" s="101"/>
      <c r="EF13" s="69"/>
      <c r="EG13" s="101"/>
      <c r="EH13" s="101"/>
      <c r="EI13" s="101"/>
      <c r="EJ13" s="101"/>
      <c r="EK13" s="101"/>
      <c r="EL13" s="101"/>
      <c r="EM13" s="101"/>
      <c r="EN13" s="101"/>
      <c r="EO13" s="38"/>
      <c r="EP13" s="38"/>
      <c r="EQ13" s="193" t="s">
        <v>177</v>
      </c>
      <c r="ER13" s="101"/>
      <c r="ES13" s="101"/>
      <c r="ET13" s="101"/>
      <c r="EU13" s="101"/>
      <c r="EV13" s="101"/>
      <c r="EW13" s="101"/>
      <c r="EX13" s="69"/>
      <c r="EY13" s="101"/>
      <c r="EZ13" s="101"/>
      <c r="FA13" s="101"/>
      <c r="FB13" s="101"/>
      <c r="FC13" s="101"/>
      <c r="FD13" s="101"/>
      <c r="FE13" s="101"/>
      <c r="FF13" s="101"/>
      <c r="FG13" s="38"/>
      <c r="FH13" s="38"/>
      <c r="FI13" s="193" t="s">
        <v>177</v>
      </c>
      <c r="FJ13" s="101"/>
      <c r="FK13" s="101"/>
      <c r="FL13" s="101"/>
      <c r="FM13" s="101"/>
      <c r="FN13" s="101"/>
      <c r="FO13" s="101"/>
      <c r="FP13" s="69"/>
      <c r="FQ13" s="101"/>
      <c r="FR13" s="101"/>
      <c r="FS13" s="101"/>
      <c r="FT13" s="101"/>
      <c r="FU13" s="101"/>
      <c r="FV13" s="101"/>
      <c r="FW13" s="101"/>
      <c r="FX13" s="101"/>
      <c r="FY13" s="38"/>
      <c r="FZ13" s="38"/>
      <c r="GA13" s="193" t="s">
        <v>177</v>
      </c>
      <c r="GB13" s="101"/>
      <c r="GC13" s="101"/>
      <c r="GD13" s="101"/>
      <c r="GE13" s="101"/>
      <c r="GF13" s="101"/>
      <c r="GG13" s="101"/>
      <c r="GH13" s="69"/>
      <c r="GI13" s="101"/>
      <c r="GJ13" s="101"/>
      <c r="GK13" s="101"/>
      <c r="GL13" s="101"/>
      <c r="GM13" s="101"/>
      <c r="GN13" s="101"/>
      <c r="GO13" s="101"/>
      <c r="GP13" s="101"/>
      <c r="GQ13" s="38"/>
      <c r="GR13" s="38"/>
      <c r="GS13" s="193" t="s">
        <v>177</v>
      </c>
      <c r="GT13" s="101"/>
      <c r="GU13" s="101"/>
      <c r="GV13" s="101"/>
      <c r="GW13" s="101"/>
      <c r="GX13" s="101"/>
      <c r="GY13" s="101"/>
      <c r="GZ13" s="69"/>
      <c r="HA13" s="101"/>
      <c r="HB13" s="101"/>
      <c r="HC13" s="101"/>
      <c r="HD13" s="101"/>
      <c r="HE13" s="101"/>
      <c r="HF13" s="101"/>
      <c r="HG13" s="101"/>
      <c r="HH13" s="101"/>
      <c r="HI13" s="38"/>
      <c r="HJ13" s="38"/>
      <c r="HK13" s="193" t="s">
        <v>177</v>
      </c>
      <c r="HL13" s="101"/>
      <c r="HM13" s="101"/>
      <c r="HN13" s="101"/>
      <c r="HO13" s="101"/>
      <c r="HP13" s="101"/>
      <c r="HQ13" s="101"/>
      <c r="HR13" s="69"/>
      <c r="HS13" s="101"/>
      <c r="HT13" s="101"/>
      <c r="HU13" s="101"/>
      <c r="HV13" s="101"/>
      <c r="HW13" s="101"/>
      <c r="HX13" s="101"/>
      <c r="HY13" s="101"/>
      <c r="HZ13" s="101"/>
      <c r="IA13" s="38"/>
      <c r="IB13" s="38"/>
      <c r="IC13" s="193" t="s">
        <v>177</v>
      </c>
      <c r="ID13" s="101"/>
      <c r="IE13" s="101"/>
      <c r="IF13" s="101"/>
      <c r="IG13" s="101"/>
      <c r="IH13" s="101"/>
      <c r="II13" s="101"/>
      <c r="IJ13" s="69"/>
      <c r="IK13" s="101"/>
      <c r="IL13" s="101"/>
      <c r="IM13" s="101"/>
      <c r="IN13" s="101"/>
      <c r="IO13" s="101"/>
      <c r="IP13" s="101"/>
      <c r="IQ13" s="101"/>
      <c r="IR13" s="101"/>
    </row>
    <row r="14" spans="1:252" s="111" customFormat="1" ht="114" hidden="1" customHeight="1" x14ac:dyDescent="0.25">
      <c r="A14" s="38"/>
      <c r="B14" s="462"/>
      <c r="C14" s="193" t="s">
        <v>178</v>
      </c>
      <c r="D14" s="101"/>
      <c r="E14" s="101"/>
      <c r="F14" s="101"/>
      <c r="G14" s="101"/>
      <c r="H14" s="101"/>
      <c r="I14" s="101"/>
      <c r="J14" s="69"/>
      <c r="K14" s="101"/>
      <c r="L14" s="101"/>
      <c r="M14" s="101"/>
      <c r="N14" s="101"/>
      <c r="O14" s="101"/>
      <c r="P14" s="101"/>
      <c r="Q14" s="101"/>
      <c r="R14" s="101"/>
      <c r="S14" s="38"/>
      <c r="T14" s="38"/>
      <c r="U14" s="193" t="s">
        <v>178</v>
      </c>
      <c r="V14" s="101"/>
      <c r="W14" s="101"/>
      <c r="X14" s="101"/>
      <c r="Y14" s="101"/>
      <c r="Z14" s="101"/>
      <c r="AA14" s="101"/>
      <c r="AB14" s="69"/>
      <c r="AC14" s="101"/>
      <c r="AD14" s="101"/>
      <c r="AE14" s="101"/>
      <c r="AF14" s="101"/>
      <c r="AG14" s="101"/>
      <c r="AH14" s="101"/>
      <c r="AI14" s="101"/>
      <c r="AJ14" s="101"/>
      <c r="AK14" s="38"/>
      <c r="AL14" s="38"/>
      <c r="AM14" s="193" t="s">
        <v>178</v>
      </c>
      <c r="AN14" s="101"/>
      <c r="AO14" s="101"/>
      <c r="AP14" s="101"/>
      <c r="AQ14" s="101"/>
      <c r="AR14" s="101"/>
      <c r="AS14" s="101"/>
      <c r="AT14" s="69"/>
      <c r="AU14" s="101"/>
      <c r="AV14" s="101"/>
      <c r="AW14" s="101"/>
      <c r="AX14" s="101"/>
      <c r="AY14" s="101"/>
      <c r="AZ14" s="101"/>
      <c r="BA14" s="101"/>
      <c r="BB14" s="101"/>
      <c r="BC14" s="38"/>
      <c r="BD14" s="38"/>
      <c r="BE14" s="193" t="s">
        <v>178</v>
      </c>
      <c r="BF14" s="101"/>
      <c r="BG14" s="101"/>
      <c r="BH14" s="101"/>
      <c r="BI14" s="101"/>
      <c r="BJ14" s="101"/>
      <c r="BK14" s="101"/>
      <c r="BL14" s="69"/>
      <c r="BM14" s="101"/>
      <c r="BN14" s="101"/>
      <c r="BO14" s="101"/>
      <c r="BP14" s="101"/>
      <c r="BQ14" s="101"/>
      <c r="BR14" s="101"/>
      <c r="BS14" s="101"/>
      <c r="BT14" s="101"/>
      <c r="BU14" s="38"/>
      <c r="BV14" s="38"/>
      <c r="BW14" s="193" t="s">
        <v>178</v>
      </c>
      <c r="BX14" s="101"/>
      <c r="BY14" s="101"/>
      <c r="BZ14" s="101"/>
      <c r="CA14" s="101"/>
      <c r="CB14" s="101"/>
      <c r="CC14" s="101"/>
      <c r="CD14" s="69"/>
      <c r="CE14" s="101"/>
      <c r="CF14" s="101"/>
      <c r="CG14" s="101"/>
      <c r="CH14" s="101"/>
      <c r="CI14" s="101"/>
      <c r="CJ14" s="101"/>
      <c r="CK14" s="101"/>
      <c r="CL14" s="101"/>
      <c r="CM14" s="38"/>
      <c r="CN14" s="38"/>
      <c r="CO14" s="193" t="s">
        <v>178</v>
      </c>
      <c r="CP14" s="101"/>
      <c r="CQ14" s="101"/>
      <c r="CR14" s="101"/>
      <c r="CS14" s="101"/>
      <c r="CT14" s="101"/>
      <c r="CU14" s="101"/>
      <c r="CV14" s="69"/>
      <c r="CW14" s="101"/>
      <c r="CX14" s="101"/>
      <c r="CY14" s="101"/>
      <c r="CZ14" s="101"/>
      <c r="DA14" s="101"/>
      <c r="DB14" s="101"/>
      <c r="DC14" s="101"/>
      <c r="DD14" s="101"/>
      <c r="DE14" s="38"/>
      <c r="DF14" s="38"/>
      <c r="DG14" s="193" t="s">
        <v>178</v>
      </c>
      <c r="DH14" s="101"/>
      <c r="DI14" s="101"/>
      <c r="DJ14" s="101"/>
      <c r="DK14" s="101"/>
      <c r="DL14" s="101"/>
      <c r="DM14" s="101"/>
      <c r="DN14" s="69"/>
      <c r="DO14" s="101"/>
      <c r="DP14" s="101"/>
      <c r="DQ14" s="101"/>
      <c r="DR14" s="101"/>
      <c r="DS14" s="101"/>
      <c r="DT14" s="101"/>
      <c r="DU14" s="101"/>
      <c r="DV14" s="101"/>
      <c r="DW14" s="38"/>
      <c r="DX14" s="38"/>
      <c r="DY14" s="193" t="s">
        <v>178</v>
      </c>
      <c r="DZ14" s="101"/>
      <c r="EA14" s="101"/>
      <c r="EB14" s="101"/>
      <c r="EC14" s="101"/>
      <c r="ED14" s="101"/>
      <c r="EE14" s="101"/>
      <c r="EF14" s="69"/>
      <c r="EG14" s="101"/>
      <c r="EH14" s="101"/>
      <c r="EI14" s="101"/>
      <c r="EJ14" s="101"/>
      <c r="EK14" s="101"/>
      <c r="EL14" s="101"/>
      <c r="EM14" s="101"/>
      <c r="EN14" s="101"/>
      <c r="EO14" s="38"/>
      <c r="EP14" s="38"/>
      <c r="EQ14" s="193" t="s">
        <v>178</v>
      </c>
      <c r="ER14" s="101"/>
      <c r="ES14" s="101"/>
      <c r="ET14" s="101"/>
      <c r="EU14" s="101"/>
      <c r="EV14" s="101"/>
      <c r="EW14" s="101"/>
      <c r="EX14" s="69"/>
      <c r="EY14" s="101"/>
      <c r="EZ14" s="101"/>
      <c r="FA14" s="101"/>
      <c r="FB14" s="101"/>
      <c r="FC14" s="101"/>
      <c r="FD14" s="101"/>
      <c r="FE14" s="101"/>
      <c r="FF14" s="101"/>
      <c r="FG14" s="38"/>
      <c r="FH14" s="38"/>
      <c r="FI14" s="193" t="s">
        <v>178</v>
      </c>
      <c r="FJ14" s="101"/>
      <c r="FK14" s="101"/>
      <c r="FL14" s="101"/>
      <c r="FM14" s="101"/>
      <c r="FN14" s="101"/>
      <c r="FO14" s="101"/>
      <c r="FP14" s="69"/>
      <c r="FQ14" s="101"/>
      <c r="FR14" s="101"/>
      <c r="FS14" s="101"/>
      <c r="FT14" s="101"/>
      <c r="FU14" s="101"/>
      <c r="FV14" s="101"/>
      <c r="FW14" s="101"/>
      <c r="FX14" s="101"/>
      <c r="FY14" s="38"/>
      <c r="FZ14" s="38"/>
      <c r="GA14" s="193" t="s">
        <v>178</v>
      </c>
      <c r="GB14" s="101"/>
      <c r="GC14" s="101"/>
      <c r="GD14" s="101"/>
      <c r="GE14" s="101"/>
      <c r="GF14" s="101"/>
      <c r="GG14" s="101"/>
      <c r="GH14" s="69"/>
      <c r="GI14" s="101"/>
      <c r="GJ14" s="101"/>
      <c r="GK14" s="101"/>
      <c r="GL14" s="101"/>
      <c r="GM14" s="101"/>
      <c r="GN14" s="101"/>
      <c r="GO14" s="101"/>
      <c r="GP14" s="101"/>
      <c r="GQ14" s="38"/>
      <c r="GR14" s="38"/>
      <c r="GS14" s="193" t="s">
        <v>178</v>
      </c>
      <c r="GT14" s="101"/>
      <c r="GU14" s="101"/>
      <c r="GV14" s="101"/>
      <c r="GW14" s="101"/>
      <c r="GX14" s="101"/>
      <c r="GY14" s="101"/>
      <c r="GZ14" s="69"/>
      <c r="HA14" s="101"/>
      <c r="HB14" s="101"/>
      <c r="HC14" s="101"/>
      <c r="HD14" s="101"/>
      <c r="HE14" s="101"/>
      <c r="HF14" s="101"/>
      <c r="HG14" s="101"/>
      <c r="HH14" s="101"/>
      <c r="HI14" s="38"/>
      <c r="HJ14" s="38"/>
      <c r="HK14" s="193" t="s">
        <v>178</v>
      </c>
      <c r="HL14" s="101"/>
      <c r="HM14" s="101"/>
      <c r="HN14" s="101"/>
      <c r="HO14" s="101"/>
      <c r="HP14" s="101"/>
      <c r="HQ14" s="101"/>
      <c r="HR14" s="69"/>
      <c r="HS14" s="101"/>
      <c r="HT14" s="101"/>
      <c r="HU14" s="101"/>
      <c r="HV14" s="101"/>
      <c r="HW14" s="101"/>
      <c r="HX14" s="101"/>
      <c r="HY14" s="101"/>
      <c r="HZ14" s="101"/>
      <c r="IA14" s="38"/>
      <c r="IB14" s="38"/>
      <c r="IC14" s="193" t="s">
        <v>178</v>
      </c>
      <c r="ID14" s="101"/>
      <c r="IE14" s="101"/>
      <c r="IF14" s="101"/>
      <c r="IG14" s="101"/>
      <c r="IH14" s="101"/>
      <c r="II14" s="101"/>
      <c r="IJ14" s="69"/>
      <c r="IK14" s="101"/>
      <c r="IL14" s="101"/>
      <c r="IM14" s="101"/>
      <c r="IN14" s="101"/>
      <c r="IO14" s="101"/>
      <c r="IP14" s="101"/>
      <c r="IQ14" s="101"/>
      <c r="IR14" s="101"/>
    </row>
    <row r="15" spans="1:252" s="111" customFormat="1" ht="213.75" hidden="1" customHeight="1" x14ac:dyDescent="0.25">
      <c r="A15" s="38"/>
      <c r="B15" s="462"/>
      <c r="C15" s="193" t="s">
        <v>179</v>
      </c>
      <c r="D15" s="101"/>
      <c r="E15" s="101"/>
      <c r="F15" s="101"/>
      <c r="G15" s="101"/>
      <c r="H15" s="101"/>
      <c r="I15" s="101"/>
      <c r="J15" s="69"/>
      <c r="K15" s="101"/>
      <c r="L15" s="101"/>
      <c r="M15" s="101"/>
      <c r="N15" s="101"/>
      <c r="O15" s="101"/>
      <c r="P15" s="101"/>
      <c r="Q15" s="101"/>
      <c r="R15" s="101"/>
      <c r="S15" s="38"/>
      <c r="T15" s="38"/>
      <c r="U15" s="193" t="s">
        <v>179</v>
      </c>
      <c r="V15" s="101"/>
      <c r="W15" s="101"/>
      <c r="X15" s="101"/>
      <c r="Y15" s="101"/>
      <c r="Z15" s="101"/>
      <c r="AA15" s="101"/>
      <c r="AB15" s="69"/>
      <c r="AC15" s="101"/>
      <c r="AD15" s="101"/>
      <c r="AE15" s="101"/>
      <c r="AF15" s="101"/>
      <c r="AG15" s="101"/>
      <c r="AH15" s="101"/>
      <c r="AI15" s="101"/>
      <c r="AJ15" s="101"/>
      <c r="AK15" s="38"/>
      <c r="AL15" s="38"/>
      <c r="AM15" s="193" t="s">
        <v>179</v>
      </c>
      <c r="AN15" s="101"/>
      <c r="AO15" s="101"/>
      <c r="AP15" s="101"/>
      <c r="AQ15" s="101"/>
      <c r="AR15" s="101"/>
      <c r="AS15" s="101"/>
      <c r="AT15" s="69"/>
      <c r="AU15" s="101"/>
      <c r="AV15" s="101"/>
      <c r="AW15" s="101"/>
      <c r="AX15" s="101"/>
      <c r="AY15" s="101"/>
      <c r="AZ15" s="101"/>
      <c r="BA15" s="101"/>
      <c r="BB15" s="101"/>
      <c r="BC15" s="38"/>
      <c r="BD15" s="38"/>
      <c r="BE15" s="193" t="s">
        <v>179</v>
      </c>
      <c r="BF15" s="101"/>
      <c r="BG15" s="101"/>
      <c r="BH15" s="101"/>
      <c r="BI15" s="101"/>
      <c r="BJ15" s="101"/>
      <c r="BK15" s="101"/>
      <c r="BL15" s="69"/>
      <c r="BM15" s="101"/>
      <c r="BN15" s="101"/>
      <c r="BO15" s="101"/>
      <c r="BP15" s="101"/>
      <c r="BQ15" s="101"/>
      <c r="BR15" s="101"/>
      <c r="BS15" s="101"/>
      <c r="BT15" s="101"/>
      <c r="BU15" s="38"/>
      <c r="BV15" s="38"/>
      <c r="BW15" s="193" t="s">
        <v>179</v>
      </c>
      <c r="BX15" s="101"/>
      <c r="BY15" s="101"/>
      <c r="BZ15" s="101"/>
      <c r="CA15" s="101"/>
      <c r="CB15" s="101"/>
      <c r="CC15" s="101"/>
      <c r="CD15" s="69"/>
      <c r="CE15" s="101"/>
      <c r="CF15" s="101"/>
      <c r="CG15" s="101"/>
      <c r="CH15" s="101"/>
      <c r="CI15" s="101"/>
      <c r="CJ15" s="101"/>
      <c r="CK15" s="101"/>
      <c r="CL15" s="101"/>
      <c r="CM15" s="38"/>
      <c r="CN15" s="38"/>
      <c r="CO15" s="193" t="s">
        <v>179</v>
      </c>
      <c r="CP15" s="101"/>
      <c r="CQ15" s="101"/>
      <c r="CR15" s="101"/>
      <c r="CS15" s="101"/>
      <c r="CT15" s="101"/>
      <c r="CU15" s="101"/>
      <c r="CV15" s="69"/>
      <c r="CW15" s="101"/>
      <c r="CX15" s="101"/>
      <c r="CY15" s="101"/>
      <c r="CZ15" s="101"/>
      <c r="DA15" s="101"/>
      <c r="DB15" s="101"/>
      <c r="DC15" s="101"/>
      <c r="DD15" s="101"/>
      <c r="DE15" s="38"/>
      <c r="DF15" s="38"/>
      <c r="DG15" s="193" t="s">
        <v>179</v>
      </c>
      <c r="DH15" s="101"/>
      <c r="DI15" s="101"/>
      <c r="DJ15" s="101"/>
      <c r="DK15" s="101"/>
      <c r="DL15" s="101"/>
      <c r="DM15" s="101"/>
      <c r="DN15" s="69"/>
      <c r="DO15" s="101"/>
      <c r="DP15" s="101"/>
      <c r="DQ15" s="101"/>
      <c r="DR15" s="101"/>
      <c r="DS15" s="101"/>
      <c r="DT15" s="101"/>
      <c r="DU15" s="101"/>
      <c r="DV15" s="101"/>
      <c r="DW15" s="38"/>
      <c r="DX15" s="38"/>
      <c r="DY15" s="193" t="s">
        <v>179</v>
      </c>
      <c r="DZ15" s="101"/>
      <c r="EA15" s="101"/>
      <c r="EB15" s="101"/>
      <c r="EC15" s="101"/>
      <c r="ED15" s="101"/>
      <c r="EE15" s="101"/>
      <c r="EF15" s="69"/>
      <c r="EG15" s="101"/>
      <c r="EH15" s="101"/>
      <c r="EI15" s="101"/>
      <c r="EJ15" s="101"/>
      <c r="EK15" s="101"/>
      <c r="EL15" s="101"/>
      <c r="EM15" s="101"/>
      <c r="EN15" s="101"/>
      <c r="EO15" s="38"/>
      <c r="EP15" s="38"/>
      <c r="EQ15" s="193" t="s">
        <v>179</v>
      </c>
      <c r="ER15" s="101"/>
      <c r="ES15" s="101"/>
      <c r="ET15" s="101"/>
      <c r="EU15" s="101"/>
      <c r="EV15" s="101"/>
      <c r="EW15" s="101"/>
      <c r="EX15" s="69"/>
      <c r="EY15" s="101"/>
      <c r="EZ15" s="101"/>
      <c r="FA15" s="101"/>
      <c r="FB15" s="101"/>
      <c r="FC15" s="101"/>
      <c r="FD15" s="101"/>
      <c r="FE15" s="101"/>
      <c r="FF15" s="101"/>
      <c r="FG15" s="38"/>
      <c r="FH15" s="38"/>
      <c r="FI15" s="193" t="s">
        <v>179</v>
      </c>
      <c r="FJ15" s="101"/>
      <c r="FK15" s="101"/>
      <c r="FL15" s="101"/>
      <c r="FM15" s="101"/>
      <c r="FN15" s="101"/>
      <c r="FO15" s="101"/>
      <c r="FP15" s="69"/>
      <c r="FQ15" s="101"/>
      <c r="FR15" s="101"/>
      <c r="FS15" s="101"/>
      <c r="FT15" s="101"/>
      <c r="FU15" s="101"/>
      <c r="FV15" s="101"/>
      <c r="FW15" s="101"/>
      <c r="FX15" s="101"/>
      <c r="FY15" s="38"/>
      <c r="FZ15" s="38"/>
      <c r="GA15" s="193" t="s">
        <v>179</v>
      </c>
      <c r="GB15" s="101"/>
      <c r="GC15" s="101"/>
      <c r="GD15" s="101"/>
      <c r="GE15" s="101"/>
      <c r="GF15" s="101"/>
      <c r="GG15" s="101"/>
      <c r="GH15" s="69"/>
      <c r="GI15" s="101"/>
      <c r="GJ15" s="101"/>
      <c r="GK15" s="101"/>
      <c r="GL15" s="101"/>
      <c r="GM15" s="101"/>
      <c r="GN15" s="101"/>
      <c r="GO15" s="101"/>
      <c r="GP15" s="101"/>
      <c r="GQ15" s="38"/>
      <c r="GR15" s="38"/>
      <c r="GS15" s="193" t="s">
        <v>179</v>
      </c>
      <c r="GT15" s="101"/>
      <c r="GU15" s="101"/>
      <c r="GV15" s="101"/>
      <c r="GW15" s="101"/>
      <c r="GX15" s="101"/>
      <c r="GY15" s="101"/>
      <c r="GZ15" s="69"/>
      <c r="HA15" s="101"/>
      <c r="HB15" s="101"/>
      <c r="HC15" s="101"/>
      <c r="HD15" s="101"/>
      <c r="HE15" s="101"/>
      <c r="HF15" s="101"/>
      <c r="HG15" s="101"/>
      <c r="HH15" s="101"/>
      <c r="HI15" s="38"/>
      <c r="HJ15" s="38"/>
      <c r="HK15" s="193" t="s">
        <v>179</v>
      </c>
      <c r="HL15" s="101"/>
      <c r="HM15" s="101"/>
      <c r="HN15" s="101"/>
      <c r="HO15" s="101"/>
      <c r="HP15" s="101"/>
      <c r="HQ15" s="101"/>
      <c r="HR15" s="69"/>
      <c r="HS15" s="101"/>
      <c r="HT15" s="101"/>
      <c r="HU15" s="101"/>
      <c r="HV15" s="101"/>
      <c r="HW15" s="101"/>
      <c r="HX15" s="101"/>
      <c r="HY15" s="101"/>
      <c r="HZ15" s="101"/>
      <c r="IA15" s="38"/>
      <c r="IB15" s="38"/>
      <c r="IC15" s="193" t="s">
        <v>179</v>
      </c>
      <c r="ID15" s="101"/>
      <c r="IE15" s="101"/>
      <c r="IF15" s="101"/>
      <c r="IG15" s="101"/>
      <c r="IH15" s="101"/>
      <c r="II15" s="101"/>
      <c r="IJ15" s="69"/>
      <c r="IK15" s="101"/>
      <c r="IL15" s="101"/>
      <c r="IM15" s="101"/>
      <c r="IN15" s="101"/>
      <c r="IO15" s="101"/>
      <c r="IP15" s="101"/>
      <c r="IQ15" s="101"/>
      <c r="IR15" s="101"/>
    </row>
    <row r="16" spans="1:252" s="111" customFormat="1" ht="171" hidden="1" customHeight="1" x14ac:dyDescent="0.25">
      <c r="A16" s="38"/>
      <c r="B16" s="462"/>
      <c r="C16" s="193" t="s">
        <v>180</v>
      </c>
      <c r="D16" s="101"/>
      <c r="E16" s="101"/>
      <c r="F16" s="101"/>
      <c r="G16" s="101"/>
      <c r="H16" s="101"/>
      <c r="I16" s="101"/>
      <c r="J16" s="69"/>
      <c r="K16" s="101"/>
      <c r="L16" s="101"/>
      <c r="M16" s="101"/>
      <c r="N16" s="101"/>
      <c r="O16" s="101"/>
      <c r="P16" s="101"/>
      <c r="Q16" s="101"/>
      <c r="R16" s="101"/>
      <c r="S16" s="38"/>
      <c r="T16" s="38"/>
      <c r="U16" s="193" t="s">
        <v>180</v>
      </c>
      <c r="V16" s="101"/>
      <c r="W16" s="101"/>
      <c r="X16" s="101"/>
      <c r="Y16" s="101"/>
      <c r="Z16" s="101"/>
      <c r="AA16" s="101"/>
      <c r="AB16" s="69"/>
      <c r="AC16" s="101"/>
      <c r="AD16" s="101"/>
      <c r="AE16" s="101"/>
      <c r="AF16" s="101"/>
      <c r="AG16" s="101"/>
      <c r="AH16" s="101"/>
      <c r="AI16" s="101"/>
      <c r="AJ16" s="101"/>
      <c r="AK16" s="38"/>
      <c r="AL16" s="38"/>
      <c r="AM16" s="193" t="s">
        <v>180</v>
      </c>
      <c r="AN16" s="101"/>
      <c r="AO16" s="101"/>
      <c r="AP16" s="101"/>
      <c r="AQ16" s="101"/>
      <c r="AR16" s="101"/>
      <c r="AS16" s="101"/>
      <c r="AT16" s="69"/>
      <c r="AU16" s="101"/>
      <c r="AV16" s="101"/>
      <c r="AW16" s="101"/>
      <c r="AX16" s="101"/>
      <c r="AY16" s="101"/>
      <c r="AZ16" s="101"/>
      <c r="BA16" s="101"/>
      <c r="BB16" s="101"/>
      <c r="BC16" s="38"/>
      <c r="BD16" s="38"/>
      <c r="BE16" s="193" t="s">
        <v>180</v>
      </c>
      <c r="BF16" s="101"/>
      <c r="BG16" s="101"/>
      <c r="BH16" s="101"/>
      <c r="BI16" s="101"/>
      <c r="BJ16" s="101"/>
      <c r="BK16" s="101"/>
      <c r="BL16" s="69"/>
      <c r="BM16" s="101"/>
      <c r="BN16" s="101"/>
      <c r="BO16" s="101"/>
      <c r="BP16" s="101"/>
      <c r="BQ16" s="101"/>
      <c r="BR16" s="101"/>
      <c r="BS16" s="101"/>
      <c r="BT16" s="101"/>
      <c r="BU16" s="38"/>
      <c r="BV16" s="38"/>
      <c r="BW16" s="193" t="s">
        <v>180</v>
      </c>
      <c r="BX16" s="101"/>
      <c r="BY16" s="101"/>
      <c r="BZ16" s="101"/>
      <c r="CA16" s="101"/>
      <c r="CB16" s="101"/>
      <c r="CC16" s="101"/>
      <c r="CD16" s="69"/>
      <c r="CE16" s="101"/>
      <c r="CF16" s="101"/>
      <c r="CG16" s="101"/>
      <c r="CH16" s="101"/>
      <c r="CI16" s="101"/>
      <c r="CJ16" s="101"/>
      <c r="CK16" s="101"/>
      <c r="CL16" s="101"/>
      <c r="CM16" s="38"/>
      <c r="CN16" s="38"/>
      <c r="CO16" s="193" t="s">
        <v>180</v>
      </c>
      <c r="CP16" s="101"/>
      <c r="CQ16" s="101"/>
      <c r="CR16" s="101"/>
      <c r="CS16" s="101"/>
      <c r="CT16" s="101"/>
      <c r="CU16" s="101"/>
      <c r="CV16" s="69"/>
      <c r="CW16" s="101"/>
      <c r="CX16" s="101"/>
      <c r="CY16" s="101"/>
      <c r="CZ16" s="101"/>
      <c r="DA16" s="101"/>
      <c r="DB16" s="101"/>
      <c r="DC16" s="101"/>
      <c r="DD16" s="101"/>
      <c r="DE16" s="38"/>
      <c r="DF16" s="38"/>
      <c r="DG16" s="193" t="s">
        <v>180</v>
      </c>
      <c r="DH16" s="101"/>
      <c r="DI16" s="101"/>
      <c r="DJ16" s="101"/>
      <c r="DK16" s="101"/>
      <c r="DL16" s="101"/>
      <c r="DM16" s="101"/>
      <c r="DN16" s="69"/>
      <c r="DO16" s="101"/>
      <c r="DP16" s="101"/>
      <c r="DQ16" s="101"/>
      <c r="DR16" s="101"/>
      <c r="DS16" s="101"/>
      <c r="DT16" s="101"/>
      <c r="DU16" s="101"/>
      <c r="DV16" s="101"/>
      <c r="DW16" s="38"/>
      <c r="DX16" s="38"/>
      <c r="DY16" s="193" t="s">
        <v>180</v>
      </c>
      <c r="DZ16" s="101"/>
      <c r="EA16" s="101"/>
      <c r="EB16" s="101"/>
      <c r="EC16" s="101"/>
      <c r="ED16" s="101"/>
      <c r="EE16" s="101"/>
      <c r="EF16" s="69"/>
      <c r="EG16" s="101"/>
      <c r="EH16" s="101"/>
      <c r="EI16" s="101"/>
      <c r="EJ16" s="101"/>
      <c r="EK16" s="101"/>
      <c r="EL16" s="101"/>
      <c r="EM16" s="101"/>
      <c r="EN16" s="101"/>
      <c r="EO16" s="38"/>
      <c r="EP16" s="38"/>
      <c r="EQ16" s="193" t="s">
        <v>180</v>
      </c>
      <c r="ER16" s="101"/>
      <c r="ES16" s="101"/>
      <c r="ET16" s="101"/>
      <c r="EU16" s="101"/>
      <c r="EV16" s="101"/>
      <c r="EW16" s="101"/>
      <c r="EX16" s="69"/>
      <c r="EY16" s="101"/>
      <c r="EZ16" s="101"/>
      <c r="FA16" s="101"/>
      <c r="FB16" s="101"/>
      <c r="FC16" s="101"/>
      <c r="FD16" s="101"/>
      <c r="FE16" s="101"/>
      <c r="FF16" s="101"/>
      <c r="FG16" s="38"/>
      <c r="FH16" s="38"/>
      <c r="FI16" s="193" t="s">
        <v>180</v>
      </c>
      <c r="FJ16" s="101"/>
      <c r="FK16" s="101"/>
      <c r="FL16" s="101"/>
      <c r="FM16" s="101"/>
      <c r="FN16" s="101"/>
      <c r="FO16" s="101"/>
      <c r="FP16" s="69"/>
      <c r="FQ16" s="101"/>
      <c r="FR16" s="101"/>
      <c r="FS16" s="101"/>
      <c r="FT16" s="101"/>
      <c r="FU16" s="101"/>
      <c r="FV16" s="101"/>
      <c r="FW16" s="101"/>
      <c r="FX16" s="101"/>
      <c r="FY16" s="38"/>
      <c r="FZ16" s="38"/>
      <c r="GA16" s="193" t="s">
        <v>180</v>
      </c>
      <c r="GB16" s="101"/>
      <c r="GC16" s="101"/>
      <c r="GD16" s="101"/>
      <c r="GE16" s="101"/>
      <c r="GF16" s="101"/>
      <c r="GG16" s="101"/>
      <c r="GH16" s="69"/>
      <c r="GI16" s="101"/>
      <c r="GJ16" s="101"/>
      <c r="GK16" s="101"/>
      <c r="GL16" s="101"/>
      <c r="GM16" s="101"/>
      <c r="GN16" s="101"/>
      <c r="GO16" s="101"/>
      <c r="GP16" s="101"/>
      <c r="GQ16" s="38"/>
      <c r="GR16" s="38"/>
      <c r="GS16" s="193" t="s">
        <v>180</v>
      </c>
      <c r="GT16" s="101"/>
      <c r="GU16" s="101"/>
      <c r="GV16" s="101"/>
      <c r="GW16" s="101"/>
      <c r="GX16" s="101"/>
      <c r="GY16" s="101"/>
      <c r="GZ16" s="69"/>
      <c r="HA16" s="101"/>
      <c r="HB16" s="101"/>
      <c r="HC16" s="101"/>
      <c r="HD16" s="101"/>
      <c r="HE16" s="101"/>
      <c r="HF16" s="101"/>
      <c r="HG16" s="101"/>
      <c r="HH16" s="101"/>
      <c r="HI16" s="38"/>
      <c r="HJ16" s="38"/>
      <c r="HK16" s="193" t="s">
        <v>180</v>
      </c>
      <c r="HL16" s="101"/>
      <c r="HM16" s="101"/>
      <c r="HN16" s="101"/>
      <c r="HO16" s="101"/>
      <c r="HP16" s="101"/>
      <c r="HQ16" s="101"/>
      <c r="HR16" s="69"/>
      <c r="HS16" s="101"/>
      <c r="HT16" s="101"/>
      <c r="HU16" s="101"/>
      <c r="HV16" s="101"/>
      <c r="HW16" s="101"/>
      <c r="HX16" s="101"/>
      <c r="HY16" s="101"/>
      <c r="HZ16" s="101"/>
      <c r="IA16" s="38"/>
      <c r="IB16" s="38"/>
      <c r="IC16" s="193" t="s">
        <v>180</v>
      </c>
      <c r="ID16" s="101"/>
      <c r="IE16" s="101"/>
      <c r="IF16" s="101"/>
      <c r="IG16" s="101"/>
      <c r="IH16" s="101"/>
      <c r="II16" s="101"/>
      <c r="IJ16" s="69"/>
      <c r="IK16" s="101"/>
      <c r="IL16" s="101"/>
      <c r="IM16" s="101"/>
      <c r="IN16" s="101"/>
      <c r="IO16" s="101"/>
      <c r="IP16" s="101"/>
      <c r="IQ16" s="101"/>
      <c r="IR16" s="101"/>
    </row>
    <row r="17" spans="1:252" s="111" customFormat="1" ht="114" hidden="1" customHeight="1" x14ac:dyDescent="0.25">
      <c r="A17" s="38"/>
      <c r="B17" s="462"/>
      <c r="C17" s="193" t="s">
        <v>181</v>
      </c>
      <c r="D17" s="101"/>
      <c r="E17" s="101"/>
      <c r="F17" s="101"/>
      <c r="G17" s="101"/>
      <c r="H17" s="101"/>
      <c r="I17" s="101"/>
      <c r="J17" s="69"/>
      <c r="K17" s="101"/>
      <c r="L17" s="101"/>
      <c r="M17" s="101"/>
      <c r="N17" s="101"/>
      <c r="O17" s="101"/>
      <c r="P17" s="101"/>
      <c r="Q17" s="101"/>
      <c r="R17" s="101"/>
      <c r="S17" s="38"/>
      <c r="T17" s="38"/>
      <c r="U17" s="193" t="s">
        <v>181</v>
      </c>
      <c r="V17" s="101"/>
      <c r="W17" s="101"/>
      <c r="X17" s="101"/>
      <c r="Y17" s="101"/>
      <c r="Z17" s="101"/>
      <c r="AA17" s="101"/>
      <c r="AB17" s="69"/>
      <c r="AC17" s="101"/>
      <c r="AD17" s="101"/>
      <c r="AE17" s="101"/>
      <c r="AF17" s="101"/>
      <c r="AG17" s="101"/>
      <c r="AH17" s="101"/>
      <c r="AI17" s="101"/>
      <c r="AJ17" s="101"/>
      <c r="AK17" s="38"/>
      <c r="AL17" s="38"/>
      <c r="AM17" s="193" t="s">
        <v>181</v>
      </c>
      <c r="AN17" s="101"/>
      <c r="AO17" s="101"/>
      <c r="AP17" s="101"/>
      <c r="AQ17" s="101"/>
      <c r="AR17" s="101"/>
      <c r="AS17" s="101"/>
      <c r="AT17" s="69"/>
      <c r="AU17" s="101"/>
      <c r="AV17" s="101"/>
      <c r="AW17" s="101"/>
      <c r="AX17" s="101"/>
      <c r="AY17" s="101"/>
      <c r="AZ17" s="101"/>
      <c r="BA17" s="101"/>
      <c r="BB17" s="101"/>
      <c r="BC17" s="38"/>
      <c r="BD17" s="38"/>
      <c r="BE17" s="193" t="s">
        <v>181</v>
      </c>
      <c r="BF17" s="101"/>
      <c r="BG17" s="101"/>
      <c r="BH17" s="101"/>
      <c r="BI17" s="101"/>
      <c r="BJ17" s="101"/>
      <c r="BK17" s="101"/>
      <c r="BL17" s="69"/>
      <c r="BM17" s="101"/>
      <c r="BN17" s="101"/>
      <c r="BO17" s="101"/>
      <c r="BP17" s="101"/>
      <c r="BQ17" s="101"/>
      <c r="BR17" s="101"/>
      <c r="BS17" s="101"/>
      <c r="BT17" s="101"/>
      <c r="BU17" s="38"/>
      <c r="BV17" s="38"/>
      <c r="BW17" s="193" t="s">
        <v>181</v>
      </c>
      <c r="BX17" s="101"/>
      <c r="BY17" s="101"/>
      <c r="BZ17" s="101"/>
      <c r="CA17" s="101"/>
      <c r="CB17" s="101"/>
      <c r="CC17" s="101"/>
      <c r="CD17" s="69"/>
      <c r="CE17" s="101"/>
      <c r="CF17" s="101"/>
      <c r="CG17" s="101"/>
      <c r="CH17" s="101"/>
      <c r="CI17" s="101"/>
      <c r="CJ17" s="101"/>
      <c r="CK17" s="101"/>
      <c r="CL17" s="101"/>
      <c r="CM17" s="38"/>
      <c r="CN17" s="38"/>
      <c r="CO17" s="193" t="s">
        <v>181</v>
      </c>
      <c r="CP17" s="101"/>
      <c r="CQ17" s="101"/>
      <c r="CR17" s="101"/>
      <c r="CS17" s="101"/>
      <c r="CT17" s="101"/>
      <c r="CU17" s="101"/>
      <c r="CV17" s="69"/>
      <c r="CW17" s="101"/>
      <c r="CX17" s="101"/>
      <c r="CY17" s="101"/>
      <c r="CZ17" s="101"/>
      <c r="DA17" s="101"/>
      <c r="DB17" s="101"/>
      <c r="DC17" s="101"/>
      <c r="DD17" s="101"/>
      <c r="DE17" s="38"/>
      <c r="DF17" s="38"/>
      <c r="DG17" s="193" t="s">
        <v>181</v>
      </c>
      <c r="DH17" s="101"/>
      <c r="DI17" s="101"/>
      <c r="DJ17" s="101"/>
      <c r="DK17" s="101"/>
      <c r="DL17" s="101"/>
      <c r="DM17" s="101"/>
      <c r="DN17" s="69"/>
      <c r="DO17" s="101"/>
      <c r="DP17" s="101"/>
      <c r="DQ17" s="101"/>
      <c r="DR17" s="101"/>
      <c r="DS17" s="101"/>
      <c r="DT17" s="101"/>
      <c r="DU17" s="101"/>
      <c r="DV17" s="101"/>
      <c r="DW17" s="38"/>
      <c r="DX17" s="38"/>
      <c r="DY17" s="193" t="s">
        <v>181</v>
      </c>
      <c r="DZ17" s="101"/>
      <c r="EA17" s="101"/>
      <c r="EB17" s="101"/>
      <c r="EC17" s="101"/>
      <c r="ED17" s="101"/>
      <c r="EE17" s="101"/>
      <c r="EF17" s="69"/>
      <c r="EG17" s="101"/>
      <c r="EH17" s="101"/>
      <c r="EI17" s="101"/>
      <c r="EJ17" s="101"/>
      <c r="EK17" s="101"/>
      <c r="EL17" s="101"/>
      <c r="EM17" s="101"/>
      <c r="EN17" s="101"/>
      <c r="EO17" s="38"/>
      <c r="EP17" s="38"/>
      <c r="EQ17" s="193" t="s">
        <v>181</v>
      </c>
      <c r="ER17" s="101"/>
      <c r="ES17" s="101"/>
      <c r="ET17" s="101"/>
      <c r="EU17" s="101"/>
      <c r="EV17" s="101"/>
      <c r="EW17" s="101"/>
      <c r="EX17" s="69"/>
      <c r="EY17" s="101"/>
      <c r="EZ17" s="101"/>
      <c r="FA17" s="101"/>
      <c r="FB17" s="101"/>
      <c r="FC17" s="101"/>
      <c r="FD17" s="101"/>
      <c r="FE17" s="101"/>
      <c r="FF17" s="101"/>
      <c r="FG17" s="38"/>
      <c r="FH17" s="38"/>
      <c r="FI17" s="193" t="s">
        <v>181</v>
      </c>
      <c r="FJ17" s="101"/>
      <c r="FK17" s="101"/>
      <c r="FL17" s="101"/>
      <c r="FM17" s="101"/>
      <c r="FN17" s="101"/>
      <c r="FO17" s="101"/>
      <c r="FP17" s="69"/>
      <c r="FQ17" s="101"/>
      <c r="FR17" s="101"/>
      <c r="FS17" s="101"/>
      <c r="FT17" s="101"/>
      <c r="FU17" s="101"/>
      <c r="FV17" s="101"/>
      <c r="FW17" s="101"/>
      <c r="FX17" s="101"/>
      <c r="FY17" s="38"/>
      <c r="FZ17" s="38"/>
      <c r="GA17" s="193" t="s">
        <v>181</v>
      </c>
      <c r="GB17" s="101"/>
      <c r="GC17" s="101"/>
      <c r="GD17" s="101"/>
      <c r="GE17" s="101"/>
      <c r="GF17" s="101"/>
      <c r="GG17" s="101"/>
      <c r="GH17" s="69"/>
      <c r="GI17" s="101"/>
      <c r="GJ17" s="101"/>
      <c r="GK17" s="101"/>
      <c r="GL17" s="101"/>
      <c r="GM17" s="101"/>
      <c r="GN17" s="101"/>
      <c r="GO17" s="101"/>
      <c r="GP17" s="101"/>
      <c r="GQ17" s="38"/>
      <c r="GR17" s="38"/>
      <c r="GS17" s="193" t="s">
        <v>181</v>
      </c>
      <c r="GT17" s="101"/>
      <c r="GU17" s="101"/>
      <c r="GV17" s="101"/>
      <c r="GW17" s="101"/>
      <c r="GX17" s="101"/>
      <c r="GY17" s="101"/>
      <c r="GZ17" s="69"/>
      <c r="HA17" s="101"/>
      <c r="HB17" s="101"/>
      <c r="HC17" s="101"/>
      <c r="HD17" s="101"/>
      <c r="HE17" s="101"/>
      <c r="HF17" s="101"/>
      <c r="HG17" s="101"/>
      <c r="HH17" s="101"/>
      <c r="HI17" s="38"/>
      <c r="HJ17" s="38"/>
      <c r="HK17" s="193" t="s">
        <v>181</v>
      </c>
      <c r="HL17" s="101"/>
      <c r="HM17" s="101"/>
      <c r="HN17" s="101"/>
      <c r="HO17" s="101"/>
      <c r="HP17" s="101"/>
      <c r="HQ17" s="101"/>
      <c r="HR17" s="69"/>
      <c r="HS17" s="101"/>
      <c r="HT17" s="101"/>
      <c r="HU17" s="101"/>
      <c r="HV17" s="101"/>
      <c r="HW17" s="101"/>
      <c r="HX17" s="101"/>
      <c r="HY17" s="101"/>
      <c r="HZ17" s="101"/>
      <c r="IA17" s="38"/>
      <c r="IB17" s="38"/>
      <c r="IC17" s="193" t="s">
        <v>181</v>
      </c>
      <c r="ID17" s="101"/>
      <c r="IE17" s="101"/>
      <c r="IF17" s="101"/>
      <c r="IG17" s="101"/>
      <c r="IH17" s="101"/>
      <c r="II17" s="101"/>
      <c r="IJ17" s="69"/>
      <c r="IK17" s="101"/>
      <c r="IL17" s="101"/>
      <c r="IM17" s="101"/>
      <c r="IN17" s="101"/>
      <c r="IO17" s="101"/>
      <c r="IP17" s="101"/>
      <c r="IQ17" s="101"/>
      <c r="IR17" s="101"/>
    </row>
    <row r="18" spans="1:252" s="111" customFormat="1" ht="85.5" hidden="1" customHeight="1" x14ac:dyDescent="0.25">
      <c r="A18" s="38"/>
      <c r="B18" s="462"/>
      <c r="C18" s="193" t="s">
        <v>186</v>
      </c>
      <c r="D18" s="101"/>
      <c r="E18" s="101"/>
      <c r="F18" s="101"/>
      <c r="G18" s="101"/>
      <c r="H18" s="101"/>
      <c r="I18" s="101"/>
      <c r="J18" s="69"/>
      <c r="K18" s="101"/>
      <c r="L18" s="101"/>
      <c r="M18" s="101"/>
      <c r="N18" s="101"/>
      <c r="O18" s="101"/>
      <c r="P18" s="101"/>
      <c r="Q18" s="101"/>
      <c r="R18" s="101"/>
      <c r="S18" s="38"/>
      <c r="T18" s="38"/>
      <c r="U18" s="193" t="s">
        <v>186</v>
      </c>
      <c r="V18" s="101"/>
      <c r="W18" s="101"/>
      <c r="X18" s="101"/>
      <c r="Y18" s="101"/>
      <c r="Z18" s="101"/>
      <c r="AA18" s="101"/>
      <c r="AB18" s="69"/>
      <c r="AC18" s="101"/>
      <c r="AD18" s="101"/>
      <c r="AE18" s="101"/>
      <c r="AF18" s="101"/>
      <c r="AG18" s="101"/>
      <c r="AH18" s="101"/>
      <c r="AI18" s="101"/>
      <c r="AJ18" s="101"/>
      <c r="AK18" s="38"/>
      <c r="AL18" s="38"/>
      <c r="AM18" s="193" t="s">
        <v>186</v>
      </c>
      <c r="AN18" s="101"/>
      <c r="AO18" s="101"/>
      <c r="AP18" s="101"/>
      <c r="AQ18" s="101"/>
      <c r="AR18" s="101"/>
      <c r="AS18" s="101"/>
      <c r="AT18" s="69"/>
      <c r="AU18" s="101"/>
      <c r="AV18" s="101"/>
      <c r="AW18" s="101"/>
      <c r="AX18" s="101"/>
      <c r="AY18" s="101"/>
      <c r="AZ18" s="101"/>
      <c r="BA18" s="101"/>
      <c r="BB18" s="101"/>
      <c r="BC18" s="38"/>
      <c r="BD18" s="38"/>
      <c r="BE18" s="193" t="s">
        <v>186</v>
      </c>
      <c r="BF18" s="101"/>
      <c r="BG18" s="101"/>
      <c r="BH18" s="101"/>
      <c r="BI18" s="101"/>
      <c r="BJ18" s="101"/>
      <c r="BK18" s="101"/>
      <c r="BL18" s="69"/>
      <c r="BM18" s="101"/>
      <c r="BN18" s="101"/>
      <c r="BO18" s="101"/>
      <c r="BP18" s="101"/>
      <c r="BQ18" s="101"/>
      <c r="BR18" s="101"/>
      <c r="BS18" s="101"/>
      <c r="BT18" s="101"/>
      <c r="BU18" s="38"/>
      <c r="BV18" s="38"/>
      <c r="BW18" s="193" t="s">
        <v>186</v>
      </c>
      <c r="BX18" s="101"/>
      <c r="BY18" s="101"/>
      <c r="BZ18" s="101"/>
      <c r="CA18" s="101"/>
      <c r="CB18" s="101"/>
      <c r="CC18" s="101"/>
      <c r="CD18" s="69"/>
      <c r="CE18" s="101"/>
      <c r="CF18" s="101"/>
      <c r="CG18" s="101"/>
      <c r="CH18" s="101"/>
      <c r="CI18" s="101"/>
      <c r="CJ18" s="101"/>
      <c r="CK18" s="101"/>
      <c r="CL18" s="101"/>
      <c r="CM18" s="38"/>
      <c r="CN18" s="38"/>
      <c r="CO18" s="193" t="s">
        <v>186</v>
      </c>
      <c r="CP18" s="101"/>
      <c r="CQ18" s="101"/>
      <c r="CR18" s="101"/>
      <c r="CS18" s="101"/>
      <c r="CT18" s="101"/>
      <c r="CU18" s="101"/>
      <c r="CV18" s="69"/>
      <c r="CW18" s="101"/>
      <c r="CX18" s="101"/>
      <c r="CY18" s="101"/>
      <c r="CZ18" s="101"/>
      <c r="DA18" s="101"/>
      <c r="DB18" s="101"/>
      <c r="DC18" s="101"/>
      <c r="DD18" s="101"/>
      <c r="DE18" s="38"/>
      <c r="DF18" s="38"/>
      <c r="DG18" s="193" t="s">
        <v>186</v>
      </c>
      <c r="DH18" s="101"/>
      <c r="DI18" s="101"/>
      <c r="DJ18" s="101"/>
      <c r="DK18" s="101"/>
      <c r="DL18" s="101"/>
      <c r="DM18" s="101"/>
      <c r="DN18" s="69"/>
      <c r="DO18" s="101"/>
      <c r="DP18" s="101"/>
      <c r="DQ18" s="101"/>
      <c r="DR18" s="101"/>
      <c r="DS18" s="101"/>
      <c r="DT18" s="101"/>
      <c r="DU18" s="101"/>
      <c r="DV18" s="101"/>
      <c r="DW18" s="38"/>
      <c r="DX18" s="38"/>
      <c r="DY18" s="193" t="s">
        <v>186</v>
      </c>
      <c r="DZ18" s="101"/>
      <c r="EA18" s="101"/>
      <c r="EB18" s="101"/>
      <c r="EC18" s="101"/>
      <c r="ED18" s="101"/>
      <c r="EE18" s="101"/>
      <c r="EF18" s="69"/>
      <c r="EG18" s="101"/>
      <c r="EH18" s="101"/>
      <c r="EI18" s="101"/>
      <c r="EJ18" s="101"/>
      <c r="EK18" s="101"/>
      <c r="EL18" s="101"/>
      <c r="EM18" s="101"/>
      <c r="EN18" s="101"/>
      <c r="EO18" s="38"/>
      <c r="EP18" s="38"/>
      <c r="EQ18" s="193" t="s">
        <v>186</v>
      </c>
      <c r="ER18" s="101"/>
      <c r="ES18" s="101"/>
      <c r="ET18" s="101"/>
      <c r="EU18" s="101"/>
      <c r="EV18" s="101"/>
      <c r="EW18" s="101"/>
      <c r="EX18" s="69"/>
      <c r="EY18" s="101"/>
      <c r="EZ18" s="101"/>
      <c r="FA18" s="101"/>
      <c r="FB18" s="101"/>
      <c r="FC18" s="101"/>
      <c r="FD18" s="101"/>
      <c r="FE18" s="101"/>
      <c r="FF18" s="101"/>
      <c r="FG18" s="38"/>
      <c r="FH18" s="38"/>
      <c r="FI18" s="193" t="s">
        <v>186</v>
      </c>
      <c r="FJ18" s="101"/>
      <c r="FK18" s="101"/>
      <c r="FL18" s="101"/>
      <c r="FM18" s="101"/>
      <c r="FN18" s="101"/>
      <c r="FO18" s="101"/>
      <c r="FP18" s="69"/>
      <c r="FQ18" s="101"/>
      <c r="FR18" s="101"/>
      <c r="FS18" s="101"/>
      <c r="FT18" s="101"/>
      <c r="FU18" s="101"/>
      <c r="FV18" s="101"/>
      <c r="FW18" s="101"/>
      <c r="FX18" s="101"/>
      <c r="FY18" s="38"/>
      <c r="FZ18" s="38"/>
      <c r="GA18" s="193" t="s">
        <v>186</v>
      </c>
      <c r="GB18" s="101"/>
      <c r="GC18" s="101"/>
      <c r="GD18" s="101"/>
      <c r="GE18" s="101"/>
      <c r="GF18" s="101"/>
      <c r="GG18" s="101"/>
      <c r="GH18" s="69"/>
      <c r="GI18" s="101"/>
      <c r="GJ18" s="101"/>
      <c r="GK18" s="101"/>
      <c r="GL18" s="101"/>
      <c r="GM18" s="101"/>
      <c r="GN18" s="101"/>
      <c r="GO18" s="101"/>
      <c r="GP18" s="101"/>
      <c r="GQ18" s="38"/>
      <c r="GR18" s="38"/>
      <c r="GS18" s="193" t="s">
        <v>186</v>
      </c>
      <c r="GT18" s="101"/>
      <c r="GU18" s="101"/>
      <c r="GV18" s="101"/>
      <c r="GW18" s="101"/>
      <c r="GX18" s="101"/>
      <c r="GY18" s="101"/>
      <c r="GZ18" s="69"/>
      <c r="HA18" s="101"/>
      <c r="HB18" s="101"/>
      <c r="HC18" s="101"/>
      <c r="HD18" s="101"/>
      <c r="HE18" s="101"/>
      <c r="HF18" s="101"/>
      <c r="HG18" s="101"/>
      <c r="HH18" s="101"/>
      <c r="HI18" s="38"/>
      <c r="HJ18" s="38"/>
      <c r="HK18" s="193" t="s">
        <v>186</v>
      </c>
      <c r="HL18" s="101"/>
      <c r="HM18" s="101"/>
      <c r="HN18" s="101"/>
      <c r="HO18" s="101"/>
      <c r="HP18" s="101"/>
      <c r="HQ18" s="101"/>
      <c r="HR18" s="69"/>
      <c r="HS18" s="101"/>
      <c r="HT18" s="101"/>
      <c r="HU18" s="101"/>
      <c r="HV18" s="101"/>
      <c r="HW18" s="101"/>
      <c r="HX18" s="101"/>
      <c r="HY18" s="101"/>
      <c r="HZ18" s="101"/>
      <c r="IA18" s="38"/>
      <c r="IB18" s="38"/>
      <c r="IC18" s="193" t="s">
        <v>186</v>
      </c>
      <c r="ID18" s="101"/>
      <c r="IE18" s="101"/>
      <c r="IF18" s="101"/>
      <c r="IG18" s="101"/>
      <c r="IH18" s="101"/>
      <c r="II18" s="101"/>
      <c r="IJ18" s="69"/>
      <c r="IK18" s="101"/>
      <c r="IL18" s="101"/>
      <c r="IM18" s="101"/>
      <c r="IN18" s="101"/>
      <c r="IO18" s="101"/>
      <c r="IP18" s="101"/>
      <c r="IQ18" s="101"/>
      <c r="IR18" s="101"/>
    </row>
    <row r="19" spans="1:252" s="111" customFormat="1" ht="128.25" hidden="1" customHeight="1" x14ac:dyDescent="0.25">
      <c r="A19" s="38"/>
      <c r="B19" s="462"/>
      <c r="C19" s="193" t="s">
        <v>182</v>
      </c>
      <c r="D19" s="101"/>
      <c r="E19" s="101"/>
      <c r="F19" s="101"/>
      <c r="G19" s="101"/>
      <c r="H19" s="101"/>
      <c r="I19" s="101"/>
      <c r="J19" s="69"/>
      <c r="K19" s="101"/>
      <c r="L19" s="101"/>
      <c r="M19" s="101"/>
      <c r="N19" s="101"/>
      <c r="O19" s="101"/>
      <c r="P19" s="101"/>
      <c r="Q19" s="101"/>
      <c r="R19" s="101"/>
      <c r="S19" s="38"/>
      <c r="T19" s="38"/>
      <c r="U19" s="193" t="s">
        <v>182</v>
      </c>
      <c r="V19" s="101"/>
      <c r="W19" s="101"/>
      <c r="X19" s="101"/>
      <c r="Y19" s="101"/>
      <c r="Z19" s="101"/>
      <c r="AA19" s="101"/>
      <c r="AB19" s="69"/>
      <c r="AC19" s="101"/>
      <c r="AD19" s="101"/>
      <c r="AE19" s="101"/>
      <c r="AF19" s="101"/>
      <c r="AG19" s="101"/>
      <c r="AH19" s="101"/>
      <c r="AI19" s="101"/>
      <c r="AJ19" s="101"/>
      <c r="AK19" s="38"/>
      <c r="AL19" s="38"/>
      <c r="AM19" s="193" t="s">
        <v>182</v>
      </c>
      <c r="AN19" s="101"/>
      <c r="AO19" s="101"/>
      <c r="AP19" s="101"/>
      <c r="AQ19" s="101"/>
      <c r="AR19" s="101"/>
      <c r="AS19" s="101"/>
      <c r="AT19" s="69"/>
      <c r="AU19" s="101"/>
      <c r="AV19" s="101"/>
      <c r="AW19" s="101"/>
      <c r="AX19" s="101"/>
      <c r="AY19" s="101"/>
      <c r="AZ19" s="101"/>
      <c r="BA19" s="101"/>
      <c r="BB19" s="101"/>
      <c r="BC19" s="38"/>
      <c r="BD19" s="38"/>
      <c r="BE19" s="193" t="s">
        <v>182</v>
      </c>
      <c r="BF19" s="101"/>
      <c r="BG19" s="101"/>
      <c r="BH19" s="101"/>
      <c r="BI19" s="101"/>
      <c r="BJ19" s="101"/>
      <c r="BK19" s="101"/>
      <c r="BL19" s="69"/>
      <c r="BM19" s="101"/>
      <c r="BN19" s="101"/>
      <c r="BO19" s="101"/>
      <c r="BP19" s="101"/>
      <c r="BQ19" s="101"/>
      <c r="BR19" s="101"/>
      <c r="BS19" s="101"/>
      <c r="BT19" s="101"/>
      <c r="BU19" s="38"/>
      <c r="BV19" s="38"/>
      <c r="BW19" s="193" t="s">
        <v>182</v>
      </c>
      <c r="BX19" s="101"/>
      <c r="BY19" s="101"/>
      <c r="BZ19" s="101"/>
      <c r="CA19" s="101"/>
      <c r="CB19" s="101"/>
      <c r="CC19" s="101"/>
      <c r="CD19" s="69"/>
      <c r="CE19" s="101"/>
      <c r="CF19" s="101"/>
      <c r="CG19" s="101"/>
      <c r="CH19" s="101"/>
      <c r="CI19" s="101"/>
      <c r="CJ19" s="101"/>
      <c r="CK19" s="101"/>
      <c r="CL19" s="101"/>
      <c r="CM19" s="38"/>
      <c r="CN19" s="38"/>
      <c r="CO19" s="193" t="s">
        <v>182</v>
      </c>
      <c r="CP19" s="101"/>
      <c r="CQ19" s="101"/>
      <c r="CR19" s="101"/>
      <c r="CS19" s="101"/>
      <c r="CT19" s="101"/>
      <c r="CU19" s="101"/>
      <c r="CV19" s="69"/>
      <c r="CW19" s="101"/>
      <c r="CX19" s="101"/>
      <c r="CY19" s="101"/>
      <c r="CZ19" s="101"/>
      <c r="DA19" s="101"/>
      <c r="DB19" s="101"/>
      <c r="DC19" s="101"/>
      <c r="DD19" s="101"/>
      <c r="DE19" s="38"/>
      <c r="DF19" s="38"/>
      <c r="DG19" s="193" t="s">
        <v>182</v>
      </c>
      <c r="DH19" s="101"/>
      <c r="DI19" s="101"/>
      <c r="DJ19" s="101"/>
      <c r="DK19" s="101"/>
      <c r="DL19" s="101"/>
      <c r="DM19" s="101"/>
      <c r="DN19" s="69"/>
      <c r="DO19" s="101"/>
      <c r="DP19" s="101"/>
      <c r="DQ19" s="101"/>
      <c r="DR19" s="101"/>
      <c r="DS19" s="101"/>
      <c r="DT19" s="101"/>
      <c r="DU19" s="101"/>
      <c r="DV19" s="101"/>
      <c r="DW19" s="38"/>
      <c r="DX19" s="38"/>
      <c r="DY19" s="193" t="s">
        <v>182</v>
      </c>
      <c r="DZ19" s="101"/>
      <c r="EA19" s="101"/>
      <c r="EB19" s="101"/>
      <c r="EC19" s="101"/>
      <c r="ED19" s="101"/>
      <c r="EE19" s="101"/>
      <c r="EF19" s="69"/>
      <c r="EG19" s="101"/>
      <c r="EH19" s="101"/>
      <c r="EI19" s="101"/>
      <c r="EJ19" s="101"/>
      <c r="EK19" s="101"/>
      <c r="EL19" s="101"/>
      <c r="EM19" s="101"/>
      <c r="EN19" s="101"/>
      <c r="EO19" s="38"/>
      <c r="EP19" s="38"/>
      <c r="EQ19" s="193" t="s">
        <v>182</v>
      </c>
      <c r="ER19" s="101"/>
      <c r="ES19" s="101"/>
      <c r="ET19" s="101"/>
      <c r="EU19" s="101"/>
      <c r="EV19" s="101"/>
      <c r="EW19" s="101"/>
      <c r="EX19" s="69"/>
      <c r="EY19" s="101"/>
      <c r="EZ19" s="101"/>
      <c r="FA19" s="101"/>
      <c r="FB19" s="101"/>
      <c r="FC19" s="101"/>
      <c r="FD19" s="101"/>
      <c r="FE19" s="101"/>
      <c r="FF19" s="101"/>
      <c r="FG19" s="38"/>
      <c r="FH19" s="38"/>
      <c r="FI19" s="193" t="s">
        <v>182</v>
      </c>
      <c r="FJ19" s="101"/>
      <c r="FK19" s="101"/>
      <c r="FL19" s="101"/>
      <c r="FM19" s="101"/>
      <c r="FN19" s="101"/>
      <c r="FO19" s="101"/>
      <c r="FP19" s="69"/>
      <c r="FQ19" s="101"/>
      <c r="FR19" s="101"/>
      <c r="FS19" s="101"/>
      <c r="FT19" s="101"/>
      <c r="FU19" s="101"/>
      <c r="FV19" s="101"/>
      <c r="FW19" s="101"/>
      <c r="FX19" s="101"/>
      <c r="FY19" s="38"/>
      <c r="FZ19" s="38"/>
      <c r="GA19" s="193" t="s">
        <v>182</v>
      </c>
      <c r="GB19" s="101"/>
      <c r="GC19" s="101"/>
      <c r="GD19" s="101"/>
      <c r="GE19" s="101"/>
      <c r="GF19" s="101"/>
      <c r="GG19" s="101"/>
      <c r="GH19" s="69"/>
      <c r="GI19" s="101"/>
      <c r="GJ19" s="101"/>
      <c r="GK19" s="101"/>
      <c r="GL19" s="101"/>
      <c r="GM19" s="101"/>
      <c r="GN19" s="101"/>
      <c r="GO19" s="101"/>
      <c r="GP19" s="101"/>
      <c r="GQ19" s="38"/>
      <c r="GR19" s="38"/>
      <c r="GS19" s="193" t="s">
        <v>182</v>
      </c>
      <c r="GT19" s="101"/>
      <c r="GU19" s="101"/>
      <c r="GV19" s="101"/>
      <c r="GW19" s="101"/>
      <c r="GX19" s="101"/>
      <c r="GY19" s="101"/>
      <c r="GZ19" s="69"/>
      <c r="HA19" s="101"/>
      <c r="HB19" s="101"/>
      <c r="HC19" s="101"/>
      <c r="HD19" s="101"/>
      <c r="HE19" s="101"/>
      <c r="HF19" s="101"/>
      <c r="HG19" s="101"/>
      <c r="HH19" s="101"/>
      <c r="HI19" s="38"/>
      <c r="HJ19" s="38"/>
      <c r="HK19" s="193" t="s">
        <v>182</v>
      </c>
      <c r="HL19" s="101"/>
      <c r="HM19" s="101"/>
      <c r="HN19" s="101"/>
      <c r="HO19" s="101"/>
      <c r="HP19" s="101"/>
      <c r="HQ19" s="101"/>
      <c r="HR19" s="69"/>
      <c r="HS19" s="101"/>
      <c r="HT19" s="101"/>
      <c r="HU19" s="101"/>
      <c r="HV19" s="101"/>
      <c r="HW19" s="101"/>
      <c r="HX19" s="101"/>
      <c r="HY19" s="101"/>
      <c r="HZ19" s="101"/>
      <c r="IA19" s="38"/>
      <c r="IB19" s="38"/>
      <c r="IC19" s="193" t="s">
        <v>182</v>
      </c>
      <c r="ID19" s="101"/>
      <c r="IE19" s="101"/>
      <c r="IF19" s="101"/>
      <c r="IG19" s="101"/>
      <c r="IH19" s="101"/>
      <c r="II19" s="101"/>
      <c r="IJ19" s="69"/>
      <c r="IK19" s="101"/>
      <c r="IL19" s="101"/>
      <c r="IM19" s="101"/>
      <c r="IN19" s="101"/>
      <c r="IO19" s="101"/>
      <c r="IP19" s="101"/>
      <c r="IQ19" s="101"/>
      <c r="IR19" s="101"/>
    </row>
    <row r="20" spans="1:252" s="111" customFormat="1" ht="142.5" hidden="1" customHeight="1" x14ac:dyDescent="0.25">
      <c r="A20" s="38"/>
      <c r="B20" s="462"/>
      <c r="C20" s="193" t="s">
        <v>183</v>
      </c>
      <c r="D20" s="101"/>
      <c r="E20" s="101"/>
      <c r="F20" s="101"/>
      <c r="G20" s="101"/>
      <c r="H20" s="101"/>
      <c r="I20" s="101"/>
      <c r="J20" s="69"/>
      <c r="K20" s="101"/>
      <c r="L20" s="101"/>
      <c r="M20" s="101"/>
      <c r="N20" s="101"/>
      <c r="O20" s="101"/>
      <c r="P20" s="101"/>
      <c r="Q20" s="101"/>
      <c r="R20" s="101"/>
      <c r="S20" s="38"/>
      <c r="T20" s="38"/>
      <c r="U20" s="193" t="s">
        <v>183</v>
      </c>
      <c r="V20" s="101"/>
      <c r="W20" s="101"/>
      <c r="X20" s="101"/>
      <c r="Y20" s="101"/>
      <c r="Z20" s="101"/>
      <c r="AA20" s="101"/>
      <c r="AB20" s="69"/>
      <c r="AC20" s="101"/>
      <c r="AD20" s="101"/>
      <c r="AE20" s="101"/>
      <c r="AF20" s="101"/>
      <c r="AG20" s="101"/>
      <c r="AH20" s="101"/>
      <c r="AI20" s="101"/>
      <c r="AJ20" s="101"/>
      <c r="AK20" s="38"/>
      <c r="AL20" s="38"/>
      <c r="AM20" s="193" t="s">
        <v>183</v>
      </c>
      <c r="AN20" s="101"/>
      <c r="AO20" s="101"/>
      <c r="AP20" s="101"/>
      <c r="AQ20" s="101"/>
      <c r="AR20" s="101"/>
      <c r="AS20" s="101"/>
      <c r="AT20" s="69"/>
      <c r="AU20" s="101"/>
      <c r="AV20" s="101"/>
      <c r="AW20" s="101"/>
      <c r="AX20" s="101"/>
      <c r="AY20" s="101"/>
      <c r="AZ20" s="101"/>
      <c r="BA20" s="101"/>
      <c r="BB20" s="101"/>
      <c r="BC20" s="38"/>
      <c r="BD20" s="38"/>
      <c r="BE20" s="193" t="s">
        <v>183</v>
      </c>
      <c r="BF20" s="101"/>
      <c r="BG20" s="101"/>
      <c r="BH20" s="101"/>
      <c r="BI20" s="101"/>
      <c r="BJ20" s="101"/>
      <c r="BK20" s="101"/>
      <c r="BL20" s="69"/>
      <c r="BM20" s="101"/>
      <c r="BN20" s="101"/>
      <c r="BO20" s="101"/>
      <c r="BP20" s="101"/>
      <c r="BQ20" s="101"/>
      <c r="BR20" s="101"/>
      <c r="BS20" s="101"/>
      <c r="BT20" s="101"/>
      <c r="BU20" s="38"/>
      <c r="BV20" s="38"/>
      <c r="BW20" s="193" t="s">
        <v>183</v>
      </c>
      <c r="BX20" s="101"/>
      <c r="BY20" s="101"/>
      <c r="BZ20" s="101"/>
      <c r="CA20" s="101"/>
      <c r="CB20" s="101"/>
      <c r="CC20" s="101"/>
      <c r="CD20" s="69"/>
      <c r="CE20" s="101"/>
      <c r="CF20" s="101"/>
      <c r="CG20" s="101"/>
      <c r="CH20" s="101"/>
      <c r="CI20" s="101"/>
      <c r="CJ20" s="101"/>
      <c r="CK20" s="101"/>
      <c r="CL20" s="101"/>
      <c r="CM20" s="38"/>
      <c r="CN20" s="38"/>
      <c r="CO20" s="193" t="s">
        <v>183</v>
      </c>
      <c r="CP20" s="101"/>
      <c r="CQ20" s="101"/>
      <c r="CR20" s="101"/>
      <c r="CS20" s="101"/>
      <c r="CT20" s="101"/>
      <c r="CU20" s="101"/>
      <c r="CV20" s="69"/>
      <c r="CW20" s="101"/>
      <c r="CX20" s="101"/>
      <c r="CY20" s="101"/>
      <c r="CZ20" s="101"/>
      <c r="DA20" s="101"/>
      <c r="DB20" s="101"/>
      <c r="DC20" s="101"/>
      <c r="DD20" s="101"/>
      <c r="DE20" s="38"/>
      <c r="DF20" s="38"/>
      <c r="DG20" s="193" t="s">
        <v>183</v>
      </c>
      <c r="DH20" s="101"/>
      <c r="DI20" s="101"/>
      <c r="DJ20" s="101"/>
      <c r="DK20" s="101"/>
      <c r="DL20" s="101"/>
      <c r="DM20" s="101"/>
      <c r="DN20" s="69"/>
      <c r="DO20" s="101"/>
      <c r="DP20" s="101"/>
      <c r="DQ20" s="101"/>
      <c r="DR20" s="101"/>
      <c r="DS20" s="101"/>
      <c r="DT20" s="101"/>
      <c r="DU20" s="101"/>
      <c r="DV20" s="101"/>
      <c r="DW20" s="38"/>
      <c r="DX20" s="38"/>
      <c r="DY20" s="193" t="s">
        <v>183</v>
      </c>
      <c r="DZ20" s="101"/>
      <c r="EA20" s="101"/>
      <c r="EB20" s="101"/>
      <c r="EC20" s="101"/>
      <c r="ED20" s="101"/>
      <c r="EE20" s="101"/>
      <c r="EF20" s="69"/>
      <c r="EG20" s="101"/>
      <c r="EH20" s="101"/>
      <c r="EI20" s="101"/>
      <c r="EJ20" s="101"/>
      <c r="EK20" s="101"/>
      <c r="EL20" s="101"/>
      <c r="EM20" s="101"/>
      <c r="EN20" s="101"/>
      <c r="EO20" s="38"/>
      <c r="EP20" s="38"/>
      <c r="EQ20" s="193" t="s">
        <v>183</v>
      </c>
      <c r="ER20" s="101"/>
      <c r="ES20" s="101"/>
      <c r="ET20" s="101"/>
      <c r="EU20" s="101"/>
      <c r="EV20" s="101"/>
      <c r="EW20" s="101"/>
      <c r="EX20" s="69"/>
      <c r="EY20" s="101"/>
      <c r="EZ20" s="101"/>
      <c r="FA20" s="101"/>
      <c r="FB20" s="101"/>
      <c r="FC20" s="101"/>
      <c r="FD20" s="101"/>
      <c r="FE20" s="101"/>
      <c r="FF20" s="101"/>
      <c r="FG20" s="38"/>
      <c r="FH20" s="38"/>
      <c r="FI20" s="193" t="s">
        <v>183</v>
      </c>
      <c r="FJ20" s="101"/>
      <c r="FK20" s="101"/>
      <c r="FL20" s="101"/>
      <c r="FM20" s="101"/>
      <c r="FN20" s="101"/>
      <c r="FO20" s="101"/>
      <c r="FP20" s="69"/>
      <c r="FQ20" s="101"/>
      <c r="FR20" s="101"/>
      <c r="FS20" s="101"/>
      <c r="FT20" s="101"/>
      <c r="FU20" s="101"/>
      <c r="FV20" s="101"/>
      <c r="FW20" s="101"/>
      <c r="FX20" s="101"/>
      <c r="FY20" s="38"/>
      <c r="FZ20" s="38"/>
      <c r="GA20" s="193" t="s">
        <v>183</v>
      </c>
      <c r="GB20" s="101"/>
      <c r="GC20" s="101"/>
      <c r="GD20" s="101"/>
      <c r="GE20" s="101"/>
      <c r="GF20" s="101"/>
      <c r="GG20" s="101"/>
      <c r="GH20" s="69"/>
      <c r="GI20" s="101"/>
      <c r="GJ20" s="101"/>
      <c r="GK20" s="101"/>
      <c r="GL20" s="101"/>
      <c r="GM20" s="101"/>
      <c r="GN20" s="101"/>
      <c r="GO20" s="101"/>
      <c r="GP20" s="101"/>
      <c r="GQ20" s="38"/>
      <c r="GR20" s="38"/>
      <c r="GS20" s="193" t="s">
        <v>183</v>
      </c>
      <c r="GT20" s="101"/>
      <c r="GU20" s="101"/>
      <c r="GV20" s="101"/>
      <c r="GW20" s="101"/>
      <c r="GX20" s="101"/>
      <c r="GY20" s="101"/>
      <c r="GZ20" s="69"/>
      <c r="HA20" s="101"/>
      <c r="HB20" s="101"/>
      <c r="HC20" s="101"/>
      <c r="HD20" s="101"/>
      <c r="HE20" s="101"/>
      <c r="HF20" s="101"/>
      <c r="HG20" s="101"/>
      <c r="HH20" s="101"/>
      <c r="HI20" s="38"/>
      <c r="HJ20" s="38"/>
      <c r="HK20" s="193" t="s">
        <v>183</v>
      </c>
      <c r="HL20" s="101"/>
      <c r="HM20" s="101"/>
      <c r="HN20" s="101"/>
      <c r="HO20" s="101"/>
      <c r="HP20" s="101"/>
      <c r="HQ20" s="101"/>
      <c r="HR20" s="69"/>
      <c r="HS20" s="101"/>
      <c r="HT20" s="101"/>
      <c r="HU20" s="101"/>
      <c r="HV20" s="101"/>
      <c r="HW20" s="101"/>
      <c r="HX20" s="101"/>
      <c r="HY20" s="101"/>
      <c r="HZ20" s="101"/>
      <c r="IA20" s="38"/>
      <c r="IB20" s="38"/>
      <c r="IC20" s="193" t="s">
        <v>183</v>
      </c>
      <c r="ID20" s="101"/>
      <c r="IE20" s="101"/>
      <c r="IF20" s="101"/>
      <c r="IG20" s="101"/>
      <c r="IH20" s="101"/>
      <c r="II20" s="101"/>
      <c r="IJ20" s="69"/>
      <c r="IK20" s="101"/>
      <c r="IL20" s="101"/>
      <c r="IM20" s="101"/>
      <c r="IN20" s="101"/>
      <c r="IO20" s="101"/>
      <c r="IP20" s="101"/>
      <c r="IQ20" s="101"/>
      <c r="IR20" s="101"/>
    </row>
    <row r="21" spans="1:252" s="111" customFormat="1" ht="85.5" hidden="1" customHeight="1" x14ac:dyDescent="0.25">
      <c r="A21" s="38"/>
      <c r="B21" s="462"/>
      <c r="C21" s="193" t="s">
        <v>184</v>
      </c>
      <c r="D21" s="101"/>
      <c r="E21" s="101"/>
      <c r="F21" s="101"/>
      <c r="G21" s="101"/>
      <c r="H21" s="101"/>
      <c r="I21" s="101"/>
      <c r="J21" s="69"/>
      <c r="K21" s="101"/>
      <c r="L21" s="101"/>
      <c r="M21" s="101"/>
      <c r="N21" s="101"/>
      <c r="O21" s="101"/>
      <c r="P21" s="101"/>
      <c r="Q21" s="101"/>
      <c r="R21" s="101"/>
      <c r="S21" s="38"/>
      <c r="T21" s="38"/>
      <c r="U21" s="193" t="s">
        <v>184</v>
      </c>
      <c r="V21" s="101"/>
      <c r="W21" s="101"/>
      <c r="X21" s="101"/>
      <c r="Y21" s="101"/>
      <c r="Z21" s="101"/>
      <c r="AA21" s="101"/>
      <c r="AB21" s="69"/>
      <c r="AC21" s="101"/>
      <c r="AD21" s="101"/>
      <c r="AE21" s="101"/>
      <c r="AF21" s="101"/>
      <c r="AG21" s="101"/>
      <c r="AH21" s="101"/>
      <c r="AI21" s="101"/>
      <c r="AJ21" s="101"/>
      <c r="AK21" s="38"/>
      <c r="AL21" s="38"/>
      <c r="AM21" s="193" t="s">
        <v>184</v>
      </c>
      <c r="AN21" s="101"/>
      <c r="AO21" s="101"/>
      <c r="AP21" s="101"/>
      <c r="AQ21" s="101"/>
      <c r="AR21" s="101"/>
      <c r="AS21" s="101"/>
      <c r="AT21" s="69"/>
      <c r="AU21" s="101"/>
      <c r="AV21" s="101"/>
      <c r="AW21" s="101"/>
      <c r="AX21" s="101"/>
      <c r="AY21" s="101"/>
      <c r="AZ21" s="101"/>
      <c r="BA21" s="101"/>
      <c r="BB21" s="101"/>
      <c r="BC21" s="38"/>
      <c r="BD21" s="38"/>
      <c r="BE21" s="193" t="s">
        <v>184</v>
      </c>
      <c r="BF21" s="101"/>
      <c r="BG21" s="101"/>
      <c r="BH21" s="101"/>
      <c r="BI21" s="101"/>
      <c r="BJ21" s="101"/>
      <c r="BK21" s="101"/>
      <c r="BL21" s="69"/>
      <c r="BM21" s="101"/>
      <c r="BN21" s="101"/>
      <c r="BO21" s="101"/>
      <c r="BP21" s="101"/>
      <c r="BQ21" s="101"/>
      <c r="BR21" s="101"/>
      <c r="BS21" s="101"/>
      <c r="BT21" s="101"/>
      <c r="BU21" s="38"/>
      <c r="BV21" s="38"/>
      <c r="BW21" s="193" t="s">
        <v>184</v>
      </c>
      <c r="BX21" s="101"/>
      <c r="BY21" s="101"/>
      <c r="BZ21" s="101"/>
      <c r="CA21" s="101"/>
      <c r="CB21" s="101"/>
      <c r="CC21" s="101"/>
      <c r="CD21" s="69"/>
      <c r="CE21" s="101"/>
      <c r="CF21" s="101"/>
      <c r="CG21" s="101"/>
      <c r="CH21" s="101"/>
      <c r="CI21" s="101"/>
      <c r="CJ21" s="101"/>
      <c r="CK21" s="101"/>
      <c r="CL21" s="101"/>
      <c r="CM21" s="38"/>
      <c r="CN21" s="38"/>
      <c r="CO21" s="193" t="s">
        <v>184</v>
      </c>
      <c r="CP21" s="101"/>
      <c r="CQ21" s="101"/>
      <c r="CR21" s="101"/>
      <c r="CS21" s="101"/>
      <c r="CT21" s="101"/>
      <c r="CU21" s="101"/>
      <c r="CV21" s="69"/>
      <c r="CW21" s="101"/>
      <c r="CX21" s="101"/>
      <c r="CY21" s="101"/>
      <c r="CZ21" s="101"/>
      <c r="DA21" s="101"/>
      <c r="DB21" s="101"/>
      <c r="DC21" s="101"/>
      <c r="DD21" s="101"/>
      <c r="DE21" s="38"/>
      <c r="DF21" s="38"/>
      <c r="DG21" s="193" t="s">
        <v>184</v>
      </c>
      <c r="DH21" s="101"/>
      <c r="DI21" s="101"/>
      <c r="DJ21" s="101"/>
      <c r="DK21" s="101"/>
      <c r="DL21" s="101"/>
      <c r="DM21" s="101"/>
      <c r="DN21" s="69"/>
      <c r="DO21" s="101"/>
      <c r="DP21" s="101"/>
      <c r="DQ21" s="101"/>
      <c r="DR21" s="101"/>
      <c r="DS21" s="101"/>
      <c r="DT21" s="101"/>
      <c r="DU21" s="101"/>
      <c r="DV21" s="101"/>
      <c r="DW21" s="38"/>
      <c r="DX21" s="38"/>
      <c r="DY21" s="193" t="s">
        <v>184</v>
      </c>
      <c r="DZ21" s="101"/>
      <c r="EA21" s="101"/>
      <c r="EB21" s="101"/>
      <c r="EC21" s="101"/>
      <c r="ED21" s="101"/>
      <c r="EE21" s="101"/>
      <c r="EF21" s="69"/>
      <c r="EG21" s="101"/>
      <c r="EH21" s="101"/>
      <c r="EI21" s="101"/>
      <c r="EJ21" s="101"/>
      <c r="EK21" s="101"/>
      <c r="EL21" s="101"/>
      <c r="EM21" s="101"/>
      <c r="EN21" s="101"/>
      <c r="EO21" s="38"/>
      <c r="EP21" s="38"/>
      <c r="EQ21" s="193" t="s">
        <v>184</v>
      </c>
      <c r="ER21" s="101"/>
      <c r="ES21" s="101"/>
      <c r="ET21" s="101"/>
      <c r="EU21" s="101"/>
      <c r="EV21" s="101"/>
      <c r="EW21" s="101"/>
      <c r="EX21" s="69"/>
      <c r="EY21" s="101"/>
      <c r="EZ21" s="101"/>
      <c r="FA21" s="101"/>
      <c r="FB21" s="101"/>
      <c r="FC21" s="101"/>
      <c r="FD21" s="101"/>
      <c r="FE21" s="101"/>
      <c r="FF21" s="101"/>
      <c r="FG21" s="38"/>
      <c r="FH21" s="38"/>
      <c r="FI21" s="193" t="s">
        <v>184</v>
      </c>
      <c r="FJ21" s="101"/>
      <c r="FK21" s="101"/>
      <c r="FL21" s="101"/>
      <c r="FM21" s="101"/>
      <c r="FN21" s="101"/>
      <c r="FO21" s="101"/>
      <c r="FP21" s="69"/>
      <c r="FQ21" s="101"/>
      <c r="FR21" s="101"/>
      <c r="FS21" s="101"/>
      <c r="FT21" s="101"/>
      <c r="FU21" s="101"/>
      <c r="FV21" s="101"/>
      <c r="FW21" s="101"/>
      <c r="FX21" s="101"/>
      <c r="FY21" s="38"/>
      <c r="FZ21" s="38"/>
      <c r="GA21" s="193" t="s">
        <v>184</v>
      </c>
      <c r="GB21" s="101"/>
      <c r="GC21" s="101"/>
      <c r="GD21" s="101"/>
      <c r="GE21" s="101"/>
      <c r="GF21" s="101"/>
      <c r="GG21" s="101"/>
      <c r="GH21" s="69"/>
      <c r="GI21" s="101"/>
      <c r="GJ21" s="101"/>
      <c r="GK21" s="101"/>
      <c r="GL21" s="101"/>
      <c r="GM21" s="101"/>
      <c r="GN21" s="101"/>
      <c r="GO21" s="101"/>
      <c r="GP21" s="101"/>
      <c r="GQ21" s="38"/>
      <c r="GR21" s="38"/>
      <c r="GS21" s="193" t="s">
        <v>184</v>
      </c>
      <c r="GT21" s="101"/>
      <c r="GU21" s="101"/>
      <c r="GV21" s="101"/>
      <c r="GW21" s="101"/>
      <c r="GX21" s="101"/>
      <c r="GY21" s="101"/>
      <c r="GZ21" s="69"/>
      <c r="HA21" s="101"/>
      <c r="HB21" s="101"/>
      <c r="HC21" s="101"/>
      <c r="HD21" s="101"/>
      <c r="HE21" s="101"/>
      <c r="HF21" s="101"/>
      <c r="HG21" s="101"/>
      <c r="HH21" s="101"/>
      <c r="HI21" s="38"/>
      <c r="HJ21" s="38"/>
      <c r="HK21" s="193" t="s">
        <v>184</v>
      </c>
      <c r="HL21" s="101"/>
      <c r="HM21" s="101"/>
      <c r="HN21" s="101"/>
      <c r="HO21" s="101"/>
      <c r="HP21" s="101"/>
      <c r="HQ21" s="101"/>
      <c r="HR21" s="69"/>
      <c r="HS21" s="101"/>
      <c r="HT21" s="101"/>
      <c r="HU21" s="101"/>
      <c r="HV21" s="101"/>
      <c r="HW21" s="101"/>
      <c r="HX21" s="101"/>
      <c r="HY21" s="101"/>
      <c r="HZ21" s="101"/>
      <c r="IA21" s="38"/>
      <c r="IB21" s="38"/>
      <c r="IC21" s="193" t="s">
        <v>184</v>
      </c>
      <c r="ID21" s="101"/>
      <c r="IE21" s="101"/>
      <c r="IF21" s="101"/>
      <c r="IG21" s="101"/>
      <c r="IH21" s="101"/>
      <c r="II21" s="101"/>
      <c r="IJ21" s="69"/>
      <c r="IK21" s="101"/>
      <c r="IL21" s="101"/>
      <c r="IM21" s="101"/>
      <c r="IN21" s="101"/>
      <c r="IO21" s="101"/>
      <c r="IP21" s="101"/>
      <c r="IQ21" s="101"/>
      <c r="IR21" s="101"/>
    </row>
    <row r="22" spans="1:252" s="111" customFormat="1" x14ac:dyDescent="0.25">
      <c r="A22" s="38"/>
      <c r="B22" s="462"/>
      <c r="C22" s="32"/>
      <c r="D22" s="101"/>
      <c r="E22" s="101"/>
      <c r="F22" s="101"/>
      <c r="G22" s="101"/>
      <c r="H22" s="101"/>
      <c r="I22" s="101"/>
      <c r="J22" s="69"/>
      <c r="K22" s="101"/>
      <c r="L22" s="101"/>
      <c r="M22" s="101"/>
      <c r="N22" s="101"/>
      <c r="O22" s="101"/>
      <c r="P22" s="101"/>
      <c r="Q22" s="101"/>
      <c r="R22" s="101"/>
      <c r="S22" s="38"/>
      <c r="T22" s="38"/>
      <c r="U22" s="32"/>
      <c r="V22" s="101"/>
      <c r="W22" s="101"/>
      <c r="X22" s="101"/>
      <c r="Y22" s="101"/>
      <c r="Z22" s="101"/>
      <c r="AA22" s="101"/>
      <c r="AB22" s="69"/>
      <c r="AC22" s="101"/>
      <c r="AD22" s="101"/>
      <c r="AE22" s="101"/>
      <c r="AF22" s="101"/>
      <c r="AG22" s="101"/>
      <c r="AH22" s="101"/>
      <c r="AI22" s="101"/>
      <c r="AJ22" s="101"/>
      <c r="AK22" s="38"/>
      <c r="AL22" s="38"/>
      <c r="AM22" s="32"/>
      <c r="AN22" s="101"/>
      <c r="AO22" s="101"/>
      <c r="AP22" s="101"/>
      <c r="AQ22" s="101"/>
      <c r="AR22" s="101"/>
      <c r="AS22" s="101"/>
      <c r="AT22" s="69"/>
      <c r="AU22" s="101"/>
      <c r="AV22" s="101"/>
      <c r="AW22" s="101"/>
      <c r="AX22" s="101"/>
      <c r="AY22" s="101"/>
      <c r="AZ22" s="101"/>
      <c r="BA22" s="101"/>
      <c r="BB22" s="101"/>
      <c r="BC22" s="38"/>
      <c r="BD22" s="38"/>
      <c r="BE22" s="32"/>
      <c r="BF22" s="101"/>
      <c r="BG22" s="101"/>
      <c r="BH22" s="101"/>
      <c r="BI22" s="101"/>
      <c r="BJ22" s="101"/>
      <c r="BK22" s="101"/>
      <c r="BL22" s="69"/>
      <c r="BM22" s="101"/>
      <c r="BN22" s="101"/>
      <c r="BO22" s="101"/>
      <c r="BP22" s="101"/>
      <c r="BQ22" s="101"/>
      <c r="BR22" s="101"/>
      <c r="BS22" s="101"/>
      <c r="BT22" s="101"/>
      <c r="BU22" s="38"/>
      <c r="BV22" s="38"/>
      <c r="BW22" s="32"/>
      <c r="BX22" s="101"/>
      <c r="BY22" s="101"/>
      <c r="BZ22" s="101"/>
      <c r="CA22" s="101"/>
      <c r="CB22" s="101"/>
      <c r="CC22" s="101"/>
      <c r="CD22" s="69"/>
      <c r="CE22" s="101"/>
      <c r="CF22" s="101"/>
      <c r="CG22" s="101"/>
      <c r="CH22" s="101"/>
      <c r="CI22" s="101"/>
      <c r="CJ22" s="101"/>
      <c r="CK22" s="101"/>
      <c r="CL22" s="101"/>
      <c r="CM22" s="38"/>
      <c r="CN22" s="38"/>
      <c r="CO22" s="32"/>
      <c r="CP22" s="101"/>
      <c r="CQ22" s="101"/>
      <c r="CR22" s="101"/>
      <c r="CS22" s="101"/>
      <c r="CT22" s="101"/>
      <c r="CU22" s="101"/>
      <c r="CV22" s="69"/>
      <c r="CW22" s="101"/>
      <c r="CX22" s="101"/>
      <c r="CY22" s="101"/>
      <c r="CZ22" s="101"/>
      <c r="DA22" s="101"/>
      <c r="DB22" s="101"/>
      <c r="DC22" s="101"/>
      <c r="DD22" s="101"/>
      <c r="DE22" s="38"/>
      <c r="DF22" s="38"/>
      <c r="DG22" s="32"/>
      <c r="DH22" s="101"/>
      <c r="DI22" s="101"/>
      <c r="DJ22" s="101"/>
      <c r="DK22" s="101"/>
      <c r="DL22" s="101"/>
      <c r="DM22" s="101"/>
      <c r="DN22" s="69"/>
      <c r="DO22" s="101"/>
      <c r="DP22" s="101"/>
      <c r="DQ22" s="101"/>
      <c r="DR22" s="101"/>
      <c r="DS22" s="101"/>
      <c r="DT22" s="101"/>
      <c r="DU22" s="101"/>
      <c r="DV22" s="101"/>
      <c r="DW22" s="38"/>
      <c r="DX22" s="38"/>
      <c r="DY22" s="32"/>
      <c r="DZ22" s="101"/>
      <c r="EA22" s="101"/>
      <c r="EB22" s="101"/>
      <c r="EC22" s="101"/>
      <c r="ED22" s="101"/>
      <c r="EE22" s="101"/>
      <c r="EF22" s="69"/>
      <c r="EG22" s="101"/>
      <c r="EH22" s="101"/>
      <c r="EI22" s="101"/>
      <c r="EJ22" s="101"/>
      <c r="EK22" s="101"/>
      <c r="EL22" s="101"/>
      <c r="EM22" s="101"/>
      <c r="EN22" s="101"/>
      <c r="EO22" s="38"/>
      <c r="EP22" s="38"/>
      <c r="EQ22" s="32"/>
      <c r="ER22" s="101"/>
      <c r="ES22" s="101"/>
      <c r="ET22" s="101"/>
      <c r="EU22" s="101"/>
      <c r="EV22" s="101"/>
      <c r="EW22" s="101"/>
      <c r="EX22" s="69"/>
      <c r="EY22" s="101"/>
      <c r="EZ22" s="101"/>
      <c r="FA22" s="101"/>
      <c r="FB22" s="101"/>
      <c r="FC22" s="101"/>
      <c r="FD22" s="101"/>
      <c r="FE22" s="101"/>
      <c r="FF22" s="101"/>
      <c r="FG22" s="38"/>
      <c r="FH22" s="38"/>
      <c r="FI22" s="32"/>
      <c r="FJ22" s="101"/>
      <c r="FK22" s="101"/>
      <c r="FL22" s="101"/>
      <c r="FM22" s="101"/>
      <c r="FN22" s="101"/>
      <c r="FO22" s="101"/>
      <c r="FP22" s="69"/>
      <c r="FQ22" s="101"/>
      <c r="FR22" s="101"/>
      <c r="FS22" s="101"/>
      <c r="FT22" s="101"/>
      <c r="FU22" s="101"/>
      <c r="FV22" s="101"/>
      <c r="FW22" s="101"/>
      <c r="FX22" s="101"/>
      <c r="FY22" s="38"/>
      <c r="FZ22" s="38"/>
      <c r="GA22" s="32"/>
      <c r="GB22" s="101"/>
      <c r="GC22" s="101"/>
      <c r="GD22" s="101"/>
      <c r="GE22" s="101"/>
      <c r="GF22" s="101"/>
      <c r="GG22" s="101"/>
      <c r="GH22" s="69"/>
      <c r="GI22" s="101"/>
      <c r="GJ22" s="101"/>
      <c r="GK22" s="101"/>
      <c r="GL22" s="101"/>
      <c r="GM22" s="101"/>
      <c r="GN22" s="101"/>
      <c r="GO22" s="101"/>
      <c r="GP22" s="101"/>
      <c r="GQ22" s="38"/>
      <c r="GR22" s="38"/>
      <c r="GS22" s="32"/>
      <c r="GT22" s="101"/>
      <c r="GU22" s="101"/>
      <c r="GV22" s="101"/>
      <c r="GW22" s="101"/>
      <c r="GX22" s="101"/>
      <c r="GY22" s="101"/>
      <c r="GZ22" s="69"/>
      <c r="HA22" s="101"/>
      <c r="HB22" s="101"/>
      <c r="HC22" s="101"/>
      <c r="HD22" s="101"/>
      <c r="HE22" s="101"/>
      <c r="HF22" s="101"/>
      <c r="HG22" s="101"/>
      <c r="HH22" s="101"/>
      <c r="HI22" s="38"/>
      <c r="HJ22" s="38"/>
      <c r="HK22" s="32"/>
      <c r="HL22" s="101"/>
      <c r="HM22" s="101"/>
      <c r="HN22" s="101"/>
      <c r="HO22" s="101"/>
      <c r="HP22" s="101"/>
      <c r="HQ22" s="101"/>
      <c r="HR22" s="69"/>
      <c r="HS22" s="101"/>
      <c r="HT22" s="101"/>
      <c r="HU22" s="101"/>
      <c r="HV22" s="101"/>
      <c r="HW22" s="101"/>
      <c r="HX22" s="101"/>
      <c r="HY22" s="101"/>
      <c r="HZ22" s="101"/>
      <c r="IA22" s="38"/>
      <c r="IB22" s="38"/>
      <c r="IC22" s="32"/>
      <c r="ID22" s="101"/>
      <c r="IE22" s="101"/>
      <c r="IF22" s="101"/>
      <c r="IG22" s="101"/>
      <c r="IH22" s="101"/>
      <c r="II22" s="101"/>
      <c r="IJ22" s="69"/>
      <c r="IK22" s="101"/>
      <c r="IL22" s="101"/>
      <c r="IM22" s="101"/>
      <c r="IN22" s="101"/>
      <c r="IO22" s="101"/>
      <c r="IP22" s="101"/>
      <c r="IQ22" s="101"/>
      <c r="IR22" s="101"/>
    </row>
    <row r="23" spans="1:252" s="111" customFormat="1" ht="96" customHeight="1" outlineLevel="1" x14ac:dyDescent="0.25">
      <c r="A23" s="38"/>
      <c r="B23" s="37" t="s">
        <v>58</v>
      </c>
      <c r="C23" s="55" t="s">
        <v>581</v>
      </c>
      <c r="D23" s="101"/>
      <c r="E23" s="101"/>
      <c r="F23" s="101"/>
      <c r="G23" s="101"/>
      <c r="H23" s="101"/>
      <c r="I23" s="101"/>
      <c r="J23" s="69"/>
      <c r="K23" s="101"/>
      <c r="L23" s="101"/>
      <c r="M23" s="101"/>
      <c r="N23" s="101"/>
      <c r="O23" s="101"/>
      <c r="P23" s="101"/>
      <c r="Q23" s="101"/>
      <c r="R23" s="101"/>
      <c r="S23" s="38"/>
      <c r="T23" s="37" t="s">
        <v>58</v>
      </c>
      <c r="U23" s="55" t="s">
        <v>582</v>
      </c>
      <c r="V23" s="101"/>
      <c r="W23" s="101"/>
      <c r="X23" s="101"/>
      <c r="Y23" s="101"/>
      <c r="Z23" s="101"/>
      <c r="AA23" s="101"/>
      <c r="AB23" s="69"/>
      <c r="AC23" s="101"/>
      <c r="AD23" s="101"/>
      <c r="AE23" s="101"/>
      <c r="AF23" s="101"/>
      <c r="AG23" s="101"/>
      <c r="AH23" s="101"/>
      <c r="AI23" s="101"/>
      <c r="AJ23" s="101"/>
      <c r="AK23" s="38"/>
      <c r="AL23" s="37" t="s">
        <v>58</v>
      </c>
      <c r="AM23" s="55" t="s">
        <v>583</v>
      </c>
      <c r="AN23" s="101"/>
      <c r="AO23" s="101"/>
      <c r="AP23" s="101"/>
      <c r="AQ23" s="101"/>
      <c r="AR23" s="101"/>
      <c r="AS23" s="101"/>
      <c r="AT23" s="69"/>
      <c r="AU23" s="101"/>
      <c r="AV23" s="101"/>
      <c r="AW23" s="101"/>
      <c r="AX23" s="101"/>
      <c r="AY23" s="101"/>
      <c r="AZ23" s="101"/>
      <c r="BA23" s="101"/>
      <c r="BB23" s="101"/>
      <c r="BC23" s="38"/>
      <c r="BD23" s="37" t="s">
        <v>58</v>
      </c>
      <c r="BE23" s="55" t="s">
        <v>585</v>
      </c>
      <c r="BF23" s="101"/>
      <c r="BG23" s="101"/>
      <c r="BH23" s="101"/>
      <c r="BI23" s="101"/>
      <c r="BJ23" s="101"/>
      <c r="BK23" s="101"/>
      <c r="BL23" s="69"/>
      <c r="BM23" s="101"/>
      <c r="BN23" s="101"/>
      <c r="BO23" s="101"/>
      <c r="BP23" s="101"/>
      <c r="BQ23" s="101"/>
      <c r="BR23" s="101"/>
      <c r="BS23" s="101"/>
      <c r="BT23" s="101"/>
      <c r="BU23" s="38"/>
      <c r="BV23" s="37" t="s">
        <v>58</v>
      </c>
      <c r="BW23" s="55" t="s">
        <v>401</v>
      </c>
      <c r="BX23" s="101"/>
      <c r="BY23" s="101"/>
      <c r="BZ23" s="101"/>
      <c r="CA23" s="101"/>
      <c r="CB23" s="101"/>
      <c r="CC23" s="101"/>
      <c r="CD23" s="69"/>
      <c r="CE23" s="101"/>
      <c r="CF23" s="101"/>
      <c r="CG23" s="101"/>
      <c r="CH23" s="101"/>
      <c r="CI23" s="101"/>
      <c r="CJ23" s="101"/>
      <c r="CK23" s="101"/>
      <c r="CL23" s="101"/>
      <c r="CM23" s="38"/>
      <c r="CN23" s="37" t="s">
        <v>58</v>
      </c>
      <c r="CO23" s="55" t="s">
        <v>379</v>
      </c>
      <c r="CP23" s="101"/>
      <c r="CQ23" s="101"/>
      <c r="CR23" s="101"/>
      <c r="CS23" s="101"/>
      <c r="CT23" s="101"/>
      <c r="CU23" s="101"/>
      <c r="CV23" s="69"/>
      <c r="CW23" s="101"/>
      <c r="CX23" s="101"/>
      <c r="CY23" s="101"/>
      <c r="CZ23" s="101"/>
      <c r="DA23" s="101"/>
      <c r="DB23" s="101"/>
      <c r="DC23" s="101"/>
      <c r="DD23" s="101"/>
      <c r="DE23" s="38"/>
      <c r="DF23" s="37" t="s">
        <v>58</v>
      </c>
      <c r="DG23" s="55" t="s">
        <v>397</v>
      </c>
      <c r="DH23" s="101"/>
      <c r="DI23" s="101"/>
      <c r="DJ23" s="101"/>
      <c r="DK23" s="101"/>
      <c r="DL23" s="101"/>
      <c r="DM23" s="101"/>
      <c r="DN23" s="69"/>
      <c r="DO23" s="101"/>
      <c r="DP23" s="101"/>
      <c r="DQ23" s="101"/>
      <c r="DR23" s="101"/>
      <c r="DS23" s="101"/>
      <c r="DT23" s="101"/>
      <c r="DU23" s="101"/>
      <c r="DV23" s="101"/>
      <c r="DW23" s="38"/>
      <c r="DX23" s="37" t="s">
        <v>58</v>
      </c>
      <c r="DY23" s="55" t="s">
        <v>460</v>
      </c>
      <c r="DZ23" s="101"/>
      <c r="EA23" s="101"/>
      <c r="EB23" s="101"/>
      <c r="EC23" s="101"/>
      <c r="ED23" s="101"/>
      <c r="EE23" s="101"/>
      <c r="EF23" s="69"/>
      <c r="EG23" s="101"/>
      <c r="EH23" s="101"/>
      <c r="EI23" s="101"/>
      <c r="EJ23" s="101"/>
      <c r="EK23" s="101"/>
      <c r="EL23" s="101"/>
      <c r="EM23" s="101"/>
      <c r="EN23" s="101"/>
      <c r="EO23" s="38"/>
      <c r="EP23" s="37" t="s">
        <v>58</v>
      </c>
      <c r="EQ23" s="55" t="s">
        <v>408</v>
      </c>
      <c r="ER23" s="101"/>
      <c r="ES23" s="101"/>
      <c r="ET23" s="101"/>
      <c r="EU23" s="101"/>
      <c r="EV23" s="101"/>
      <c r="EW23" s="101"/>
      <c r="EX23" s="69"/>
      <c r="EY23" s="101"/>
      <c r="EZ23" s="101"/>
      <c r="FA23" s="101"/>
      <c r="FB23" s="101"/>
      <c r="FC23" s="101"/>
      <c r="FD23" s="101"/>
      <c r="FE23" s="101"/>
      <c r="FF23" s="101"/>
      <c r="FG23" s="38"/>
      <c r="FH23" s="37" t="s">
        <v>58</v>
      </c>
      <c r="FI23" s="55" t="s">
        <v>413</v>
      </c>
      <c r="FJ23" s="101"/>
      <c r="FK23" s="101"/>
      <c r="FL23" s="101"/>
      <c r="FM23" s="101"/>
      <c r="FN23" s="101"/>
      <c r="FO23" s="101"/>
      <c r="FP23" s="69"/>
      <c r="FQ23" s="101"/>
      <c r="FR23" s="101"/>
      <c r="FS23" s="101"/>
      <c r="FT23" s="101"/>
      <c r="FU23" s="101"/>
      <c r="FV23" s="101"/>
      <c r="FW23" s="101"/>
      <c r="FX23" s="101"/>
      <c r="FY23" s="38"/>
      <c r="FZ23" s="37" t="s">
        <v>58</v>
      </c>
      <c r="GA23" s="55" t="s">
        <v>418</v>
      </c>
      <c r="GB23" s="101"/>
      <c r="GC23" s="101"/>
      <c r="GD23" s="101"/>
      <c r="GE23" s="101"/>
      <c r="GF23" s="101"/>
      <c r="GG23" s="101"/>
      <c r="GH23" s="69"/>
      <c r="GI23" s="101"/>
      <c r="GJ23" s="101"/>
      <c r="GK23" s="101"/>
      <c r="GL23" s="101"/>
      <c r="GM23" s="101"/>
      <c r="GN23" s="101"/>
      <c r="GO23" s="101"/>
      <c r="GP23" s="101"/>
      <c r="GQ23" s="38"/>
      <c r="GR23" s="37" t="s">
        <v>58</v>
      </c>
      <c r="GS23" s="55" t="s">
        <v>432</v>
      </c>
      <c r="GT23" s="101"/>
      <c r="GU23" s="101"/>
      <c r="GV23" s="101"/>
      <c r="GW23" s="101"/>
      <c r="GX23" s="101"/>
      <c r="GY23" s="101"/>
      <c r="GZ23" s="69"/>
      <c r="HA23" s="101"/>
      <c r="HB23" s="101"/>
      <c r="HC23" s="101"/>
      <c r="HD23" s="101"/>
      <c r="HE23" s="101"/>
      <c r="HF23" s="101"/>
      <c r="HG23" s="101"/>
      <c r="HH23" s="101"/>
      <c r="HI23" s="38"/>
      <c r="HJ23" s="37" t="s">
        <v>58</v>
      </c>
      <c r="HK23" s="55" t="s">
        <v>423</v>
      </c>
      <c r="HL23" s="101"/>
      <c r="HM23" s="101"/>
      <c r="HN23" s="101"/>
      <c r="HO23" s="101"/>
      <c r="HP23" s="101"/>
      <c r="HQ23" s="101"/>
      <c r="HR23" s="69"/>
      <c r="HS23" s="101"/>
      <c r="HT23" s="101"/>
      <c r="HU23" s="101"/>
      <c r="HV23" s="101"/>
      <c r="HW23" s="101"/>
      <c r="HX23" s="101"/>
      <c r="HY23" s="101"/>
      <c r="HZ23" s="101"/>
      <c r="IA23" s="38"/>
      <c r="IB23" s="37" t="s">
        <v>58</v>
      </c>
      <c r="IC23" s="55" t="s">
        <v>441</v>
      </c>
      <c r="ID23" s="101"/>
      <c r="IE23" s="101"/>
      <c r="IF23" s="101"/>
      <c r="IG23" s="101"/>
      <c r="IH23" s="101"/>
      <c r="II23" s="101"/>
      <c r="IJ23" s="69"/>
      <c r="IK23" s="101"/>
      <c r="IL23" s="101"/>
      <c r="IM23" s="101"/>
      <c r="IN23" s="101"/>
      <c r="IO23" s="101"/>
      <c r="IP23" s="101"/>
      <c r="IQ23" s="101"/>
      <c r="IR23" s="101"/>
    </row>
    <row r="24" spans="1:252" s="111" customFormat="1" x14ac:dyDescent="0.25">
      <c r="A24" s="38"/>
      <c r="B24" s="462"/>
      <c r="C24" s="32"/>
      <c r="D24" s="101"/>
      <c r="E24" s="101"/>
      <c r="F24" s="101"/>
      <c r="G24" s="101"/>
      <c r="H24" s="101"/>
      <c r="I24" s="101"/>
      <c r="J24" s="69"/>
      <c r="K24" s="101"/>
      <c r="L24" s="101"/>
      <c r="M24" s="101"/>
      <c r="N24" s="101"/>
      <c r="O24" s="101"/>
      <c r="P24" s="101"/>
      <c r="Q24" s="101"/>
      <c r="R24" s="101"/>
      <c r="S24" s="38"/>
      <c r="T24" s="38"/>
      <c r="U24" s="32"/>
      <c r="V24" s="101"/>
      <c r="W24" s="101"/>
      <c r="X24" s="101"/>
      <c r="Y24" s="101"/>
      <c r="Z24" s="101"/>
      <c r="AA24" s="101"/>
      <c r="AB24" s="69"/>
      <c r="AC24" s="101"/>
      <c r="AD24" s="101"/>
      <c r="AE24" s="101"/>
      <c r="AF24" s="101"/>
      <c r="AG24" s="101"/>
      <c r="AH24" s="101"/>
      <c r="AI24" s="101"/>
      <c r="AJ24" s="101"/>
      <c r="AK24" s="38"/>
      <c r="AL24" s="38"/>
      <c r="AM24" s="32"/>
      <c r="AN24" s="101"/>
      <c r="AO24" s="101"/>
      <c r="AP24" s="101"/>
      <c r="AQ24" s="101"/>
      <c r="AR24" s="101"/>
      <c r="AS24" s="101"/>
      <c r="AT24" s="69"/>
      <c r="AU24" s="101"/>
      <c r="AV24" s="101"/>
      <c r="AW24" s="101"/>
      <c r="AX24" s="101"/>
      <c r="AY24" s="101"/>
      <c r="AZ24" s="101"/>
      <c r="BA24" s="101"/>
      <c r="BB24" s="101"/>
      <c r="BC24" s="38"/>
      <c r="BD24" s="38"/>
      <c r="BE24" s="32"/>
      <c r="BF24" s="101"/>
      <c r="BG24" s="101"/>
      <c r="BH24" s="101"/>
      <c r="BI24" s="101"/>
      <c r="BJ24" s="101"/>
      <c r="BK24" s="101"/>
      <c r="BL24" s="69"/>
      <c r="BM24" s="101"/>
      <c r="BN24" s="101"/>
      <c r="BO24" s="101"/>
      <c r="BP24" s="101"/>
      <c r="BQ24" s="101"/>
      <c r="BR24" s="101"/>
      <c r="BS24" s="101"/>
      <c r="BT24" s="101"/>
      <c r="BU24" s="38"/>
      <c r="BV24" s="38"/>
      <c r="BW24" s="32"/>
      <c r="BX24" s="101"/>
      <c r="BY24" s="101"/>
      <c r="BZ24" s="101"/>
      <c r="CA24" s="101"/>
      <c r="CB24" s="101"/>
      <c r="CC24" s="101"/>
      <c r="CD24" s="69"/>
      <c r="CE24" s="101"/>
      <c r="CF24" s="101"/>
      <c r="CG24" s="101"/>
      <c r="CH24" s="101"/>
      <c r="CI24" s="101"/>
      <c r="CJ24" s="101"/>
      <c r="CK24" s="101"/>
      <c r="CL24" s="101"/>
      <c r="CM24" s="38"/>
      <c r="CN24" s="38"/>
      <c r="CO24" s="32"/>
      <c r="CP24" s="101"/>
      <c r="CQ24" s="101"/>
      <c r="CR24" s="101"/>
      <c r="CS24" s="101"/>
      <c r="CT24" s="101"/>
      <c r="CU24" s="101"/>
      <c r="CV24" s="69"/>
      <c r="CW24" s="101"/>
      <c r="CX24" s="101"/>
      <c r="CY24" s="101"/>
      <c r="CZ24" s="101"/>
      <c r="DA24" s="101"/>
      <c r="DB24" s="101"/>
      <c r="DC24" s="101"/>
      <c r="DD24" s="101"/>
      <c r="DE24" s="38"/>
      <c r="DF24" s="38"/>
      <c r="DG24" s="32"/>
      <c r="DH24" s="101"/>
      <c r="DI24" s="101"/>
      <c r="DJ24" s="101"/>
      <c r="DK24" s="101"/>
      <c r="DL24" s="101"/>
      <c r="DM24" s="101"/>
      <c r="DN24" s="69"/>
      <c r="DO24" s="101"/>
      <c r="DP24" s="101"/>
      <c r="DQ24" s="101"/>
      <c r="DR24" s="101"/>
      <c r="DS24" s="101"/>
      <c r="DT24" s="101"/>
      <c r="DU24" s="101"/>
      <c r="DV24" s="101"/>
      <c r="DW24" s="38"/>
      <c r="DX24" s="38"/>
      <c r="DY24" s="32"/>
      <c r="DZ24" s="101"/>
      <c r="EA24" s="101"/>
      <c r="EB24" s="101"/>
      <c r="EC24" s="101"/>
      <c r="ED24" s="101"/>
      <c r="EE24" s="101"/>
      <c r="EF24" s="69"/>
      <c r="EG24" s="101"/>
      <c r="EH24" s="101"/>
      <c r="EI24" s="101"/>
      <c r="EJ24" s="101"/>
      <c r="EK24" s="101"/>
      <c r="EL24" s="101"/>
      <c r="EM24" s="101"/>
      <c r="EN24" s="101"/>
      <c r="EO24" s="38"/>
      <c r="EP24" s="38"/>
      <c r="EQ24" s="32"/>
      <c r="ER24" s="101"/>
      <c r="ES24" s="101"/>
      <c r="ET24" s="101"/>
      <c r="EU24" s="101"/>
      <c r="EV24" s="101"/>
      <c r="EW24" s="101"/>
      <c r="EX24" s="69"/>
      <c r="EY24" s="101"/>
      <c r="EZ24" s="101"/>
      <c r="FA24" s="101"/>
      <c r="FB24" s="101"/>
      <c r="FC24" s="101"/>
      <c r="FD24" s="101"/>
      <c r="FE24" s="101"/>
      <c r="FF24" s="101"/>
      <c r="FG24" s="38"/>
      <c r="FH24" s="38"/>
      <c r="FI24" s="32"/>
      <c r="FJ24" s="101"/>
      <c r="FK24" s="101"/>
      <c r="FL24" s="101"/>
      <c r="FM24" s="101"/>
      <c r="FN24" s="101"/>
      <c r="FO24" s="101"/>
      <c r="FP24" s="69"/>
      <c r="FQ24" s="101"/>
      <c r="FR24" s="101"/>
      <c r="FS24" s="101"/>
      <c r="FT24" s="101"/>
      <c r="FU24" s="101"/>
      <c r="FV24" s="101"/>
      <c r="FW24" s="101"/>
      <c r="FX24" s="101"/>
      <c r="FY24" s="38"/>
      <c r="FZ24" s="38"/>
      <c r="GA24" s="32"/>
      <c r="GB24" s="101"/>
      <c r="GC24" s="101"/>
      <c r="GD24" s="101"/>
      <c r="GE24" s="101"/>
      <c r="GF24" s="101"/>
      <c r="GG24" s="101"/>
      <c r="GH24" s="69"/>
      <c r="GI24" s="101"/>
      <c r="GJ24" s="101"/>
      <c r="GK24" s="101"/>
      <c r="GL24" s="101"/>
      <c r="GM24" s="101"/>
      <c r="GN24" s="101"/>
      <c r="GO24" s="101"/>
      <c r="GP24" s="101"/>
      <c r="GQ24" s="38"/>
      <c r="GR24" s="38"/>
      <c r="GS24" s="32"/>
      <c r="GT24" s="101"/>
      <c r="GU24" s="101"/>
      <c r="GV24" s="101"/>
      <c r="GW24" s="101"/>
      <c r="GX24" s="101"/>
      <c r="GY24" s="101"/>
      <c r="GZ24" s="69"/>
      <c r="HA24" s="101"/>
      <c r="HB24" s="101"/>
      <c r="HC24" s="101"/>
      <c r="HD24" s="101"/>
      <c r="HE24" s="101"/>
      <c r="HF24" s="101"/>
      <c r="HG24" s="101"/>
      <c r="HH24" s="101"/>
      <c r="HI24" s="38"/>
      <c r="HJ24" s="38"/>
      <c r="HK24" s="32"/>
      <c r="HL24" s="101"/>
      <c r="HM24" s="101"/>
      <c r="HN24" s="101"/>
      <c r="HO24" s="101"/>
      <c r="HP24" s="101"/>
      <c r="HQ24" s="101"/>
      <c r="HR24" s="69"/>
      <c r="HS24" s="101"/>
      <c r="HT24" s="101"/>
      <c r="HU24" s="101"/>
      <c r="HV24" s="101"/>
      <c r="HW24" s="101"/>
      <c r="HX24" s="101"/>
      <c r="HY24" s="101"/>
      <c r="HZ24" s="101"/>
      <c r="IA24" s="38"/>
      <c r="IB24" s="38"/>
      <c r="IC24" s="32"/>
      <c r="ID24" s="101"/>
      <c r="IE24" s="101"/>
      <c r="IF24" s="101"/>
      <c r="IG24" s="101"/>
      <c r="IH24" s="101"/>
      <c r="II24" s="101"/>
      <c r="IJ24" s="69"/>
      <c r="IK24" s="101"/>
      <c r="IL24" s="101"/>
      <c r="IM24" s="101"/>
      <c r="IN24" s="101"/>
      <c r="IO24" s="101"/>
      <c r="IP24" s="101"/>
      <c r="IQ24" s="101"/>
      <c r="IR24" s="101"/>
    </row>
    <row r="25" spans="1:252" s="111" customFormat="1" ht="96.6" customHeight="1" outlineLevel="1" x14ac:dyDescent="0.25">
      <c r="A25" s="38"/>
      <c r="B25" s="37" t="s">
        <v>141</v>
      </c>
      <c r="C25" s="55" t="s">
        <v>588</v>
      </c>
      <c r="D25" s="101"/>
      <c r="E25" s="101"/>
      <c r="F25" s="101"/>
      <c r="G25" s="101"/>
      <c r="H25" s="101"/>
      <c r="I25" s="101"/>
      <c r="J25" s="69"/>
      <c r="K25" s="101"/>
      <c r="L25" s="101"/>
      <c r="M25" s="101"/>
      <c r="N25" s="101"/>
      <c r="O25" s="101"/>
      <c r="P25" s="101"/>
      <c r="Q25" s="101"/>
      <c r="R25" s="101"/>
      <c r="S25" s="38"/>
      <c r="T25" s="37" t="s">
        <v>141</v>
      </c>
      <c r="U25" s="55" t="s">
        <v>358</v>
      </c>
      <c r="V25" s="101"/>
      <c r="W25" s="101"/>
      <c r="X25" s="101"/>
      <c r="Y25" s="101"/>
      <c r="Z25" s="101"/>
      <c r="AA25" s="101"/>
      <c r="AB25" s="69"/>
      <c r="AC25" s="101"/>
      <c r="AD25" s="101"/>
      <c r="AE25" s="101"/>
      <c r="AF25" s="101"/>
      <c r="AG25" s="101"/>
      <c r="AH25" s="101"/>
      <c r="AI25" s="101"/>
      <c r="AJ25" s="101"/>
      <c r="AK25" s="38"/>
      <c r="AL25" s="37" t="s">
        <v>141</v>
      </c>
      <c r="AM25" s="55" t="s">
        <v>586</v>
      </c>
      <c r="AN25" s="101"/>
      <c r="AO25" s="101"/>
      <c r="AP25" s="101"/>
      <c r="AQ25" s="101"/>
      <c r="AR25" s="101"/>
      <c r="AS25" s="101"/>
      <c r="AT25" s="69"/>
      <c r="AU25" s="101"/>
      <c r="AV25" s="101"/>
      <c r="AW25" s="101"/>
      <c r="AX25" s="101"/>
      <c r="AY25" s="101"/>
      <c r="AZ25" s="101"/>
      <c r="BA25" s="101"/>
      <c r="BB25" s="101"/>
      <c r="BC25" s="38"/>
      <c r="BD25" s="37" t="s">
        <v>141</v>
      </c>
      <c r="BE25" s="55" t="s">
        <v>587</v>
      </c>
      <c r="BF25" s="101"/>
      <c r="BG25" s="101"/>
      <c r="BH25" s="101"/>
      <c r="BI25" s="101"/>
      <c r="BJ25" s="101"/>
      <c r="BK25" s="101"/>
      <c r="BL25" s="69"/>
      <c r="BM25" s="101"/>
      <c r="BN25" s="101"/>
      <c r="BO25" s="101"/>
      <c r="BP25" s="101"/>
      <c r="BQ25" s="101"/>
      <c r="BR25" s="101"/>
      <c r="BS25" s="101"/>
      <c r="BT25" s="101"/>
      <c r="BU25" s="38"/>
      <c r="BV25" s="37" t="s">
        <v>141</v>
      </c>
      <c r="BW25" s="55" t="s">
        <v>402</v>
      </c>
      <c r="BX25" s="101"/>
      <c r="BY25" s="101"/>
      <c r="BZ25" s="101"/>
      <c r="CA25" s="101"/>
      <c r="CB25" s="101"/>
      <c r="CC25" s="101"/>
      <c r="CD25" s="69"/>
      <c r="CE25" s="101"/>
      <c r="CF25" s="101"/>
      <c r="CG25" s="101"/>
      <c r="CH25" s="101"/>
      <c r="CI25" s="101"/>
      <c r="CJ25" s="101"/>
      <c r="CK25" s="101"/>
      <c r="CL25" s="101"/>
      <c r="CM25" s="38"/>
      <c r="CN25" s="37" t="s">
        <v>141</v>
      </c>
      <c r="CO25" s="55" t="s">
        <v>380</v>
      </c>
      <c r="CP25" s="101"/>
      <c r="CQ25" s="101"/>
      <c r="CR25" s="101"/>
      <c r="CS25" s="101"/>
      <c r="CT25" s="101"/>
      <c r="CU25" s="101"/>
      <c r="CV25" s="69"/>
      <c r="CW25" s="101"/>
      <c r="CX25" s="101"/>
      <c r="CY25" s="101"/>
      <c r="CZ25" s="101"/>
      <c r="DA25" s="101"/>
      <c r="DB25" s="101"/>
      <c r="DC25" s="101"/>
      <c r="DD25" s="101"/>
      <c r="DE25" s="38"/>
      <c r="DF25" s="37" t="s">
        <v>141</v>
      </c>
      <c r="DG25" s="55" t="s">
        <v>589</v>
      </c>
      <c r="DH25" s="101"/>
      <c r="DI25" s="101"/>
      <c r="DJ25" s="101"/>
      <c r="DK25" s="101"/>
      <c r="DL25" s="101"/>
      <c r="DM25" s="101"/>
      <c r="DN25" s="69"/>
      <c r="DO25" s="101"/>
      <c r="DP25" s="101"/>
      <c r="DQ25" s="101"/>
      <c r="DR25" s="101"/>
      <c r="DS25" s="101"/>
      <c r="DT25" s="101"/>
      <c r="DU25" s="101"/>
      <c r="DV25" s="101"/>
      <c r="DW25" s="38"/>
      <c r="DX25" s="37" t="s">
        <v>141</v>
      </c>
      <c r="DY25" s="55" t="s">
        <v>461</v>
      </c>
      <c r="DZ25" s="101"/>
      <c r="EA25" s="101"/>
      <c r="EB25" s="101"/>
      <c r="EC25" s="101"/>
      <c r="ED25" s="101"/>
      <c r="EE25" s="101"/>
      <c r="EF25" s="69"/>
      <c r="EG25" s="101"/>
      <c r="EH25" s="101"/>
      <c r="EI25" s="101"/>
      <c r="EJ25" s="101"/>
      <c r="EK25" s="101"/>
      <c r="EL25" s="101"/>
      <c r="EM25" s="101"/>
      <c r="EN25" s="101"/>
      <c r="EO25" s="38"/>
      <c r="EP25" s="37" t="s">
        <v>141</v>
      </c>
      <c r="EQ25" s="55" t="s">
        <v>409</v>
      </c>
      <c r="ER25" s="101"/>
      <c r="ES25" s="101"/>
      <c r="ET25" s="101"/>
      <c r="EU25" s="101"/>
      <c r="EV25" s="101"/>
      <c r="EW25" s="101"/>
      <c r="EX25" s="69"/>
      <c r="EY25" s="101"/>
      <c r="EZ25" s="101"/>
      <c r="FA25" s="101"/>
      <c r="FB25" s="101"/>
      <c r="FC25" s="101"/>
      <c r="FD25" s="101"/>
      <c r="FE25" s="101"/>
      <c r="FF25" s="101"/>
      <c r="FG25" s="38"/>
      <c r="FH25" s="37" t="s">
        <v>141</v>
      </c>
      <c r="FI25" s="55" t="s">
        <v>414</v>
      </c>
      <c r="FJ25" s="101"/>
      <c r="FK25" s="101"/>
      <c r="FL25" s="101"/>
      <c r="FM25" s="101"/>
      <c r="FN25" s="101"/>
      <c r="FO25" s="101"/>
      <c r="FP25" s="69"/>
      <c r="FQ25" s="101"/>
      <c r="FR25" s="101"/>
      <c r="FS25" s="101"/>
      <c r="FT25" s="101"/>
      <c r="FU25" s="101"/>
      <c r="FV25" s="101"/>
      <c r="FW25" s="101"/>
      <c r="FX25" s="101"/>
      <c r="FY25" s="38"/>
      <c r="FZ25" s="37" t="s">
        <v>141</v>
      </c>
      <c r="GA25" s="55" t="s">
        <v>419</v>
      </c>
      <c r="GB25" s="101"/>
      <c r="GC25" s="101"/>
      <c r="GD25" s="101"/>
      <c r="GE25" s="101"/>
      <c r="GF25" s="101"/>
      <c r="GG25" s="101"/>
      <c r="GH25" s="69"/>
      <c r="GI25" s="101"/>
      <c r="GJ25" s="101"/>
      <c r="GK25" s="101"/>
      <c r="GL25" s="101"/>
      <c r="GM25" s="101"/>
      <c r="GN25" s="101"/>
      <c r="GO25" s="101"/>
      <c r="GP25" s="101"/>
      <c r="GQ25" s="38"/>
      <c r="GR25" s="37" t="s">
        <v>141</v>
      </c>
      <c r="GS25" s="55" t="s">
        <v>433</v>
      </c>
      <c r="GT25" s="101"/>
      <c r="GU25" s="101"/>
      <c r="GV25" s="101"/>
      <c r="GW25" s="101"/>
      <c r="GX25" s="101"/>
      <c r="GY25" s="101"/>
      <c r="GZ25" s="69"/>
      <c r="HA25" s="101"/>
      <c r="HB25" s="101"/>
      <c r="HC25" s="101"/>
      <c r="HD25" s="101"/>
      <c r="HE25" s="101"/>
      <c r="HF25" s="101"/>
      <c r="HG25" s="101"/>
      <c r="HH25" s="101"/>
      <c r="HI25" s="38"/>
      <c r="HJ25" s="37" t="s">
        <v>141</v>
      </c>
      <c r="HK25" s="55" t="s">
        <v>424</v>
      </c>
      <c r="HL25" s="101"/>
      <c r="HM25" s="101"/>
      <c r="HN25" s="101"/>
      <c r="HO25" s="101"/>
      <c r="HP25" s="101"/>
      <c r="HQ25" s="101"/>
      <c r="HR25" s="69"/>
      <c r="HS25" s="101"/>
      <c r="HT25" s="101"/>
      <c r="HU25" s="101"/>
      <c r="HV25" s="101"/>
      <c r="HW25" s="101"/>
      <c r="HX25" s="101"/>
      <c r="HY25" s="101"/>
      <c r="HZ25" s="101"/>
      <c r="IA25" s="38"/>
      <c r="IB25" s="37" t="s">
        <v>141</v>
      </c>
      <c r="IC25" s="55" t="s">
        <v>442</v>
      </c>
      <c r="ID25" s="101"/>
      <c r="IE25" s="101"/>
      <c r="IF25" s="101"/>
      <c r="IG25" s="101"/>
      <c r="IH25" s="101"/>
      <c r="II25" s="101"/>
      <c r="IJ25" s="69"/>
      <c r="IK25" s="101"/>
      <c r="IL25" s="101"/>
      <c r="IM25" s="101"/>
      <c r="IN25" s="101"/>
      <c r="IO25" s="101"/>
      <c r="IP25" s="101"/>
      <c r="IQ25" s="101"/>
      <c r="IR25" s="101"/>
    </row>
    <row r="26" spans="1:252" s="111" customFormat="1" x14ac:dyDescent="0.25">
      <c r="A26" s="38"/>
      <c r="B26" s="462"/>
      <c r="C26" s="32"/>
      <c r="D26" s="101"/>
      <c r="E26" s="101"/>
      <c r="F26" s="101"/>
      <c r="G26" s="101"/>
      <c r="H26" s="101"/>
      <c r="I26" s="101"/>
      <c r="J26" s="69"/>
      <c r="K26" s="101"/>
      <c r="L26" s="101"/>
      <c r="M26" s="101"/>
      <c r="N26" s="101"/>
      <c r="O26" s="101"/>
      <c r="P26" s="101"/>
      <c r="Q26" s="101"/>
      <c r="R26" s="101"/>
      <c r="S26" s="38"/>
      <c r="T26" s="38"/>
      <c r="U26" s="32"/>
      <c r="V26" s="101"/>
      <c r="W26" s="101"/>
      <c r="X26" s="101"/>
      <c r="Y26" s="101"/>
      <c r="Z26" s="101"/>
      <c r="AA26" s="101"/>
      <c r="AB26" s="69"/>
      <c r="AC26" s="101"/>
      <c r="AD26" s="101"/>
      <c r="AE26" s="101"/>
      <c r="AF26" s="101"/>
      <c r="AG26" s="101"/>
      <c r="AH26" s="101"/>
      <c r="AI26" s="101"/>
      <c r="AJ26" s="101"/>
      <c r="AK26" s="38"/>
      <c r="AL26" s="38"/>
      <c r="AM26" s="32"/>
      <c r="AN26" s="101"/>
      <c r="AO26" s="101"/>
      <c r="AP26" s="101"/>
      <c r="AQ26" s="101"/>
      <c r="AR26" s="101"/>
      <c r="AS26" s="101"/>
      <c r="AT26" s="69"/>
      <c r="AU26" s="101"/>
      <c r="AV26" s="101"/>
      <c r="AW26" s="101"/>
      <c r="AX26" s="101"/>
      <c r="AY26" s="101"/>
      <c r="AZ26" s="101"/>
      <c r="BA26" s="101"/>
      <c r="BB26" s="101"/>
      <c r="BC26" s="38"/>
      <c r="BD26" s="38"/>
      <c r="BE26" s="32"/>
      <c r="BF26" s="101"/>
      <c r="BG26" s="101"/>
      <c r="BH26" s="101"/>
      <c r="BI26" s="101"/>
      <c r="BJ26" s="101"/>
      <c r="BK26" s="101"/>
      <c r="BL26" s="69"/>
      <c r="BM26" s="101"/>
      <c r="BN26" s="101"/>
      <c r="BO26" s="101"/>
      <c r="BP26" s="101"/>
      <c r="BQ26" s="101"/>
      <c r="BR26" s="101"/>
      <c r="BS26" s="101"/>
      <c r="BT26" s="101"/>
      <c r="BU26" s="38"/>
      <c r="BV26" s="38"/>
      <c r="BW26" s="32"/>
      <c r="BX26" s="101"/>
      <c r="BY26" s="101"/>
      <c r="BZ26" s="101"/>
      <c r="CA26" s="101"/>
      <c r="CB26" s="101"/>
      <c r="CC26" s="101"/>
      <c r="CD26" s="69"/>
      <c r="CE26" s="101"/>
      <c r="CF26" s="101"/>
      <c r="CG26" s="101"/>
      <c r="CH26" s="101"/>
      <c r="CI26" s="101"/>
      <c r="CJ26" s="101"/>
      <c r="CK26" s="101"/>
      <c r="CL26" s="101"/>
      <c r="CM26" s="38"/>
      <c r="CN26" s="38"/>
      <c r="CO26" s="32"/>
      <c r="CP26" s="101"/>
      <c r="CQ26" s="101"/>
      <c r="CR26" s="101"/>
      <c r="CS26" s="101"/>
      <c r="CT26" s="101"/>
      <c r="CU26" s="101"/>
      <c r="CV26" s="69"/>
      <c r="CW26" s="101"/>
      <c r="CX26" s="101"/>
      <c r="CY26" s="101"/>
      <c r="CZ26" s="101"/>
      <c r="DA26" s="101"/>
      <c r="DB26" s="101"/>
      <c r="DC26" s="101"/>
      <c r="DD26" s="101"/>
      <c r="DE26" s="38"/>
      <c r="DF26" s="38"/>
      <c r="DG26" s="32"/>
      <c r="DH26" s="101"/>
      <c r="DI26" s="101"/>
      <c r="DJ26" s="101"/>
      <c r="DK26" s="101"/>
      <c r="DL26" s="101"/>
      <c r="DM26" s="101"/>
      <c r="DN26" s="69"/>
      <c r="DO26" s="101"/>
      <c r="DP26" s="101"/>
      <c r="DQ26" s="101"/>
      <c r="DR26" s="101"/>
      <c r="DS26" s="101"/>
      <c r="DT26" s="101"/>
      <c r="DU26" s="101"/>
      <c r="DV26" s="101"/>
      <c r="DW26" s="38"/>
      <c r="DX26" s="38"/>
      <c r="DY26" s="32"/>
      <c r="DZ26" s="101"/>
      <c r="EA26" s="101"/>
      <c r="EB26" s="101"/>
      <c r="EC26" s="101"/>
      <c r="ED26" s="101"/>
      <c r="EE26" s="101"/>
      <c r="EF26" s="69"/>
      <c r="EG26" s="101"/>
      <c r="EH26" s="101"/>
      <c r="EI26" s="101"/>
      <c r="EJ26" s="101"/>
      <c r="EK26" s="101"/>
      <c r="EL26" s="101"/>
      <c r="EM26" s="101"/>
      <c r="EN26" s="101"/>
      <c r="EO26" s="38"/>
      <c r="EP26" s="38"/>
      <c r="EQ26" s="32"/>
      <c r="ER26" s="101"/>
      <c r="ES26" s="101"/>
      <c r="ET26" s="101"/>
      <c r="EU26" s="101"/>
      <c r="EV26" s="101"/>
      <c r="EW26" s="101"/>
      <c r="EX26" s="69"/>
      <c r="EY26" s="101"/>
      <c r="EZ26" s="101"/>
      <c r="FA26" s="101"/>
      <c r="FB26" s="101"/>
      <c r="FC26" s="101"/>
      <c r="FD26" s="101"/>
      <c r="FE26" s="101"/>
      <c r="FF26" s="101"/>
      <c r="FG26" s="38"/>
      <c r="FH26" s="38"/>
      <c r="FI26" s="32"/>
      <c r="FJ26" s="101"/>
      <c r="FK26" s="101"/>
      <c r="FL26" s="101"/>
      <c r="FM26" s="101"/>
      <c r="FN26" s="101"/>
      <c r="FO26" s="101"/>
      <c r="FP26" s="69"/>
      <c r="FQ26" s="101"/>
      <c r="FR26" s="101"/>
      <c r="FS26" s="101"/>
      <c r="FT26" s="101"/>
      <c r="FU26" s="101"/>
      <c r="FV26" s="101"/>
      <c r="FW26" s="101"/>
      <c r="FX26" s="101"/>
      <c r="FY26" s="38"/>
      <c r="FZ26" s="38"/>
      <c r="GA26" s="32"/>
      <c r="GB26" s="101"/>
      <c r="GC26" s="101"/>
      <c r="GD26" s="101"/>
      <c r="GE26" s="101"/>
      <c r="GF26" s="101"/>
      <c r="GG26" s="101"/>
      <c r="GH26" s="69"/>
      <c r="GI26" s="101"/>
      <c r="GJ26" s="101"/>
      <c r="GK26" s="101"/>
      <c r="GL26" s="101"/>
      <c r="GM26" s="101"/>
      <c r="GN26" s="101"/>
      <c r="GO26" s="101"/>
      <c r="GP26" s="101"/>
      <c r="GQ26" s="38"/>
      <c r="GR26" s="38"/>
      <c r="GS26" s="32"/>
      <c r="GT26" s="101"/>
      <c r="GU26" s="101"/>
      <c r="GV26" s="101"/>
      <c r="GW26" s="101"/>
      <c r="GX26" s="101"/>
      <c r="GY26" s="101"/>
      <c r="GZ26" s="69"/>
      <c r="HA26" s="101"/>
      <c r="HB26" s="101"/>
      <c r="HC26" s="101"/>
      <c r="HD26" s="101"/>
      <c r="HE26" s="101"/>
      <c r="HF26" s="101"/>
      <c r="HG26" s="101"/>
      <c r="HH26" s="101"/>
      <c r="HI26" s="38"/>
      <c r="HJ26" s="38"/>
      <c r="HK26" s="32"/>
      <c r="HL26" s="101"/>
      <c r="HM26" s="101"/>
      <c r="HN26" s="101"/>
      <c r="HO26" s="101"/>
      <c r="HP26" s="101"/>
      <c r="HQ26" s="101"/>
      <c r="HR26" s="69"/>
      <c r="HS26" s="101"/>
      <c r="HT26" s="101"/>
      <c r="HU26" s="101"/>
      <c r="HV26" s="101"/>
      <c r="HW26" s="101"/>
      <c r="HX26" s="101"/>
      <c r="HY26" s="101"/>
      <c r="HZ26" s="101"/>
      <c r="IA26" s="38"/>
      <c r="IB26" s="38"/>
      <c r="IC26" s="32"/>
      <c r="ID26" s="101"/>
      <c r="IE26" s="101"/>
      <c r="IF26" s="101"/>
      <c r="IG26" s="101"/>
      <c r="IH26" s="101"/>
      <c r="II26" s="101"/>
      <c r="IJ26" s="69"/>
      <c r="IK26" s="101"/>
      <c r="IL26" s="101"/>
      <c r="IM26" s="101"/>
      <c r="IN26" s="101"/>
      <c r="IO26" s="101"/>
      <c r="IP26" s="101"/>
      <c r="IQ26" s="101"/>
      <c r="IR26" s="101"/>
    </row>
    <row r="27" spans="1:252" s="111" customFormat="1" ht="151.5" customHeight="1" x14ac:dyDescent="0.25">
      <c r="A27" s="38"/>
      <c r="B27" s="499" t="s">
        <v>571</v>
      </c>
      <c r="C27" s="55"/>
      <c r="D27" s="459"/>
      <c r="E27" s="101"/>
      <c r="F27" s="101"/>
      <c r="G27" s="101"/>
      <c r="H27" s="101"/>
      <c r="I27" s="101"/>
      <c r="J27" s="69"/>
      <c r="K27" s="101"/>
      <c r="L27" s="101"/>
      <c r="M27" s="101"/>
      <c r="N27" s="101"/>
      <c r="O27" s="101"/>
      <c r="P27" s="101"/>
      <c r="Q27" s="101"/>
      <c r="R27" s="101"/>
      <c r="S27" s="38"/>
      <c r="T27" s="37" t="s">
        <v>227</v>
      </c>
      <c r="U27" s="55"/>
      <c r="V27" s="195"/>
      <c r="W27" s="101"/>
      <c r="X27" s="101"/>
      <c r="Y27" s="101"/>
      <c r="Z27" s="101"/>
      <c r="AA27" s="101"/>
      <c r="AB27" s="69"/>
      <c r="AC27" s="101"/>
      <c r="AD27" s="101"/>
      <c r="AE27" s="101"/>
      <c r="AF27" s="101"/>
      <c r="AG27" s="101"/>
      <c r="AH27" s="101"/>
      <c r="AI27" s="101"/>
      <c r="AJ27" s="101"/>
      <c r="AK27" s="38"/>
      <c r="AL27" s="37" t="s">
        <v>227</v>
      </c>
      <c r="AM27" s="55"/>
      <c r="AN27" s="195"/>
      <c r="AO27" s="101"/>
      <c r="AP27" s="101"/>
      <c r="AQ27" s="101"/>
      <c r="AR27" s="101"/>
      <c r="AS27" s="101"/>
      <c r="AT27" s="69"/>
      <c r="AU27" s="101"/>
      <c r="AV27" s="101"/>
      <c r="AW27" s="101"/>
      <c r="AX27" s="101"/>
      <c r="AY27" s="101"/>
      <c r="AZ27" s="101"/>
      <c r="BA27" s="101"/>
      <c r="BB27" s="101"/>
      <c r="BC27" s="38"/>
      <c r="BD27" s="37" t="s">
        <v>227</v>
      </c>
      <c r="BE27" s="55" t="s">
        <v>371</v>
      </c>
      <c r="BF27" s="459"/>
      <c r="BG27" s="101"/>
      <c r="BH27" s="101"/>
      <c r="BI27" s="101"/>
      <c r="BJ27" s="101"/>
      <c r="BK27" s="101"/>
      <c r="BL27" s="69"/>
      <c r="BM27" s="101"/>
      <c r="BN27" s="101"/>
      <c r="BO27" s="101"/>
      <c r="BP27" s="101"/>
      <c r="BQ27" s="101"/>
      <c r="BR27" s="101"/>
      <c r="BS27" s="101"/>
      <c r="BT27" s="101"/>
      <c r="BU27" s="38"/>
      <c r="BV27" s="37" t="s">
        <v>227</v>
      </c>
      <c r="BW27" s="55"/>
      <c r="BX27" s="195" t="s">
        <v>216</v>
      </c>
      <c r="BY27" s="101"/>
      <c r="BZ27" s="101"/>
      <c r="CA27" s="101"/>
      <c r="CB27" s="101"/>
      <c r="CC27" s="101"/>
      <c r="CD27" s="69"/>
      <c r="CE27" s="101"/>
      <c r="CF27" s="101"/>
      <c r="CG27" s="101"/>
      <c r="CH27" s="101"/>
      <c r="CI27" s="101"/>
      <c r="CJ27" s="101"/>
      <c r="CK27" s="101"/>
      <c r="CL27" s="101"/>
      <c r="CM27" s="38"/>
      <c r="CN27" s="37" t="s">
        <v>227</v>
      </c>
      <c r="CO27" s="55"/>
      <c r="CP27" s="488"/>
      <c r="CQ27" s="101"/>
      <c r="CR27" s="101"/>
      <c r="CS27" s="101"/>
      <c r="CT27" s="101"/>
      <c r="CU27" s="101"/>
      <c r="CV27" s="69"/>
      <c r="CW27" s="101"/>
      <c r="CX27" s="101"/>
      <c r="CY27" s="101"/>
      <c r="CZ27" s="101"/>
      <c r="DA27" s="101"/>
      <c r="DB27" s="101"/>
      <c r="DC27" s="101"/>
      <c r="DD27" s="101"/>
      <c r="DE27" s="38"/>
      <c r="DF27" s="37" t="s">
        <v>227</v>
      </c>
      <c r="DG27" s="55"/>
      <c r="DH27" s="195"/>
      <c r="DI27" s="101"/>
      <c r="DJ27" s="101"/>
      <c r="DK27" s="101"/>
      <c r="DL27" s="101"/>
      <c r="DM27" s="101"/>
      <c r="DN27" s="69"/>
      <c r="DO27" s="101"/>
      <c r="DP27" s="101"/>
      <c r="DQ27" s="101"/>
      <c r="DR27" s="101"/>
      <c r="DS27" s="101"/>
      <c r="DT27" s="101"/>
      <c r="DU27" s="101"/>
      <c r="DV27" s="101"/>
      <c r="DW27" s="38"/>
      <c r="DX27" s="37" t="s">
        <v>227</v>
      </c>
      <c r="DY27" s="55"/>
      <c r="DZ27" s="459"/>
      <c r="EA27" s="101"/>
      <c r="EB27" s="101"/>
      <c r="EC27" s="101"/>
      <c r="ED27" s="101"/>
      <c r="EE27" s="101"/>
      <c r="EF27" s="69"/>
      <c r="EG27" s="101"/>
      <c r="EH27" s="101"/>
      <c r="EI27" s="101"/>
      <c r="EJ27" s="101"/>
      <c r="EK27" s="101"/>
      <c r="EL27" s="101"/>
      <c r="EM27" s="101"/>
      <c r="EN27" s="101"/>
      <c r="EO27" s="38"/>
      <c r="EP27" s="37" t="s">
        <v>227</v>
      </c>
      <c r="EQ27" s="55"/>
      <c r="ER27" s="195"/>
      <c r="ES27" s="101"/>
      <c r="ET27" s="101"/>
      <c r="EU27" s="101"/>
      <c r="EV27" s="101"/>
      <c r="EW27" s="101"/>
      <c r="EX27" s="69"/>
      <c r="EY27" s="101"/>
      <c r="EZ27" s="101"/>
      <c r="FA27" s="101"/>
      <c r="FB27" s="101"/>
      <c r="FC27" s="101"/>
      <c r="FD27" s="101"/>
      <c r="FE27" s="101"/>
      <c r="FF27" s="101"/>
      <c r="FG27" s="38"/>
      <c r="FH27" s="37" t="s">
        <v>227</v>
      </c>
      <c r="FI27" s="55"/>
      <c r="FJ27" s="195" t="s">
        <v>216</v>
      </c>
      <c r="FK27" s="101"/>
      <c r="FL27" s="101"/>
      <c r="FM27" s="101"/>
      <c r="FN27" s="101"/>
      <c r="FO27" s="101"/>
      <c r="FP27" s="69"/>
      <c r="FQ27" s="101"/>
      <c r="FR27" s="101"/>
      <c r="FS27" s="101"/>
      <c r="FT27" s="101"/>
      <c r="FU27" s="101"/>
      <c r="FV27" s="101"/>
      <c r="FW27" s="101"/>
      <c r="FX27" s="101"/>
      <c r="FY27" s="38"/>
      <c r="FZ27" s="37" t="s">
        <v>227</v>
      </c>
      <c r="GA27" s="55"/>
      <c r="GB27" s="195" t="s">
        <v>216</v>
      </c>
      <c r="GC27" s="101"/>
      <c r="GD27" s="101"/>
      <c r="GE27" s="101"/>
      <c r="GF27" s="101"/>
      <c r="GG27" s="101"/>
      <c r="GH27" s="69"/>
      <c r="GI27" s="101"/>
      <c r="GJ27" s="101"/>
      <c r="GK27" s="101"/>
      <c r="GL27" s="101"/>
      <c r="GM27" s="101"/>
      <c r="GN27" s="101"/>
      <c r="GO27" s="101"/>
      <c r="GP27" s="101"/>
      <c r="GQ27" s="38"/>
      <c r="GR27" s="37" t="s">
        <v>227</v>
      </c>
      <c r="GS27" s="55"/>
      <c r="GT27" s="195" t="s">
        <v>216</v>
      </c>
      <c r="GU27" s="101"/>
      <c r="GV27" s="101"/>
      <c r="GW27" s="101"/>
      <c r="GX27" s="101"/>
      <c r="GY27" s="101"/>
      <c r="GZ27" s="69"/>
      <c r="HA27" s="101"/>
      <c r="HB27" s="101"/>
      <c r="HC27" s="101"/>
      <c r="HD27" s="101"/>
      <c r="HE27" s="101"/>
      <c r="HF27" s="101"/>
      <c r="HG27" s="101"/>
      <c r="HH27" s="101"/>
      <c r="HI27" s="38"/>
      <c r="HJ27" s="37" t="s">
        <v>227</v>
      </c>
      <c r="HK27" s="55"/>
      <c r="HL27" s="195" t="s">
        <v>216</v>
      </c>
      <c r="HM27" s="101"/>
      <c r="HN27" s="101"/>
      <c r="HO27" s="101"/>
      <c r="HP27" s="101"/>
      <c r="HQ27" s="101"/>
      <c r="HR27" s="69"/>
      <c r="HS27" s="101"/>
      <c r="HT27" s="101"/>
      <c r="HU27" s="101"/>
      <c r="HV27" s="101"/>
      <c r="HW27" s="101"/>
      <c r="HX27" s="101"/>
      <c r="HY27" s="101"/>
      <c r="HZ27" s="101"/>
      <c r="IA27" s="38"/>
      <c r="IB27" s="37" t="s">
        <v>227</v>
      </c>
      <c r="IC27" s="55"/>
      <c r="ID27" s="195" t="s">
        <v>216</v>
      </c>
      <c r="IE27" s="101"/>
      <c r="IF27" s="101"/>
      <c r="IG27" s="101"/>
      <c r="IH27" s="101"/>
      <c r="II27" s="101"/>
      <c r="IJ27" s="69"/>
      <c r="IK27" s="101"/>
      <c r="IL27" s="101"/>
      <c r="IM27" s="101"/>
      <c r="IN27" s="101"/>
      <c r="IO27" s="101"/>
      <c r="IP27" s="101"/>
      <c r="IQ27" s="101"/>
      <c r="IR27" s="101"/>
    </row>
    <row r="28" spans="1:252" x14ac:dyDescent="0.25">
      <c r="A28" s="69"/>
      <c r="B28" s="463"/>
      <c r="C28" s="102"/>
      <c r="D28" s="101"/>
      <c r="E28" s="101"/>
      <c r="F28" s="101"/>
      <c r="G28" s="101"/>
      <c r="H28" s="101"/>
      <c r="I28" s="101"/>
      <c r="J28" s="69"/>
      <c r="K28" s="101"/>
      <c r="L28" s="101"/>
      <c r="M28" s="101"/>
      <c r="N28" s="101"/>
      <c r="O28" s="101"/>
      <c r="P28" s="101"/>
      <c r="R28" s="101"/>
      <c r="S28" s="69"/>
      <c r="T28" s="69"/>
      <c r="U28" s="102"/>
      <c r="V28" s="101"/>
      <c r="W28" s="101"/>
      <c r="X28" s="101"/>
      <c r="Y28" s="101"/>
      <c r="Z28" s="101"/>
      <c r="AA28" s="101"/>
      <c r="AB28" s="69"/>
      <c r="AC28" s="101"/>
      <c r="AD28" s="101"/>
      <c r="AE28" s="101"/>
      <c r="AF28" s="101"/>
      <c r="AG28" s="101"/>
      <c r="AH28" s="101"/>
      <c r="AJ28" s="101"/>
      <c r="AK28" s="69"/>
      <c r="AL28" s="69"/>
      <c r="AM28" s="102"/>
      <c r="AN28" s="101"/>
      <c r="AO28" s="101"/>
      <c r="AP28" s="101"/>
      <c r="AQ28" s="101"/>
      <c r="AR28" s="101"/>
      <c r="AS28" s="101"/>
      <c r="AT28" s="69"/>
      <c r="AU28" s="101"/>
      <c r="AV28" s="101"/>
      <c r="AW28" s="101"/>
      <c r="AX28" s="101"/>
      <c r="AY28" s="101"/>
      <c r="AZ28" s="101"/>
      <c r="BB28" s="101"/>
      <c r="BC28" s="69"/>
      <c r="BD28" s="69"/>
      <c r="BE28" s="102"/>
      <c r="BF28" s="101"/>
      <c r="BG28" s="101"/>
      <c r="BH28" s="101"/>
      <c r="BI28" s="101"/>
      <c r="BJ28" s="101"/>
      <c r="BK28" s="101"/>
      <c r="BL28" s="69"/>
      <c r="BM28" s="101"/>
      <c r="BN28" s="101"/>
      <c r="BO28" s="101"/>
      <c r="BP28" s="101"/>
      <c r="BQ28" s="101"/>
      <c r="BR28" s="101"/>
      <c r="BT28" s="101"/>
      <c r="BU28" s="69"/>
      <c r="BV28" s="69"/>
      <c r="BW28" s="102"/>
      <c r="BX28" s="101"/>
      <c r="BY28" s="101"/>
      <c r="BZ28" s="101"/>
      <c r="CA28" s="101"/>
      <c r="CB28" s="101"/>
      <c r="CC28" s="101"/>
      <c r="CD28" s="69"/>
      <c r="CE28" s="101"/>
      <c r="CF28" s="101"/>
      <c r="CG28" s="101"/>
      <c r="CH28" s="101"/>
      <c r="CI28" s="101"/>
      <c r="CJ28" s="101"/>
      <c r="CL28" s="101"/>
      <c r="CM28" s="69"/>
      <c r="CN28" s="69"/>
      <c r="CO28" s="102"/>
      <c r="CP28" s="101"/>
      <c r="CQ28" s="101"/>
      <c r="CR28" s="101"/>
      <c r="CS28" s="101"/>
      <c r="CT28" s="101"/>
      <c r="CU28" s="101"/>
      <c r="CV28" s="69"/>
      <c r="CW28" s="101"/>
      <c r="CX28" s="101"/>
      <c r="CY28" s="101"/>
      <c r="CZ28" s="101"/>
      <c r="DA28" s="101"/>
      <c r="DB28" s="101"/>
      <c r="DD28" s="101"/>
      <c r="DE28" s="69"/>
      <c r="DF28" s="69"/>
      <c r="DG28" s="102"/>
      <c r="DH28" s="101"/>
      <c r="DI28" s="101"/>
      <c r="DJ28" s="101"/>
      <c r="DK28" s="101"/>
      <c r="DL28" s="101"/>
      <c r="DM28" s="101"/>
      <c r="DN28" s="69"/>
      <c r="DO28" s="101"/>
      <c r="DP28" s="101"/>
      <c r="DQ28" s="101"/>
      <c r="DR28" s="101"/>
      <c r="DS28" s="101"/>
      <c r="DT28" s="101"/>
      <c r="DV28" s="101"/>
      <c r="DW28" s="69"/>
      <c r="DX28" s="69"/>
      <c r="DY28" s="102"/>
      <c r="DZ28" s="101"/>
      <c r="EA28" s="101"/>
      <c r="EB28" s="101"/>
      <c r="EC28" s="101"/>
      <c r="ED28" s="101"/>
      <c r="EE28" s="101"/>
      <c r="EF28" s="69"/>
      <c r="EG28" s="101"/>
      <c r="EH28" s="101"/>
      <c r="EI28" s="101"/>
      <c r="EJ28" s="101"/>
      <c r="EK28" s="101"/>
      <c r="EL28" s="101"/>
      <c r="EN28" s="101"/>
      <c r="EO28" s="69"/>
      <c r="EP28" s="69"/>
      <c r="EQ28" s="102"/>
      <c r="ER28" s="101"/>
      <c r="ES28" s="101"/>
      <c r="ET28" s="101"/>
      <c r="EU28" s="101"/>
      <c r="EV28" s="101"/>
      <c r="EW28" s="101"/>
      <c r="EX28" s="69"/>
      <c r="EY28" s="101"/>
      <c r="EZ28" s="101"/>
      <c r="FA28" s="101"/>
      <c r="FB28" s="101"/>
      <c r="FC28" s="101"/>
      <c r="FD28" s="101"/>
      <c r="FF28" s="101"/>
      <c r="FG28" s="69"/>
      <c r="FH28" s="69"/>
      <c r="FI28" s="102"/>
      <c r="FJ28" s="101"/>
      <c r="FK28" s="101"/>
      <c r="FL28" s="101"/>
      <c r="FM28" s="101"/>
      <c r="FN28" s="101"/>
      <c r="FO28" s="101"/>
      <c r="FP28" s="69"/>
      <c r="FQ28" s="101"/>
      <c r="FR28" s="101"/>
      <c r="FS28" s="101"/>
      <c r="FT28" s="101"/>
      <c r="FU28" s="101"/>
      <c r="FV28" s="101"/>
      <c r="FX28" s="101"/>
      <c r="FY28" s="69"/>
      <c r="FZ28" s="69"/>
      <c r="GA28" s="102"/>
      <c r="GB28" s="101"/>
      <c r="GC28" s="101"/>
      <c r="GD28" s="101"/>
      <c r="GE28" s="101"/>
      <c r="GF28" s="101"/>
      <c r="GG28" s="101"/>
      <c r="GH28" s="69"/>
      <c r="GI28" s="101"/>
      <c r="GJ28" s="101"/>
      <c r="GK28" s="101"/>
      <c r="GL28" s="101"/>
      <c r="GM28" s="101"/>
      <c r="GN28" s="101"/>
      <c r="GP28" s="101"/>
      <c r="GQ28" s="69"/>
      <c r="GR28" s="69"/>
      <c r="GS28" s="102"/>
      <c r="GT28" s="101"/>
      <c r="GU28" s="101"/>
      <c r="GV28" s="101"/>
      <c r="GW28" s="101"/>
      <c r="GX28" s="101"/>
      <c r="GY28" s="101"/>
      <c r="GZ28" s="69"/>
      <c r="HA28" s="101"/>
      <c r="HB28" s="101"/>
      <c r="HC28" s="101"/>
      <c r="HD28" s="101"/>
      <c r="HE28" s="101"/>
      <c r="HF28" s="101"/>
      <c r="HH28" s="101"/>
      <c r="HI28" s="69"/>
      <c r="HJ28" s="69"/>
      <c r="HK28" s="102"/>
      <c r="HL28" s="101"/>
      <c r="HM28" s="101"/>
      <c r="HN28" s="101"/>
      <c r="HO28" s="101"/>
      <c r="HP28" s="101"/>
      <c r="HQ28" s="101"/>
      <c r="HR28" s="69"/>
      <c r="HS28" s="101"/>
      <c r="HT28" s="101"/>
      <c r="HU28" s="101"/>
      <c r="HV28" s="101"/>
      <c r="HW28" s="101"/>
      <c r="HX28" s="101"/>
      <c r="HZ28" s="101"/>
      <c r="IA28" s="69"/>
      <c r="IB28" s="69"/>
      <c r="IC28" s="102"/>
      <c r="ID28" s="101"/>
      <c r="IE28" s="101"/>
      <c r="IF28" s="101"/>
      <c r="IG28" s="101"/>
      <c r="IH28" s="101"/>
      <c r="II28" s="101"/>
      <c r="IJ28" s="69"/>
      <c r="IK28" s="101"/>
      <c r="IL28" s="101"/>
      <c r="IM28" s="101"/>
      <c r="IN28" s="101"/>
      <c r="IO28" s="101"/>
      <c r="IP28" s="101"/>
      <c r="IR28" s="101"/>
    </row>
    <row r="29" spans="1:252" s="111" customFormat="1" ht="108.75" customHeight="1" x14ac:dyDescent="0.25">
      <c r="A29" s="38"/>
      <c r="B29" s="499" t="s">
        <v>572</v>
      </c>
      <c r="C29" s="55"/>
      <c r="D29" s="101"/>
      <c r="E29" s="101"/>
      <c r="F29" s="101"/>
      <c r="G29" s="101"/>
      <c r="H29" s="101"/>
      <c r="I29" s="101"/>
      <c r="J29" s="69"/>
      <c r="K29" s="101"/>
      <c r="L29" s="101"/>
      <c r="M29" s="101"/>
      <c r="N29" s="101"/>
      <c r="O29" s="101"/>
      <c r="P29" s="101"/>
      <c r="Q29" s="101"/>
      <c r="R29" s="101"/>
      <c r="S29" s="38"/>
      <c r="T29" s="37" t="s">
        <v>228</v>
      </c>
      <c r="U29" s="55"/>
      <c r="V29" s="101"/>
      <c r="W29" s="101"/>
      <c r="X29" s="101"/>
      <c r="Y29" s="101"/>
      <c r="Z29" s="101"/>
      <c r="AA29" s="101"/>
      <c r="AB29" s="69"/>
      <c r="AC29" s="101"/>
      <c r="AD29" s="101"/>
      <c r="AE29" s="101"/>
      <c r="AF29" s="101"/>
      <c r="AG29" s="101"/>
      <c r="AH29" s="101"/>
      <c r="AI29" s="101"/>
      <c r="AJ29" s="101"/>
      <c r="AK29" s="38"/>
      <c r="AL29" s="37" t="s">
        <v>228</v>
      </c>
      <c r="AM29" s="55"/>
      <c r="AN29" s="101"/>
      <c r="AO29" s="101"/>
      <c r="AP29" s="101"/>
      <c r="AQ29" s="101"/>
      <c r="AR29" s="101"/>
      <c r="AS29" s="101"/>
      <c r="AT29" s="69"/>
      <c r="AU29" s="101"/>
      <c r="AV29" s="101"/>
      <c r="AW29" s="101"/>
      <c r="AX29" s="101"/>
      <c r="AY29" s="101"/>
      <c r="AZ29" s="101"/>
      <c r="BA29" s="101"/>
      <c r="BB29" s="101"/>
      <c r="BC29" s="38"/>
      <c r="BD29" s="37" t="s">
        <v>228</v>
      </c>
      <c r="BE29" s="55"/>
      <c r="BF29" s="101"/>
      <c r="BG29" s="101"/>
      <c r="BH29" s="101"/>
      <c r="BI29" s="101"/>
      <c r="BJ29" s="101"/>
      <c r="BK29" s="101"/>
      <c r="BL29" s="69"/>
      <c r="BM29" s="101"/>
      <c r="BN29" s="101"/>
      <c r="BO29" s="101"/>
      <c r="BP29" s="101"/>
      <c r="BQ29" s="101"/>
      <c r="BR29" s="101"/>
      <c r="BS29" s="101"/>
      <c r="BT29" s="101"/>
      <c r="BU29" s="38"/>
      <c r="BV29" s="37" t="s">
        <v>228</v>
      </c>
      <c r="BW29" s="55"/>
      <c r="BX29" s="101"/>
      <c r="BY29" s="101"/>
      <c r="BZ29" s="101"/>
      <c r="CA29" s="101"/>
      <c r="CB29" s="101"/>
      <c r="CC29" s="101"/>
      <c r="CD29" s="69"/>
      <c r="CE29" s="101"/>
      <c r="CF29" s="101"/>
      <c r="CG29" s="101"/>
      <c r="CH29" s="101"/>
      <c r="CI29" s="101"/>
      <c r="CJ29" s="101"/>
      <c r="CK29" s="101"/>
      <c r="CL29" s="101"/>
      <c r="CM29" s="38"/>
      <c r="CN29" s="37" t="s">
        <v>228</v>
      </c>
      <c r="CO29" s="55"/>
      <c r="CP29" s="101"/>
      <c r="CQ29" s="101"/>
      <c r="CR29" s="101"/>
      <c r="CS29" s="101"/>
      <c r="CT29" s="101"/>
      <c r="CU29" s="101"/>
      <c r="CV29" s="69"/>
      <c r="CW29" s="101"/>
      <c r="CX29" s="101"/>
      <c r="CY29" s="101"/>
      <c r="CZ29" s="101"/>
      <c r="DA29" s="101"/>
      <c r="DB29" s="101"/>
      <c r="DC29" s="101"/>
      <c r="DD29" s="101"/>
      <c r="DE29" s="38"/>
      <c r="DF29" s="37" t="s">
        <v>228</v>
      </c>
      <c r="DG29" s="55"/>
      <c r="DH29" s="101"/>
      <c r="DI29" s="101"/>
      <c r="DJ29" s="101"/>
      <c r="DK29" s="101"/>
      <c r="DL29" s="101"/>
      <c r="DM29" s="101"/>
      <c r="DN29" s="69"/>
      <c r="DO29" s="101"/>
      <c r="DP29" s="101"/>
      <c r="DQ29" s="101"/>
      <c r="DR29" s="101"/>
      <c r="DS29" s="101"/>
      <c r="DT29" s="101"/>
      <c r="DU29" s="101"/>
      <c r="DV29" s="101"/>
      <c r="DW29" s="38"/>
      <c r="DX29" s="37" t="s">
        <v>228</v>
      </c>
      <c r="DY29" s="55"/>
      <c r="DZ29" s="101"/>
      <c r="EA29" s="101"/>
      <c r="EB29" s="101"/>
      <c r="EC29" s="101"/>
      <c r="ED29" s="101"/>
      <c r="EE29" s="101"/>
      <c r="EF29" s="69"/>
      <c r="EG29" s="101"/>
      <c r="EH29" s="101"/>
      <c r="EI29" s="101"/>
      <c r="EJ29" s="101"/>
      <c r="EK29" s="101"/>
      <c r="EL29" s="101"/>
      <c r="EM29" s="101"/>
      <c r="EN29" s="101"/>
      <c r="EO29" s="38"/>
      <c r="EP29" s="37" t="s">
        <v>228</v>
      </c>
      <c r="EQ29" s="55"/>
      <c r="ER29" s="101"/>
      <c r="ES29" s="101"/>
      <c r="ET29" s="101"/>
      <c r="EU29" s="101"/>
      <c r="EV29" s="101"/>
      <c r="EW29" s="101"/>
      <c r="EX29" s="69"/>
      <c r="EY29" s="101"/>
      <c r="EZ29" s="101"/>
      <c r="FA29" s="101"/>
      <c r="FB29" s="101"/>
      <c r="FC29" s="101"/>
      <c r="FD29" s="101"/>
      <c r="FE29" s="101"/>
      <c r="FF29" s="101"/>
      <c r="FG29" s="38"/>
      <c r="FH29" s="37" t="s">
        <v>228</v>
      </c>
      <c r="FI29" s="55"/>
      <c r="FJ29" s="101"/>
      <c r="FK29" s="101"/>
      <c r="FL29" s="101"/>
      <c r="FM29" s="101"/>
      <c r="FN29" s="101"/>
      <c r="FO29" s="101"/>
      <c r="FP29" s="69"/>
      <c r="FQ29" s="101"/>
      <c r="FR29" s="101"/>
      <c r="FS29" s="101"/>
      <c r="FT29" s="101"/>
      <c r="FU29" s="101"/>
      <c r="FV29" s="101"/>
      <c r="FW29" s="101"/>
      <c r="FX29" s="101"/>
      <c r="FY29" s="38"/>
      <c r="FZ29" s="37" t="s">
        <v>228</v>
      </c>
      <c r="GA29" s="55"/>
      <c r="GB29" s="101"/>
      <c r="GC29" s="101"/>
      <c r="GD29" s="101"/>
      <c r="GE29" s="101"/>
      <c r="GF29" s="101"/>
      <c r="GG29" s="101"/>
      <c r="GH29" s="69"/>
      <c r="GI29" s="101"/>
      <c r="GJ29" s="101"/>
      <c r="GK29" s="101"/>
      <c r="GL29" s="101"/>
      <c r="GM29" s="101"/>
      <c r="GN29" s="101"/>
      <c r="GO29" s="101"/>
      <c r="GP29" s="101"/>
      <c r="GQ29" s="38"/>
      <c r="GR29" s="37" t="s">
        <v>228</v>
      </c>
      <c r="GS29" s="55"/>
      <c r="GT29" s="101"/>
      <c r="GU29" s="101"/>
      <c r="GV29" s="101"/>
      <c r="GW29" s="101"/>
      <c r="GX29" s="101"/>
      <c r="GY29" s="101"/>
      <c r="GZ29" s="69"/>
      <c r="HA29" s="101"/>
      <c r="HB29" s="101"/>
      <c r="HC29" s="101"/>
      <c r="HD29" s="101"/>
      <c r="HE29" s="101"/>
      <c r="HF29" s="101"/>
      <c r="HG29" s="101"/>
      <c r="HH29" s="101"/>
      <c r="HI29" s="38"/>
      <c r="HJ29" s="37" t="s">
        <v>228</v>
      </c>
      <c r="HK29" s="55"/>
      <c r="HL29" s="101"/>
      <c r="HM29" s="101"/>
      <c r="HN29" s="101"/>
      <c r="HO29" s="101"/>
      <c r="HP29" s="101"/>
      <c r="HQ29" s="101"/>
      <c r="HR29" s="69"/>
      <c r="HS29" s="101"/>
      <c r="HT29" s="101"/>
      <c r="HU29" s="101"/>
      <c r="HV29" s="101"/>
      <c r="HW29" s="101"/>
      <c r="HX29" s="101"/>
      <c r="HY29" s="101"/>
      <c r="HZ29" s="101"/>
      <c r="IA29" s="38"/>
      <c r="IB29" s="37" t="s">
        <v>228</v>
      </c>
      <c r="IC29" s="55"/>
      <c r="ID29" s="101"/>
      <c r="IE29" s="101"/>
      <c r="IF29" s="101"/>
      <c r="IG29" s="101"/>
      <c r="IH29" s="101"/>
      <c r="II29" s="101"/>
      <c r="IJ29" s="69"/>
      <c r="IK29" s="101"/>
      <c r="IL29" s="101"/>
      <c r="IM29" s="101"/>
      <c r="IN29" s="101"/>
      <c r="IO29" s="101"/>
      <c r="IP29" s="101"/>
      <c r="IQ29" s="101"/>
      <c r="IR29" s="101"/>
    </row>
    <row r="30" spans="1:252" x14ac:dyDescent="0.25">
      <c r="A30" s="69"/>
      <c r="B30" s="463"/>
      <c r="C30" s="102"/>
      <c r="D30" s="101"/>
      <c r="E30" s="101"/>
      <c r="F30" s="101"/>
      <c r="G30" s="101"/>
      <c r="H30" s="101"/>
      <c r="I30" s="101"/>
      <c r="J30" s="69"/>
      <c r="K30" s="101"/>
      <c r="L30" s="101"/>
      <c r="M30" s="101"/>
      <c r="N30" s="101"/>
      <c r="O30" s="101"/>
      <c r="P30" s="101"/>
      <c r="R30" s="101"/>
      <c r="S30" s="69"/>
      <c r="T30" s="69"/>
      <c r="U30" s="102"/>
      <c r="V30" s="101"/>
      <c r="W30" s="101"/>
      <c r="X30" s="101"/>
      <c r="Y30" s="101"/>
      <c r="Z30" s="101"/>
      <c r="AA30" s="101"/>
      <c r="AB30" s="69"/>
      <c r="AC30" s="101"/>
      <c r="AD30" s="101"/>
      <c r="AE30" s="101"/>
      <c r="AF30" s="101"/>
      <c r="AG30" s="101"/>
      <c r="AH30" s="101"/>
      <c r="AJ30" s="101"/>
      <c r="AK30" s="69"/>
      <c r="AL30" s="69"/>
      <c r="AM30" s="102"/>
      <c r="AN30" s="101"/>
      <c r="AO30" s="101"/>
      <c r="AP30" s="101"/>
      <c r="AQ30" s="101"/>
      <c r="AR30" s="101"/>
      <c r="AS30" s="101"/>
      <c r="AT30" s="69"/>
      <c r="AU30" s="101"/>
      <c r="AV30" s="101"/>
      <c r="AW30" s="101"/>
      <c r="AX30" s="101"/>
      <c r="AY30" s="101"/>
      <c r="AZ30" s="101"/>
      <c r="BB30" s="101"/>
      <c r="BC30" s="69"/>
      <c r="BD30" s="69"/>
      <c r="BE30" s="102"/>
      <c r="BF30" s="101"/>
      <c r="BG30" s="101"/>
      <c r="BH30" s="101"/>
      <c r="BI30" s="101"/>
      <c r="BJ30" s="101"/>
      <c r="BK30" s="101"/>
      <c r="BL30" s="69"/>
      <c r="BM30" s="101"/>
      <c r="BN30" s="101"/>
      <c r="BO30" s="101"/>
      <c r="BP30" s="101"/>
      <c r="BQ30" s="101"/>
      <c r="BR30" s="101"/>
      <c r="BT30" s="101"/>
      <c r="BU30" s="69"/>
      <c r="BV30" s="69"/>
      <c r="BW30" s="102"/>
      <c r="BX30" s="101"/>
      <c r="BY30" s="101"/>
      <c r="BZ30" s="101"/>
      <c r="CA30" s="101"/>
      <c r="CB30" s="101"/>
      <c r="CC30" s="101"/>
      <c r="CD30" s="69"/>
      <c r="CE30" s="101"/>
      <c r="CF30" s="101"/>
      <c r="CG30" s="101"/>
      <c r="CH30" s="101"/>
      <c r="CI30" s="101"/>
      <c r="CJ30" s="101"/>
      <c r="CL30" s="101"/>
      <c r="CM30" s="69"/>
      <c r="CN30" s="69"/>
      <c r="CO30" s="102"/>
      <c r="CP30" s="101"/>
      <c r="CQ30" s="101"/>
      <c r="CR30" s="101"/>
      <c r="CS30" s="101"/>
      <c r="CT30" s="101"/>
      <c r="CU30" s="101"/>
      <c r="CV30" s="69"/>
      <c r="CW30" s="101"/>
      <c r="CX30" s="101"/>
      <c r="CY30" s="101"/>
      <c r="CZ30" s="101"/>
      <c r="DA30" s="101"/>
      <c r="DB30" s="101"/>
      <c r="DD30" s="101"/>
      <c r="DE30" s="69"/>
      <c r="DF30" s="69"/>
      <c r="DG30" s="102"/>
      <c r="DH30" s="101"/>
      <c r="DI30" s="101"/>
      <c r="DJ30" s="101"/>
      <c r="DK30" s="101"/>
      <c r="DL30" s="101"/>
      <c r="DM30" s="101"/>
      <c r="DN30" s="69"/>
      <c r="DO30" s="101"/>
      <c r="DP30" s="101"/>
      <c r="DQ30" s="101"/>
      <c r="DR30" s="101"/>
      <c r="DS30" s="101"/>
      <c r="DT30" s="101"/>
      <c r="DV30" s="101"/>
      <c r="DW30" s="69"/>
      <c r="DX30" s="69"/>
      <c r="DY30" s="102"/>
      <c r="DZ30" s="101"/>
      <c r="EA30" s="101"/>
      <c r="EB30" s="101"/>
      <c r="EC30" s="101"/>
      <c r="ED30" s="101"/>
      <c r="EE30" s="101"/>
      <c r="EF30" s="69"/>
      <c r="EG30" s="101"/>
      <c r="EH30" s="101"/>
      <c r="EI30" s="101"/>
      <c r="EJ30" s="101"/>
      <c r="EK30" s="101"/>
      <c r="EL30" s="101"/>
      <c r="EN30" s="101"/>
      <c r="EO30" s="69"/>
      <c r="EP30" s="69"/>
      <c r="EQ30" s="102"/>
      <c r="ER30" s="101"/>
      <c r="ES30" s="101"/>
      <c r="ET30" s="101"/>
      <c r="EU30" s="101"/>
      <c r="EV30" s="101"/>
      <c r="EW30" s="101"/>
      <c r="EX30" s="69"/>
      <c r="EY30" s="101"/>
      <c r="EZ30" s="101"/>
      <c r="FA30" s="101"/>
      <c r="FB30" s="101"/>
      <c r="FC30" s="101"/>
      <c r="FD30" s="101"/>
      <c r="FF30" s="101"/>
      <c r="FG30" s="69"/>
      <c r="FH30" s="69"/>
      <c r="FI30" s="102"/>
      <c r="FJ30" s="101"/>
      <c r="FK30" s="101"/>
      <c r="FL30" s="101"/>
      <c r="FM30" s="101"/>
      <c r="FN30" s="101"/>
      <c r="FO30" s="101"/>
      <c r="FP30" s="69"/>
      <c r="FQ30" s="101"/>
      <c r="FR30" s="101"/>
      <c r="FS30" s="101"/>
      <c r="FT30" s="101"/>
      <c r="FU30" s="101"/>
      <c r="FV30" s="101"/>
      <c r="FX30" s="101"/>
      <c r="FY30" s="69"/>
      <c r="FZ30" s="69"/>
      <c r="GA30" s="102"/>
      <c r="GB30" s="101"/>
      <c r="GC30" s="101"/>
      <c r="GD30" s="101"/>
      <c r="GE30" s="101"/>
      <c r="GF30" s="101"/>
      <c r="GG30" s="101"/>
      <c r="GH30" s="69"/>
      <c r="GI30" s="101"/>
      <c r="GJ30" s="101"/>
      <c r="GK30" s="101"/>
      <c r="GL30" s="101"/>
      <c r="GM30" s="101"/>
      <c r="GN30" s="101"/>
      <c r="GP30" s="101"/>
      <c r="GQ30" s="69"/>
      <c r="GR30" s="69"/>
      <c r="GS30" s="102"/>
      <c r="GT30" s="101"/>
      <c r="GU30" s="101"/>
      <c r="GV30" s="101"/>
      <c r="GW30" s="101"/>
      <c r="GX30" s="101"/>
      <c r="GY30" s="101"/>
      <c r="GZ30" s="69"/>
      <c r="HA30" s="101"/>
      <c r="HB30" s="101"/>
      <c r="HC30" s="101"/>
      <c r="HD30" s="101"/>
      <c r="HE30" s="101"/>
      <c r="HF30" s="101"/>
      <c r="HH30" s="101"/>
      <c r="HI30" s="69"/>
      <c r="HJ30" s="69"/>
      <c r="HK30" s="102"/>
      <c r="HL30" s="101"/>
      <c r="HM30" s="101"/>
      <c r="HN30" s="101"/>
      <c r="HO30" s="101"/>
      <c r="HP30" s="101"/>
      <c r="HQ30" s="101"/>
      <c r="HR30" s="69"/>
      <c r="HS30" s="101"/>
      <c r="HT30" s="101"/>
      <c r="HU30" s="101"/>
      <c r="HV30" s="101"/>
      <c r="HW30" s="101"/>
      <c r="HX30" s="101"/>
      <c r="HZ30" s="101"/>
      <c r="IA30" s="69"/>
      <c r="IB30" s="69"/>
      <c r="IC30" s="102"/>
      <c r="ID30" s="101"/>
      <c r="IE30" s="101"/>
      <c r="IF30" s="101"/>
      <c r="IG30" s="101"/>
      <c r="IH30" s="101"/>
      <c r="II30" s="101"/>
      <c r="IJ30" s="69"/>
      <c r="IK30" s="101"/>
      <c r="IL30" s="101"/>
      <c r="IM30" s="101"/>
      <c r="IN30" s="101"/>
      <c r="IO30" s="101"/>
      <c r="IP30" s="101"/>
      <c r="IR30" s="101"/>
    </row>
    <row r="31" spans="1:252" s="111" customFormat="1" ht="75.75" customHeight="1" x14ac:dyDescent="0.25">
      <c r="A31" s="38"/>
      <c r="B31" s="37" t="s">
        <v>573</v>
      </c>
      <c r="C31" s="55" t="s">
        <v>332</v>
      </c>
      <c r="D31" s="195" t="s">
        <v>118</v>
      </c>
      <c r="E31" s="101"/>
      <c r="F31" s="101"/>
      <c r="G31" s="101"/>
      <c r="H31" s="101"/>
      <c r="I31" s="101"/>
      <c r="J31" s="69"/>
      <c r="K31" s="101"/>
      <c r="L31" s="101"/>
      <c r="M31" s="101"/>
      <c r="N31" s="101"/>
      <c r="O31" s="101"/>
      <c r="P31" s="101"/>
      <c r="Q31" s="101"/>
      <c r="R31" s="101"/>
      <c r="S31" s="38"/>
      <c r="T31" s="37" t="s">
        <v>205</v>
      </c>
      <c r="U31" s="55" t="s">
        <v>359</v>
      </c>
      <c r="V31" s="195" t="s">
        <v>118</v>
      </c>
      <c r="W31" s="101"/>
      <c r="X31" s="101"/>
      <c r="Y31" s="101"/>
      <c r="Z31" s="101"/>
      <c r="AA31" s="101"/>
      <c r="AB31" s="69"/>
      <c r="AC31" s="101"/>
      <c r="AD31" s="101"/>
      <c r="AE31" s="101"/>
      <c r="AF31" s="101"/>
      <c r="AG31" s="101"/>
      <c r="AH31" s="101"/>
      <c r="AI31" s="101"/>
      <c r="AJ31" s="101"/>
      <c r="AK31" s="38"/>
      <c r="AL31" s="37" t="s">
        <v>205</v>
      </c>
      <c r="AM31" s="55" t="s">
        <v>575</v>
      </c>
      <c r="AN31" s="195" t="s">
        <v>118</v>
      </c>
      <c r="AO31" s="101"/>
      <c r="AP31" s="101"/>
      <c r="AQ31" s="101"/>
      <c r="AR31" s="101"/>
      <c r="AS31" s="101"/>
      <c r="AT31" s="69"/>
      <c r="AU31" s="101"/>
      <c r="AV31" s="101"/>
      <c r="AW31" s="101"/>
      <c r="AX31" s="101"/>
      <c r="AY31" s="101"/>
      <c r="AZ31" s="101"/>
      <c r="BA31" s="101"/>
      <c r="BB31" s="101"/>
      <c r="BC31" s="38"/>
      <c r="BD31" s="37" t="s">
        <v>205</v>
      </c>
      <c r="BE31" s="55" t="s">
        <v>372</v>
      </c>
      <c r="BF31" s="195" t="s">
        <v>118</v>
      </c>
      <c r="BG31" s="101"/>
      <c r="BH31" s="101"/>
      <c r="BI31" s="101"/>
      <c r="BJ31" s="101"/>
      <c r="BK31" s="101"/>
      <c r="BL31" s="69"/>
      <c r="BM31" s="101"/>
      <c r="BN31" s="101"/>
      <c r="BO31" s="101"/>
      <c r="BP31" s="101"/>
      <c r="BQ31" s="101"/>
      <c r="BR31" s="101"/>
      <c r="BS31" s="101"/>
      <c r="BT31" s="101"/>
      <c r="BU31" s="38"/>
      <c r="BV31" s="37" t="s">
        <v>205</v>
      </c>
      <c r="BW31" s="55" t="s">
        <v>359</v>
      </c>
      <c r="BX31" s="195" t="s">
        <v>118</v>
      </c>
      <c r="BY31" s="101"/>
      <c r="BZ31" s="101"/>
      <c r="CA31" s="101"/>
      <c r="CB31" s="101"/>
      <c r="CC31" s="101"/>
      <c r="CD31" s="69"/>
      <c r="CE31" s="101"/>
      <c r="CF31" s="101"/>
      <c r="CG31" s="101"/>
      <c r="CH31" s="101"/>
      <c r="CI31" s="101"/>
      <c r="CJ31" s="101"/>
      <c r="CK31" s="101"/>
      <c r="CL31" s="101"/>
      <c r="CM31" s="38"/>
      <c r="CN31" s="37" t="s">
        <v>205</v>
      </c>
      <c r="CO31" s="55" t="s">
        <v>359</v>
      </c>
      <c r="CP31" s="195" t="s">
        <v>118</v>
      </c>
      <c r="CQ31" s="101"/>
      <c r="CR31" s="101"/>
      <c r="CS31" s="101"/>
      <c r="CT31" s="101"/>
      <c r="CU31" s="101"/>
      <c r="CV31" s="69"/>
      <c r="CW31" s="101"/>
      <c r="CX31" s="101"/>
      <c r="CY31" s="101"/>
      <c r="CZ31" s="101"/>
      <c r="DA31" s="101"/>
      <c r="DB31" s="101"/>
      <c r="DC31" s="101"/>
      <c r="DD31" s="101"/>
      <c r="DE31" s="38"/>
      <c r="DF31" s="37" t="s">
        <v>205</v>
      </c>
      <c r="DG31" s="55" t="s">
        <v>359</v>
      </c>
      <c r="DH31" s="195" t="s">
        <v>118</v>
      </c>
      <c r="DI31" s="101"/>
      <c r="DJ31" s="101"/>
      <c r="DK31" s="101"/>
      <c r="DL31" s="101"/>
      <c r="DM31" s="101"/>
      <c r="DN31" s="69"/>
      <c r="DO31" s="101"/>
      <c r="DP31" s="101"/>
      <c r="DQ31" s="101"/>
      <c r="DR31" s="101"/>
      <c r="DS31" s="101"/>
      <c r="DT31" s="101"/>
      <c r="DU31" s="101"/>
      <c r="DV31" s="101"/>
      <c r="DW31" s="38"/>
      <c r="DX31" s="37" t="s">
        <v>205</v>
      </c>
      <c r="DY31" s="55" t="s">
        <v>359</v>
      </c>
      <c r="DZ31" s="195" t="s">
        <v>118</v>
      </c>
      <c r="EA31" s="101"/>
      <c r="EB31" s="101"/>
      <c r="EC31" s="101"/>
      <c r="ED31" s="101"/>
      <c r="EE31" s="101"/>
      <c r="EF31" s="69"/>
      <c r="EG31" s="101"/>
      <c r="EH31" s="101"/>
      <c r="EI31" s="101"/>
      <c r="EJ31" s="101"/>
      <c r="EK31" s="101"/>
      <c r="EL31" s="101"/>
      <c r="EM31" s="101"/>
      <c r="EN31" s="101"/>
      <c r="EO31" s="38"/>
      <c r="EP31" s="37" t="s">
        <v>205</v>
      </c>
      <c r="EQ31" s="55" t="s">
        <v>359</v>
      </c>
      <c r="ER31" s="195" t="s">
        <v>118</v>
      </c>
      <c r="ES31" s="101"/>
      <c r="ET31" s="101"/>
      <c r="EU31" s="101"/>
      <c r="EV31" s="101"/>
      <c r="EW31" s="101"/>
      <c r="EX31" s="69"/>
      <c r="EY31" s="101"/>
      <c r="EZ31" s="101"/>
      <c r="FA31" s="101"/>
      <c r="FB31" s="101"/>
      <c r="FC31" s="101"/>
      <c r="FD31" s="101"/>
      <c r="FE31" s="101"/>
      <c r="FF31" s="101"/>
      <c r="FG31" s="38"/>
      <c r="FH31" s="37" t="s">
        <v>205</v>
      </c>
      <c r="FI31" s="55" t="s">
        <v>359</v>
      </c>
      <c r="FJ31" s="195" t="s">
        <v>118</v>
      </c>
      <c r="FK31" s="101"/>
      <c r="FL31" s="101"/>
      <c r="FM31" s="101"/>
      <c r="FN31" s="101"/>
      <c r="FO31" s="101"/>
      <c r="FP31" s="69"/>
      <c r="FQ31" s="101"/>
      <c r="FR31" s="101"/>
      <c r="FS31" s="101"/>
      <c r="FT31" s="101"/>
      <c r="FU31" s="101"/>
      <c r="FV31" s="101"/>
      <c r="FW31" s="101"/>
      <c r="FX31" s="101"/>
      <c r="FY31" s="38"/>
      <c r="FZ31" s="37" t="s">
        <v>205</v>
      </c>
      <c r="GA31" s="55" t="s">
        <v>420</v>
      </c>
      <c r="GB31" s="195" t="s">
        <v>118</v>
      </c>
      <c r="GC31" s="101"/>
      <c r="GD31" s="101"/>
      <c r="GE31" s="101"/>
      <c r="GF31" s="101"/>
      <c r="GG31" s="101"/>
      <c r="GH31" s="69"/>
      <c r="GI31" s="101"/>
      <c r="GJ31" s="101"/>
      <c r="GK31" s="101"/>
      <c r="GL31" s="101"/>
      <c r="GM31" s="101"/>
      <c r="GN31" s="101"/>
      <c r="GO31" s="101"/>
      <c r="GP31" s="101"/>
      <c r="GQ31" s="38"/>
      <c r="GR31" s="37" t="s">
        <v>205</v>
      </c>
      <c r="GS31" s="55" t="s">
        <v>359</v>
      </c>
      <c r="GT31" s="195" t="s">
        <v>118</v>
      </c>
      <c r="GU31" s="101"/>
      <c r="GV31" s="101"/>
      <c r="GW31" s="101"/>
      <c r="GX31" s="101"/>
      <c r="GY31" s="101"/>
      <c r="GZ31" s="69"/>
      <c r="HA31" s="101"/>
      <c r="HB31" s="101"/>
      <c r="HC31" s="101"/>
      <c r="HD31" s="101"/>
      <c r="HE31" s="101"/>
      <c r="HF31" s="101"/>
      <c r="HG31" s="101"/>
      <c r="HH31" s="101"/>
      <c r="HI31" s="38"/>
      <c r="HJ31" s="37" t="s">
        <v>205</v>
      </c>
      <c r="HK31" s="55" t="s">
        <v>359</v>
      </c>
      <c r="HL31" s="195" t="s">
        <v>118</v>
      </c>
      <c r="HM31" s="101"/>
      <c r="HN31" s="101"/>
      <c r="HO31" s="101"/>
      <c r="HP31" s="101"/>
      <c r="HQ31" s="101"/>
      <c r="HR31" s="69"/>
      <c r="HS31" s="101"/>
      <c r="HT31" s="101"/>
      <c r="HU31" s="101"/>
      <c r="HV31" s="101"/>
      <c r="HW31" s="101"/>
      <c r="HX31" s="101"/>
      <c r="HY31" s="101"/>
      <c r="HZ31" s="101"/>
      <c r="IA31" s="38"/>
      <c r="IB31" s="37" t="s">
        <v>205</v>
      </c>
      <c r="IC31" s="55" t="s">
        <v>359</v>
      </c>
      <c r="ID31" s="195" t="s">
        <v>118</v>
      </c>
      <c r="IE31" s="101"/>
      <c r="IF31" s="101"/>
      <c r="IG31" s="101"/>
      <c r="IH31" s="101"/>
      <c r="II31" s="101"/>
      <c r="IJ31" s="69"/>
      <c r="IK31" s="101"/>
      <c r="IL31" s="101"/>
      <c r="IM31" s="101"/>
      <c r="IN31" s="101"/>
      <c r="IO31" s="101"/>
      <c r="IP31" s="101"/>
      <c r="IQ31" s="101"/>
      <c r="IR31" s="101"/>
    </row>
    <row r="32" spans="1:252" x14ac:dyDescent="0.25">
      <c r="A32" s="69"/>
      <c r="B32" s="463"/>
      <c r="C32" s="102"/>
      <c r="D32" s="101"/>
      <c r="E32" s="101"/>
      <c r="F32" s="101"/>
      <c r="G32" s="101"/>
      <c r="H32" s="101"/>
      <c r="I32" s="101"/>
      <c r="J32" s="69"/>
      <c r="K32" s="101"/>
      <c r="L32" s="101"/>
      <c r="M32" s="101"/>
      <c r="N32" s="101"/>
      <c r="O32" s="101"/>
      <c r="P32" s="101"/>
      <c r="R32" s="101"/>
      <c r="S32" s="69"/>
      <c r="T32" s="69"/>
      <c r="U32" s="102"/>
      <c r="V32" s="101"/>
      <c r="W32" s="101"/>
      <c r="X32" s="101"/>
      <c r="Y32" s="101"/>
      <c r="Z32" s="101"/>
      <c r="AA32" s="101"/>
      <c r="AB32" s="69"/>
      <c r="AC32" s="101"/>
      <c r="AD32" s="101"/>
      <c r="AE32" s="101"/>
      <c r="AF32" s="101"/>
      <c r="AG32" s="101"/>
      <c r="AH32" s="101"/>
      <c r="AJ32" s="101"/>
      <c r="AK32" s="69"/>
      <c r="AL32" s="69"/>
      <c r="AM32" s="102"/>
      <c r="AN32" s="101"/>
      <c r="AO32" s="101"/>
      <c r="AP32" s="101"/>
      <c r="AQ32" s="101"/>
      <c r="AR32" s="101"/>
      <c r="AS32" s="101"/>
      <c r="AT32" s="69"/>
      <c r="AU32" s="101"/>
      <c r="AV32" s="101"/>
      <c r="AW32" s="101"/>
      <c r="AX32" s="101"/>
      <c r="AY32" s="101"/>
      <c r="AZ32" s="101"/>
      <c r="BB32" s="101"/>
      <c r="BC32" s="69"/>
      <c r="BD32" s="69"/>
      <c r="BE32" s="102"/>
      <c r="BF32" s="101"/>
      <c r="BG32" s="101"/>
      <c r="BH32" s="101"/>
      <c r="BI32" s="101"/>
      <c r="BJ32" s="101"/>
      <c r="BK32" s="101"/>
      <c r="BL32" s="69"/>
      <c r="BM32" s="101"/>
      <c r="BN32" s="101"/>
      <c r="BO32" s="101"/>
      <c r="BP32" s="101"/>
      <c r="BQ32" s="101"/>
      <c r="BR32" s="101"/>
      <c r="BT32" s="101"/>
      <c r="BU32" s="69"/>
      <c r="BV32" s="69"/>
      <c r="BW32" s="102"/>
      <c r="BX32" s="101"/>
      <c r="BY32" s="101"/>
      <c r="BZ32" s="101"/>
      <c r="CA32" s="101"/>
      <c r="CB32" s="101"/>
      <c r="CC32" s="101"/>
      <c r="CD32" s="69"/>
      <c r="CE32" s="101"/>
      <c r="CF32" s="101"/>
      <c r="CG32" s="101"/>
      <c r="CH32" s="101"/>
      <c r="CI32" s="101"/>
      <c r="CJ32" s="101"/>
      <c r="CL32" s="101"/>
      <c r="CM32" s="69"/>
      <c r="CN32" s="69"/>
      <c r="CO32" s="102"/>
      <c r="CP32" s="101"/>
      <c r="CQ32" s="101"/>
      <c r="CR32" s="101"/>
      <c r="CS32" s="101"/>
      <c r="CT32" s="101"/>
      <c r="CU32" s="101"/>
      <c r="CV32" s="69"/>
      <c r="CW32" s="101"/>
      <c r="CX32" s="101"/>
      <c r="CY32" s="101"/>
      <c r="CZ32" s="101"/>
      <c r="DA32" s="101"/>
      <c r="DB32" s="101"/>
      <c r="DD32" s="101"/>
      <c r="DE32" s="69"/>
      <c r="DF32" s="69"/>
      <c r="DG32" s="102"/>
      <c r="DH32" s="101"/>
      <c r="DI32" s="101"/>
      <c r="DJ32" s="101"/>
      <c r="DK32" s="101"/>
      <c r="DL32" s="101"/>
      <c r="DM32" s="101"/>
      <c r="DN32" s="69"/>
      <c r="DO32" s="101"/>
      <c r="DP32" s="101"/>
      <c r="DQ32" s="101"/>
      <c r="DR32" s="101"/>
      <c r="DS32" s="101"/>
      <c r="DT32" s="101"/>
      <c r="DV32" s="101"/>
      <c r="DW32" s="69"/>
      <c r="DX32" s="69"/>
      <c r="DY32" s="102"/>
      <c r="DZ32" s="101"/>
      <c r="EA32" s="101"/>
      <c r="EB32" s="101"/>
      <c r="EC32" s="101"/>
      <c r="ED32" s="101"/>
      <c r="EE32" s="101"/>
      <c r="EF32" s="69"/>
      <c r="EG32" s="101"/>
      <c r="EH32" s="101"/>
      <c r="EI32" s="101"/>
      <c r="EJ32" s="101"/>
      <c r="EK32" s="101"/>
      <c r="EL32" s="101"/>
      <c r="EN32" s="101"/>
      <c r="EO32" s="69"/>
      <c r="EP32" s="69"/>
      <c r="EQ32" s="102"/>
      <c r="ER32" s="101"/>
      <c r="ES32" s="101"/>
      <c r="ET32" s="101"/>
      <c r="EU32" s="101"/>
      <c r="EV32" s="101"/>
      <c r="EW32" s="101"/>
      <c r="EX32" s="69"/>
      <c r="EY32" s="101"/>
      <c r="EZ32" s="101"/>
      <c r="FA32" s="101"/>
      <c r="FB32" s="101"/>
      <c r="FC32" s="101"/>
      <c r="FD32" s="101"/>
      <c r="FF32" s="101"/>
      <c r="FG32" s="69"/>
      <c r="FH32" s="69"/>
      <c r="FI32" s="102"/>
      <c r="FJ32" s="101"/>
      <c r="FK32" s="101"/>
      <c r="FL32" s="101"/>
      <c r="FM32" s="101"/>
      <c r="FN32" s="101"/>
      <c r="FO32" s="101"/>
      <c r="FP32" s="69"/>
      <c r="FQ32" s="101"/>
      <c r="FR32" s="101"/>
      <c r="FS32" s="101"/>
      <c r="FT32" s="101"/>
      <c r="FU32" s="101"/>
      <c r="FV32" s="101"/>
      <c r="FX32" s="101"/>
      <c r="FY32" s="69"/>
      <c r="FZ32" s="69"/>
      <c r="GA32" s="102"/>
      <c r="GB32" s="101"/>
      <c r="GC32" s="101"/>
      <c r="GD32" s="101"/>
      <c r="GE32" s="101"/>
      <c r="GF32" s="101"/>
      <c r="GG32" s="101"/>
      <c r="GH32" s="69"/>
      <c r="GI32" s="101"/>
      <c r="GJ32" s="101"/>
      <c r="GK32" s="101"/>
      <c r="GL32" s="101"/>
      <c r="GM32" s="101"/>
      <c r="GN32" s="101"/>
      <c r="GP32" s="101"/>
      <c r="GQ32" s="69"/>
      <c r="GR32" s="69"/>
      <c r="GS32" s="102"/>
      <c r="GT32" s="101"/>
      <c r="GU32" s="101"/>
      <c r="GV32" s="101"/>
      <c r="GW32" s="101"/>
      <c r="GX32" s="101"/>
      <c r="GY32" s="101"/>
      <c r="GZ32" s="69"/>
      <c r="HA32" s="101"/>
      <c r="HB32" s="101"/>
      <c r="HC32" s="101"/>
      <c r="HD32" s="101"/>
      <c r="HE32" s="101"/>
      <c r="HF32" s="101"/>
      <c r="HH32" s="101"/>
      <c r="HI32" s="69"/>
      <c r="HJ32" s="69"/>
      <c r="HK32" s="102"/>
      <c r="HL32" s="101"/>
      <c r="HM32" s="101"/>
      <c r="HN32" s="101"/>
      <c r="HO32" s="101"/>
      <c r="HP32" s="101"/>
      <c r="HQ32" s="101"/>
      <c r="HR32" s="69"/>
      <c r="HS32" s="101"/>
      <c r="HT32" s="101"/>
      <c r="HU32" s="101"/>
      <c r="HV32" s="101"/>
      <c r="HW32" s="101"/>
      <c r="HX32" s="101"/>
      <c r="HZ32" s="101"/>
      <c r="IA32" s="69"/>
      <c r="IB32" s="69"/>
      <c r="IC32" s="102"/>
      <c r="ID32" s="101"/>
      <c r="IE32" s="101"/>
      <c r="IF32" s="101"/>
      <c r="IG32" s="101"/>
      <c r="IH32" s="101"/>
      <c r="II32" s="101"/>
      <c r="IJ32" s="69"/>
      <c r="IK32" s="101"/>
      <c r="IL32" s="101"/>
      <c r="IM32" s="101"/>
      <c r="IN32" s="101"/>
      <c r="IO32" s="101"/>
      <c r="IP32" s="101"/>
      <c r="IR32" s="101"/>
    </row>
    <row r="33" spans="1:252" s="111" customFormat="1" ht="45" customHeight="1" x14ac:dyDescent="0.25">
      <c r="A33" s="38"/>
      <c r="B33" s="37" t="s">
        <v>206</v>
      </c>
      <c r="C33" s="55">
        <v>25580</v>
      </c>
      <c r="D33" s="101"/>
      <c r="E33" s="101"/>
      <c r="F33" s="101"/>
      <c r="G33" s="101"/>
      <c r="H33" s="101"/>
      <c r="I33" s="101"/>
      <c r="J33" s="69"/>
      <c r="K33" s="101"/>
      <c r="L33" s="101"/>
      <c r="M33" s="101"/>
      <c r="N33" s="101"/>
      <c r="O33" s="101"/>
      <c r="P33" s="101"/>
      <c r="Q33" s="101"/>
      <c r="R33" s="101"/>
      <c r="S33" s="38"/>
      <c r="T33" s="37" t="s">
        <v>206</v>
      </c>
      <c r="U33" s="55">
        <v>25580</v>
      </c>
      <c r="V33" s="101"/>
      <c r="W33" s="101"/>
      <c r="X33" s="101"/>
      <c r="Y33" s="101"/>
      <c r="Z33" s="101"/>
      <c r="AA33" s="101"/>
      <c r="AB33" s="69"/>
      <c r="AC33" s="101"/>
      <c r="AD33" s="101"/>
      <c r="AE33" s="101"/>
      <c r="AF33" s="101"/>
      <c r="AG33" s="101"/>
      <c r="AH33" s="101"/>
      <c r="AI33" s="101"/>
      <c r="AJ33" s="101"/>
      <c r="AK33" s="38"/>
      <c r="AL33" s="37" t="s">
        <v>206</v>
      </c>
      <c r="AM33" s="55">
        <v>25580</v>
      </c>
      <c r="AN33" s="101"/>
      <c r="AO33" s="101"/>
      <c r="AP33" s="101"/>
      <c r="AQ33" s="101"/>
      <c r="AR33" s="101"/>
      <c r="AS33" s="101"/>
      <c r="AT33" s="69"/>
      <c r="AU33" s="101"/>
      <c r="AV33" s="101"/>
      <c r="AW33" s="101"/>
      <c r="AX33" s="101"/>
      <c r="AY33" s="101"/>
      <c r="AZ33" s="101"/>
      <c r="BA33" s="101"/>
      <c r="BB33" s="101"/>
      <c r="BC33" s="38"/>
      <c r="BD33" s="37" t="s">
        <v>206</v>
      </c>
      <c r="BE33" s="55">
        <v>25580</v>
      </c>
      <c r="BF33" s="101"/>
      <c r="BG33" s="101"/>
      <c r="BH33" s="101"/>
      <c r="BI33" s="101"/>
      <c r="BJ33" s="101"/>
      <c r="BK33" s="101"/>
      <c r="BL33" s="69"/>
      <c r="BM33" s="101"/>
      <c r="BN33" s="101"/>
      <c r="BO33" s="101"/>
      <c r="BP33" s="101"/>
      <c r="BQ33" s="101"/>
      <c r="BR33" s="101"/>
      <c r="BS33" s="101"/>
      <c r="BT33" s="101"/>
      <c r="BU33" s="38"/>
      <c r="BV33" s="37" t="s">
        <v>206</v>
      </c>
      <c r="BW33" s="55">
        <v>25580</v>
      </c>
      <c r="BX33" s="101"/>
      <c r="BY33" s="101"/>
      <c r="BZ33" s="101"/>
      <c r="CA33" s="101"/>
      <c r="CB33" s="101"/>
      <c r="CC33" s="101"/>
      <c r="CD33" s="69"/>
      <c r="CE33" s="101"/>
      <c r="CF33" s="101"/>
      <c r="CG33" s="101"/>
      <c r="CH33" s="101"/>
      <c r="CI33" s="101"/>
      <c r="CJ33" s="101"/>
      <c r="CK33" s="101"/>
      <c r="CL33" s="101"/>
      <c r="CM33" s="38"/>
      <c r="CN33" s="37" t="s">
        <v>206</v>
      </c>
      <c r="CO33" s="55">
        <v>25580</v>
      </c>
      <c r="CP33" s="101"/>
      <c r="CQ33" s="101"/>
      <c r="CR33" s="101"/>
      <c r="CS33" s="101"/>
      <c r="CT33" s="101"/>
      <c r="CU33" s="101"/>
      <c r="CV33" s="69"/>
      <c r="CW33" s="101"/>
      <c r="CX33" s="101"/>
      <c r="CY33" s="101"/>
      <c r="CZ33" s="101"/>
      <c r="DA33" s="101"/>
      <c r="DB33" s="101"/>
      <c r="DC33" s="101"/>
      <c r="DD33" s="101"/>
      <c r="DE33" s="38"/>
      <c r="DF33" s="37" t="s">
        <v>206</v>
      </c>
      <c r="DG33" s="55">
        <v>25580</v>
      </c>
      <c r="DH33" s="101"/>
      <c r="DI33" s="101"/>
      <c r="DJ33" s="101"/>
      <c r="DK33" s="101"/>
      <c r="DL33" s="101"/>
      <c r="DM33" s="101"/>
      <c r="DN33" s="69"/>
      <c r="DO33" s="101"/>
      <c r="DP33" s="101"/>
      <c r="DQ33" s="101"/>
      <c r="DR33" s="101"/>
      <c r="DS33" s="101"/>
      <c r="DT33" s="101"/>
      <c r="DU33" s="101"/>
      <c r="DV33" s="101"/>
      <c r="DW33" s="38"/>
      <c r="DX33" s="37" t="s">
        <v>206</v>
      </c>
      <c r="DY33" s="55">
        <v>25580</v>
      </c>
      <c r="DZ33" s="101"/>
      <c r="EA33" s="101"/>
      <c r="EB33" s="101"/>
      <c r="EC33" s="101"/>
      <c r="ED33" s="101"/>
      <c r="EE33" s="101"/>
      <c r="EF33" s="69"/>
      <c r="EG33" s="101"/>
      <c r="EH33" s="101"/>
      <c r="EI33" s="101"/>
      <c r="EJ33" s="101"/>
      <c r="EK33" s="101"/>
      <c r="EL33" s="101"/>
      <c r="EM33" s="101"/>
      <c r="EN33" s="101"/>
      <c r="EO33" s="38"/>
      <c r="EP33" s="37" t="s">
        <v>206</v>
      </c>
      <c r="EQ33" s="55">
        <v>25580</v>
      </c>
      <c r="ER33" s="101"/>
      <c r="ES33" s="101"/>
      <c r="ET33" s="101"/>
      <c r="EU33" s="101"/>
      <c r="EV33" s="101"/>
      <c r="EW33" s="101"/>
      <c r="EX33" s="69"/>
      <c r="EY33" s="101"/>
      <c r="EZ33" s="101"/>
      <c r="FA33" s="101"/>
      <c r="FB33" s="101"/>
      <c r="FC33" s="101"/>
      <c r="FD33" s="101"/>
      <c r="FE33" s="101"/>
      <c r="FF33" s="101"/>
      <c r="FG33" s="38"/>
      <c r="FH33" s="37" t="s">
        <v>206</v>
      </c>
      <c r="FI33" s="55">
        <v>25580</v>
      </c>
      <c r="FJ33" s="101"/>
      <c r="FK33" s="101"/>
      <c r="FL33" s="101"/>
      <c r="FM33" s="101"/>
      <c r="FN33" s="101"/>
      <c r="FO33" s="101"/>
      <c r="FP33" s="69"/>
      <c r="FQ33" s="101"/>
      <c r="FR33" s="101"/>
      <c r="FS33" s="101"/>
      <c r="FT33" s="101"/>
      <c r="FU33" s="101"/>
      <c r="FV33" s="101"/>
      <c r="FW33" s="101"/>
      <c r="FX33" s="101"/>
      <c r="FY33" s="38"/>
      <c r="FZ33" s="37" t="s">
        <v>206</v>
      </c>
      <c r="GA33" s="55">
        <v>25580</v>
      </c>
      <c r="GB33" s="101"/>
      <c r="GC33" s="101"/>
      <c r="GD33" s="101"/>
      <c r="GE33" s="101"/>
      <c r="GF33" s="101"/>
      <c r="GG33" s="101"/>
      <c r="GH33" s="69"/>
      <c r="GI33" s="101"/>
      <c r="GJ33" s="101"/>
      <c r="GK33" s="101"/>
      <c r="GL33" s="101"/>
      <c r="GM33" s="101"/>
      <c r="GN33" s="101"/>
      <c r="GO33" s="101"/>
      <c r="GP33" s="101"/>
      <c r="GQ33" s="38"/>
      <c r="GR33" s="37" t="s">
        <v>206</v>
      </c>
      <c r="GS33" s="55">
        <v>25580</v>
      </c>
      <c r="GT33" s="101"/>
      <c r="GU33" s="101"/>
      <c r="GV33" s="101"/>
      <c r="GW33" s="101"/>
      <c r="GX33" s="101"/>
      <c r="GY33" s="101"/>
      <c r="GZ33" s="69"/>
      <c r="HA33" s="101"/>
      <c r="HB33" s="101"/>
      <c r="HC33" s="101"/>
      <c r="HD33" s="101"/>
      <c r="HE33" s="101"/>
      <c r="HF33" s="101"/>
      <c r="HG33" s="101"/>
      <c r="HH33" s="101"/>
      <c r="HI33" s="38"/>
      <c r="HJ33" s="37" t="s">
        <v>206</v>
      </c>
      <c r="HK33" s="55">
        <v>25580</v>
      </c>
      <c r="HL33" s="101"/>
      <c r="HM33" s="101"/>
      <c r="HN33" s="101"/>
      <c r="HO33" s="101"/>
      <c r="HP33" s="101"/>
      <c r="HQ33" s="101"/>
      <c r="HR33" s="69"/>
      <c r="HS33" s="101"/>
      <c r="HT33" s="101"/>
      <c r="HU33" s="101"/>
      <c r="HV33" s="101"/>
      <c r="HW33" s="101"/>
      <c r="HX33" s="101"/>
      <c r="HY33" s="101"/>
      <c r="HZ33" s="101"/>
      <c r="IA33" s="38"/>
      <c r="IB33" s="37" t="s">
        <v>206</v>
      </c>
      <c r="IC33" s="55">
        <v>25580</v>
      </c>
      <c r="ID33" s="101"/>
      <c r="IE33" s="101"/>
      <c r="IF33" s="101"/>
      <c r="IG33" s="101"/>
      <c r="IH33" s="101"/>
      <c r="II33" s="101"/>
      <c r="IJ33" s="69"/>
      <c r="IK33" s="101"/>
      <c r="IL33" s="101"/>
      <c r="IM33" s="101"/>
      <c r="IN33" s="101"/>
      <c r="IO33" s="101"/>
      <c r="IP33" s="101"/>
      <c r="IQ33" s="101"/>
      <c r="IR33" s="101"/>
    </row>
    <row r="34" spans="1:252" ht="22.5" customHeight="1" x14ac:dyDescent="0.25">
      <c r="A34" s="69"/>
      <c r="B34" s="463"/>
      <c r="C34" s="102"/>
      <c r="D34" s="101"/>
      <c r="E34" s="101"/>
      <c r="F34" s="101"/>
      <c r="G34" s="101"/>
      <c r="H34" s="101"/>
      <c r="I34" s="101"/>
      <c r="J34" s="69"/>
      <c r="K34" s="101"/>
      <c r="L34" s="101"/>
      <c r="M34" s="101"/>
      <c r="N34" s="101"/>
      <c r="O34" s="101"/>
      <c r="P34" s="101"/>
      <c r="R34" s="101"/>
      <c r="S34" s="69"/>
      <c r="T34" s="69"/>
      <c r="U34" s="102"/>
      <c r="V34" s="101"/>
      <c r="W34" s="101"/>
      <c r="X34" s="101"/>
      <c r="Y34" s="101"/>
      <c r="Z34" s="101"/>
      <c r="AA34" s="101"/>
      <c r="AB34" s="69"/>
      <c r="AC34" s="101"/>
      <c r="AD34" s="101"/>
      <c r="AE34" s="101"/>
      <c r="AF34" s="101"/>
      <c r="AG34" s="101"/>
      <c r="AH34" s="101"/>
      <c r="AJ34" s="101"/>
      <c r="AK34" s="69"/>
      <c r="AL34" s="69"/>
      <c r="AM34" s="102"/>
      <c r="AN34" s="101"/>
      <c r="AO34" s="101"/>
      <c r="AP34" s="101"/>
      <c r="AQ34" s="101"/>
      <c r="AR34" s="101"/>
      <c r="AS34" s="101"/>
      <c r="AT34" s="69"/>
      <c r="AU34" s="101"/>
      <c r="AV34" s="101"/>
      <c r="AW34" s="101"/>
      <c r="AX34" s="101"/>
      <c r="AY34" s="101"/>
      <c r="AZ34" s="101"/>
      <c r="BB34" s="101"/>
      <c r="BC34" s="69"/>
      <c r="BD34" s="69"/>
      <c r="BE34" s="102"/>
      <c r="BF34" s="101"/>
      <c r="BG34" s="101"/>
      <c r="BH34" s="101"/>
      <c r="BI34" s="101"/>
      <c r="BJ34" s="101"/>
      <c r="BK34" s="101"/>
      <c r="BL34" s="69"/>
      <c r="BM34" s="101"/>
      <c r="BN34" s="101"/>
      <c r="BO34" s="101"/>
      <c r="BP34" s="101"/>
      <c r="BQ34" s="101"/>
      <c r="BR34" s="101"/>
      <c r="BT34" s="101"/>
      <c r="BU34" s="69"/>
      <c r="BV34" s="69"/>
      <c r="BW34" s="102"/>
      <c r="BX34" s="101"/>
      <c r="BY34" s="101"/>
      <c r="BZ34" s="101"/>
      <c r="CA34" s="101"/>
      <c r="CB34" s="101"/>
      <c r="CC34" s="101"/>
      <c r="CD34" s="69"/>
      <c r="CE34" s="101"/>
      <c r="CF34" s="101"/>
      <c r="CG34" s="101"/>
      <c r="CH34" s="101"/>
      <c r="CI34" s="101"/>
      <c r="CJ34" s="101"/>
      <c r="CL34" s="101"/>
      <c r="CM34" s="69"/>
      <c r="CN34" s="69"/>
      <c r="CO34" s="102"/>
      <c r="CP34" s="101"/>
      <c r="CQ34" s="101"/>
      <c r="CR34" s="101"/>
      <c r="CS34" s="101"/>
      <c r="CT34" s="101"/>
      <c r="CU34" s="101"/>
      <c r="CV34" s="69"/>
      <c r="CW34" s="101"/>
      <c r="CX34" s="101"/>
      <c r="CY34" s="101"/>
      <c r="CZ34" s="101"/>
      <c r="DA34" s="101"/>
      <c r="DB34" s="101"/>
      <c r="DD34" s="101"/>
      <c r="DE34" s="69"/>
      <c r="DF34" s="69"/>
      <c r="DG34" s="102"/>
      <c r="DH34" s="101"/>
      <c r="DI34" s="101"/>
      <c r="DJ34" s="101"/>
      <c r="DK34" s="101"/>
      <c r="DL34" s="101"/>
      <c r="DM34" s="101"/>
      <c r="DN34" s="69"/>
      <c r="DO34" s="101"/>
      <c r="DP34" s="101"/>
      <c r="DQ34" s="101"/>
      <c r="DR34" s="101"/>
      <c r="DS34" s="101"/>
      <c r="DT34" s="101"/>
      <c r="DV34" s="101"/>
      <c r="DW34" s="69"/>
      <c r="DX34" s="69"/>
      <c r="DY34" s="102"/>
      <c r="DZ34" s="101"/>
      <c r="EA34" s="101"/>
      <c r="EB34" s="101"/>
      <c r="EC34" s="101"/>
      <c r="ED34" s="101"/>
      <c r="EE34" s="101"/>
      <c r="EF34" s="69"/>
      <c r="EG34" s="101"/>
      <c r="EH34" s="101"/>
      <c r="EI34" s="101"/>
      <c r="EJ34" s="101"/>
      <c r="EK34" s="101"/>
      <c r="EL34" s="101"/>
      <c r="EN34" s="101"/>
      <c r="EO34" s="69"/>
      <c r="EP34" s="69"/>
      <c r="EQ34" s="102"/>
      <c r="ER34" s="101"/>
      <c r="ES34" s="101"/>
      <c r="ET34" s="101"/>
      <c r="EU34" s="101"/>
      <c r="EV34" s="101"/>
      <c r="EW34" s="101"/>
      <c r="EX34" s="69"/>
      <c r="EY34" s="101"/>
      <c r="EZ34" s="101"/>
      <c r="FA34" s="101"/>
      <c r="FB34" s="101"/>
      <c r="FC34" s="101"/>
      <c r="FD34" s="101"/>
      <c r="FF34" s="101"/>
      <c r="FG34" s="69"/>
      <c r="FH34" s="69"/>
      <c r="FI34" s="102"/>
      <c r="FJ34" s="101"/>
      <c r="FK34" s="101"/>
      <c r="FL34" s="101"/>
      <c r="FM34" s="101"/>
      <c r="FN34" s="101"/>
      <c r="FO34" s="101"/>
      <c r="FP34" s="69"/>
      <c r="FQ34" s="101"/>
      <c r="FR34" s="101"/>
      <c r="FS34" s="101"/>
      <c r="FT34" s="101"/>
      <c r="FU34" s="101"/>
      <c r="FV34" s="101"/>
      <c r="FX34" s="101"/>
      <c r="FY34" s="69"/>
      <c r="FZ34" s="69"/>
      <c r="GA34" s="102"/>
      <c r="GB34" s="101"/>
      <c r="GC34" s="101"/>
      <c r="GD34" s="101"/>
      <c r="GE34" s="101"/>
      <c r="GF34" s="101"/>
      <c r="GG34" s="101"/>
      <c r="GH34" s="69"/>
      <c r="GI34" s="101"/>
      <c r="GJ34" s="101"/>
      <c r="GK34" s="101"/>
      <c r="GL34" s="101"/>
      <c r="GM34" s="101"/>
      <c r="GN34" s="101"/>
      <c r="GP34" s="101"/>
      <c r="GQ34" s="69"/>
      <c r="GR34" s="69"/>
      <c r="GS34" s="102"/>
      <c r="GT34" s="101"/>
      <c r="GU34" s="101"/>
      <c r="GV34" s="101"/>
      <c r="GW34" s="101"/>
      <c r="GX34" s="101"/>
      <c r="GY34" s="101"/>
      <c r="GZ34" s="69"/>
      <c r="HA34" s="101"/>
      <c r="HB34" s="101"/>
      <c r="HC34" s="101"/>
      <c r="HD34" s="101"/>
      <c r="HE34" s="101"/>
      <c r="HF34" s="101"/>
      <c r="HH34" s="101"/>
      <c r="HI34" s="69"/>
      <c r="HJ34" s="69"/>
      <c r="HK34" s="102"/>
      <c r="HL34" s="101"/>
      <c r="HM34" s="101"/>
      <c r="HN34" s="101"/>
      <c r="HO34" s="101"/>
      <c r="HP34" s="101"/>
      <c r="HQ34" s="101"/>
      <c r="HR34" s="69"/>
      <c r="HS34" s="101"/>
      <c r="HT34" s="101"/>
      <c r="HU34" s="101"/>
      <c r="HV34" s="101"/>
      <c r="HW34" s="101"/>
      <c r="HX34" s="101"/>
      <c r="HZ34" s="101"/>
      <c r="IA34" s="69"/>
      <c r="IB34" s="69"/>
      <c r="IC34" s="102"/>
      <c r="ID34" s="101"/>
      <c r="IE34" s="101"/>
      <c r="IF34" s="101"/>
      <c r="IG34" s="101"/>
      <c r="IH34" s="101"/>
      <c r="II34" s="101"/>
      <c r="IJ34" s="69"/>
      <c r="IK34" s="101"/>
      <c r="IL34" s="101"/>
      <c r="IM34" s="101"/>
      <c r="IN34" s="101"/>
      <c r="IO34" s="101"/>
      <c r="IP34" s="101"/>
      <c r="IR34" s="101"/>
    </row>
    <row r="35" spans="1:252" s="111" customFormat="1" ht="45" customHeight="1" x14ac:dyDescent="0.25">
      <c r="A35" s="38"/>
      <c r="B35" s="37" t="s">
        <v>48</v>
      </c>
      <c r="C35" s="55" t="s">
        <v>53</v>
      </c>
      <c r="D35" s="101"/>
      <c r="E35" s="101"/>
      <c r="F35" s="101"/>
      <c r="G35" s="101"/>
      <c r="H35" s="101"/>
      <c r="I35" s="101"/>
      <c r="J35" s="69"/>
      <c r="K35" s="101"/>
      <c r="L35" s="101"/>
      <c r="M35" s="101"/>
      <c r="N35" s="101"/>
      <c r="O35" s="101"/>
      <c r="P35" s="101"/>
      <c r="Q35" s="101"/>
      <c r="R35" s="101"/>
      <c r="S35" s="38"/>
      <c r="T35" s="37" t="s">
        <v>48</v>
      </c>
      <c r="U35" s="55" t="s">
        <v>53</v>
      </c>
      <c r="V35" s="101"/>
      <c r="W35" s="101"/>
      <c r="X35" s="101"/>
      <c r="Y35" s="101"/>
      <c r="Z35" s="101"/>
      <c r="AA35" s="101"/>
      <c r="AB35" s="69"/>
      <c r="AC35" s="101"/>
      <c r="AD35" s="101"/>
      <c r="AE35" s="101"/>
      <c r="AF35" s="101"/>
      <c r="AG35" s="101"/>
      <c r="AH35" s="101"/>
      <c r="AI35" s="101"/>
      <c r="AJ35" s="101"/>
      <c r="AK35" s="38"/>
      <c r="AL35" s="37" t="s">
        <v>48</v>
      </c>
      <c r="AM35" s="55" t="s">
        <v>53</v>
      </c>
      <c r="AN35" s="101"/>
      <c r="AO35" s="101"/>
      <c r="AP35" s="101"/>
      <c r="AQ35" s="101"/>
      <c r="AR35" s="101"/>
      <c r="AS35" s="101"/>
      <c r="AT35" s="69"/>
      <c r="AU35" s="101"/>
      <c r="AV35" s="101"/>
      <c r="AW35" s="101"/>
      <c r="AX35" s="101"/>
      <c r="AY35" s="101"/>
      <c r="AZ35" s="101"/>
      <c r="BA35" s="101"/>
      <c r="BB35" s="101"/>
      <c r="BC35" s="38"/>
      <c r="BD35" s="37" t="s">
        <v>48</v>
      </c>
      <c r="BE35" s="55" t="s">
        <v>53</v>
      </c>
      <c r="BF35" s="101"/>
      <c r="BG35" s="101"/>
      <c r="BH35" s="101"/>
      <c r="BI35" s="101"/>
      <c r="BJ35" s="101"/>
      <c r="BK35" s="101"/>
      <c r="BL35" s="69"/>
      <c r="BM35" s="101"/>
      <c r="BN35" s="101"/>
      <c r="BO35" s="101"/>
      <c r="BP35" s="101"/>
      <c r="BQ35" s="101"/>
      <c r="BR35" s="101"/>
      <c r="BS35" s="101"/>
      <c r="BT35" s="101"/>
      <c r="BU35" s="38"/>
      <c r="BV35" s="37" t="s">
        <v>48</v>
      </c>
      <c r="BW35" s="55" t="s">
        <v>53</v>
      </c>
      <c r="BX35" s="101"/>
      <c r="BY35" s="101"/>
      <c r="BZ35" s="101"/>
      <c r="CA35" s="101"/>
      <c r="CB35" s="101"/>
      <c r="CC35" s="101"/>
      <c r="CD35" s="69"/>
      <c r="CE35" s="101"/>
      <c r="CF35" s="101"/>
      <c r="CG35" s="101"/>
      <c r="CH35" s="101"/>
      <c r="CI35" s="101"/>
      <c r="CJ35" s="101"/>
      <c r="CK35" s="101"/>
      <c r="CL35" s="101"/>
      <c r="CM35" s="38"/>
      <c r="CN35" s="37" t="s">
        <v>48</v>
      </c>
      <c r="CO35" s="55" t="s">
        <v>53</v>
      </c>
      <c r="CP35" s="101"/>
      <c r="CQ35" s="101"/>
      <c r="CR35" s="101"/>
      <c r="CS35" s="101"/>
      <c r="CT35" s="101"/>
      <c r="CU35" s="101"/>
      <c r="CV35" s="69"/>
      <c r="CW35" s="101"/>
      <c r="CX35" s="101"/>
      <c r="CY35" s="101"/>
      <c r="CZ35" s="101"/>
      <c r="DA35" s="101"/>
      <c r="DB35" s="101"/>
      <c r="DC35" s="101"/>
      <c r="DD35" s="101"/>
      <c r="DE35" s="38"/>
      <c r="DF35" s="37" t="s">
        <v>48</v>
      </c>
      <c r="DG35" s="55" t="s">
        <v>53</v>
      </c>
      <c r="DH35" s="101"/>
      <c r="DI35" s="101"/>
      <c r="DJ35" s="101"/>
      <c r="DK35" s="101"/>
      <c r="DL35" s="101"/>
      <c r="DM35" s="101"/>
      <c r="DN35" s="69"/>
      <c r="DO35" s="101"/>
      <c r="DP35" s="101"/>
      <c r="DQ35" s="101"/>
      <c r="DR35" s="101"/>
      <c r="DS35" s="101"/>
      <c r="DT35" s="101"/>
      <c r="DU35" s="101"/>
      <c r="DV35" s="101"/>
      <c r="DW35" s="38"/>
      <c r="DX35" s="37" t="s">
        <v>48</v>
      </c>
      <c r="DY35" s="55" t="s">
        <v>53</v>
      </c>
      <c r="DZ35" s="101"/>
      <c r="EA35" s="101"/>
      <c r="EB35" s="101"/>
      <c r="EC35" s="101"/>
      <c r="ED35" s="101"/>
      <c r="EE35" s="101"/>
      <c r="EF35" s="69"/>
      <c r="EG35" s="101"/>
      <c r="EH35" s="101"/>
      <c r="EI35" s="101"/>
      <c r="EJ35" s="101"/>
      <c r="EK35" s="101"/>
      <c r="EL35" s="101"/>
      <c r="EM35" s="101"/>
      <c r="EN35" s="101"/>
      <c r="EO35" s="38"/>
      <c r="EP35" s="37" t="s">
        <v>48</v>
      </c>
      <c r="EQ35" s="55" t="s">
        <v>53</v>
      </c>
      <c r="ER35" s="101"/>
      <c r="ES35" s="101"/>
      <c r="ET35" s="101"/>
      <c r="EU35" s="101"/>
      <c r="EV35" s="101"/>
      <c r="EW35" s="101"/>
      <c r="EX35" s="69"/>
      <c r="EY35" s="101"/>
      <c r="EZ35" s="101"/>
      <c r="FA35" s="101"/>
      <c r="FB35" s="101"/>
      <c r="FC35" s="101"/>
      <c r="FD35" s="101"/>
      <c r="FE35" s="101"/>
      <c r="FF35" s="101"/>
      <c r="FG35" s="38"/>
      <c r="FH35" s="37" t="s">
        <v>48</v>
      </c>
      <c r="FI35" s="55" t="s">
        <v>53</v>
      </c>
      <c r="FJ35" s="101"/>
      <c r="FK35" s="101"/>
      <c r="FL35" s="101"/>
      <c r="FM35" s="101"/>
      <c r="FN35" s="101"/>
      <c r="FO35" s="101"/>
      <c r="FP35" s="69"/>
      <c r="FQ35" s="101"/>
      <c r="FR35" s="101"/>
      <c r="FS35" s="101"/>
      <c r="FT35" s="101"/>
      <c r="FU35" s="101"/>
      <c r="FV35" s="101"/>
      <c r="FW35" s="101"/>
      <c r="FX35" s="101"/>
      <c r="FY35" s="38"/>
      <c r="FZ35" s="37" t="s">
        <v>48</v>
      </c>
      <c r="GA35" s="55" t="s">
        <v>53</v>
      </c>
      <c r="GB35" s="101"/>
      <c r="GC35" s="101"/>
      <c r="GD35" s="101"/>
      <c r="GE35" s="101"/>
      <c r="GF35" s="101"/>
      <c r="GG35" s="101"/>
      <c r="GH35" s="69"/>
      <c r="GI35" s="101"/>
      <c r="GJ35" s="101"/>
      <c r="GK35" s="101"/>
      <c r="GL35" s="101"/>
      <c r="GM35" s="101"/>
      <c r="GN35" s="101"/>
      <c r="GO35" s="101"/>
      <c r="GP35" s="101"/>
      <c r="GQ35" s="38"/>
      <c r="GR35" s="37" t="s">
        <v>48</v>
      </c>
      <c r="GS35" s="55" t="s">
        <v>53</v>
      </c>
      <c r="GT35" s="101"/>
      <c r="GU35" s="101"/>
      <c r="GV35" s="101"/>
      <c r="GW35" s="101"/>
      <c r="GX35" s="101"/>
      <c r="GY35" s="101"/>
      <c r="GZ35" s="69"/>
      <c r="HA35" s="101"/>
      <c r="HB35" s="101"/>
      <c r="HC35" s="101"/>
      <c r="HD35" s="101"/>
      <c r="HE35" s="101"/>
      <c r="HF35" s="101"/>
      <c r="HG35" s="101"/>
      <c r="HH35" s="101"/>
      <c r="HI35" s="38"/>
      <c r="HJ35" s="37" t="s">
        <v>48</v>
      </c>
      <c r="HK35" s="55" t="s">
        <v>53</v>
      </c>
      <c r="HL35" s="101"/>
      <c r="HM35" s="101"/>
      <c r="HN35" s="101"/>
      <c r="HO35" s="101"/>
      <c r="HP35" s="101"/>
      <c r="HQ35" s="101"/>
      <c r="HR35" s="69"/>
      <c r="HS35" s="101"/>
      <c r="HT35" s="101"/>
      <c r="HU35" s="101"/>
      <c r="HV35" s="101"/>
      <c r="HW35" s="101"/>
      <c r="HX35" s="101"/>
      <c r="HY35" s="101"/>
      <c r="HZ35" s="101"/>
      <c r="IA35" s="38"/>
      <c r="IB35" s="37" t="s">
        <v>48</v>
      </c>
      <c r="IC35" s="55" t="s">
        <v>53</v>
      </c>
      <c r="ID35" s="101"/>
      <c r="IE35" s="101"/>
      <c r="IF35" s="101"/>
      <c r="IG35" s="101"/>
      <c r="IH35" s="101"/>
      <c r="II35" s="101"/>
      <c r="IJ35" s="69"/>
      <c r="IK35" s="101"/>
      <c r="IL35" s="101"/>
      <c r="IM35" s="101"/>
      <c r="IN35" s="101"/>
      <c r="IO35" s="101"/>
      <c r="IP35" s="101"/>
      <c r="IQ35" s="101"/>
      <c r="IR35" s="101"/>
    </row>
    <row r="36" spans="1:252" s="111" customFormat="1" ht="213.75" hidden="1" customHeight="1" x14ac:dyDescent="0.25">
      <c r="A36" s="38"/>
      <c r="B36" s="461"/>
      <c r="C36" s="229" t="s">
        <v>55</v>
      </c>
      <c r="D36" s="101"/>
      <c r="E36" s="101"/>
      <c r="F36" s="101"/>
      <c r="G36" s="101"/>
      <c r="H36" s="101"/>
      <c r="I36" s="101"/>
      <c r="J36" s="69"/>
      <c r="K36" s="101"/>
      <c r="L36" s="101"/>
      <c r="M36" s="101"/>
      <c r="N36" s="101"/>
      <c r="O36" s="101"/>
      <c r="P36" s="101"/>
      <c r="Q36" s="101"/>
      <c r="R36" s="101"/>
      <c r="S36" s="38"/>
      <c r="T36" s="37"/>
      <c r="U36" s="229" t="s">
        <v>55</v>
      </c>
      <c r="V36" s="101"/>
      <c r="W36" s="101"/>
      <c r="X36" s="101"/>
      <c r="Y36" s="101"/>
      <c r="Z36" s="101"/>
      <c r="AA36" s="101"/>
      <c r="AB36" s="69"/>
      <c r="AC36" s="101"/>
      <c r="AD36" s="101"/>
      <c r="AE36" s="101"/>
      <c r="AF36" s="101"/>
      <c r="AG36" s="101"/>
      <c r="AH36" s="101"/>
      <c r="AI36" s="101"/>
      <c r="AJ36" s="101"/>
      <c r="AK36" s="38"/>
      <c r="AL36" s="37"/>
      <c r="AM36" s="229" t="s">
        <v>55</v>
      </c>
      <c r="AN36" s="101"/>
      <c r="AO36" s="101"/>
      <c r="AP36" s="101"/>
      <c r="AQ36" s="101"/>
      <c r="AR36" s="101"/>
      <c r="AS36" s="101"/>
      <c r="AT36" s="69"/>
      <c r="AU36" s="101"/>
      <c r="AV36" s="101"/>
      <c r="AW36" s="101"/>
      <c r="AX36" s="101"/>
      <c r="AY36" s="101"/>
      <c r="AZ36" s="101"/>
      <c r="BA36" s="101"/>
      <c r="BB36" s="101"/>
      <c r="BC36" s="38"/>
      <c r="BD36" s="37"/>
      <c r="BE36" s="229" t="s">
        <v>55</v>
      </c>
      <c r="BF36" s="101"/>
      <c r="BG36" s="101"/>
      <c r="BH36" s="101"/>
      <c r="BI36" s="101"/>
      <c r="BJ36" s="101"/>
      <c r="BK36" s="101"/>
      <c r="BL36" s="69"/>
      <c r="BM36" s="101"/>
      <c r="BN36" s="101"/>
      <c r="BO36" s="101"/>
      <c r="BP36" s="101"/>
      <c r="BQ36" s="101"/>
      <c r="BR36" s="101"/>
      <c r="BS36" s="101"/>
      <c r="BT36" s="101"/>
      <c r="BU36" s="38"/>
      <c r="BV36" s="37"/>
      <c r="BW36" s="229" t="s">
        <v>55</v>
      </c>
      <c r="BX36" s="101"/>
      <c r="BY36" s="101"/>
      <c r="BZ36" s="101"/>
      <c r="CA36" s="101"/>
      <c r="CB36" s="101"/>
      <c r="CC36" s="101"/>
      <c r="CD36" s="69"/>
      <c r="CE36" s="101"/>
      <c r="CF36" s="101"/>
      <c r="CG36" s="101"/>
      <c r="CH36" s="101"/>
      <c r="CI36" s="101"/>
      <c r="CJ36" s="101"/>
      <c r="CK36" s="101"/>
      <c r="CL36" s="101"/>
      <c r="CM36" s="38"/>
      <c r="CN36" s="37"/>
      <c r="CO36" s="229" t="s">
        <v>55</v>
      </c>
      <c r="CP36" s="101"/>
      <c r="CQ36" s="101"/>
      <c r="CR36" s="101"/>
      <c r="CS36" s="101"/>
      <c r="CT36" s="101"/>
      <c r="CU36" s="101"/>
      <c r="CV36" s="69"/>
      <c r="CW36" s="101"/>
      <c r="CX36" s="101"/>
      <c r="CY36" s="101"/>
      <c r="CZ36" s="101"/>
      <c r="DA36" s="101"/>
      <c r="DB36" s="101"/>
      <c r="DC36" s="101"/>
      <c r="DD36" s="101"/>
      <c r="DE36" s="38"/>
      <c r="DF36" s="37"/>
      <c r="DG36" s="229" t="s">
        <v>55</v>
      </c>
      <c r="DH36" s="101"/>
      <c r="DI36" s="101"/>
      <c r="DJ36" s="101"/>
      <c r="DK36" s="101"/>
      <c r="DL36" s="101"/>
      <c r="DM36" s="101"/>
      <c r="DN36" s="69"/>
      <c r="DO36" s="101"/>
      <c r="DP36" s="101"/>
      <c r="DQ36" s="101"/>
      <c r="DR36" s="101"/>
      <c r="DS36" s="101"/>
      <c r="DT36" s="101"/>
      <c r="DU36" s="101"/>
      <c r="DV36" s="101"/>
      <c r="DW36" s="38"/>
      <c r="DX36" s="37"/>
      <c r="DY36" s="229" t="s">
        <v>55</v>
      </c>
      <c r="DZ36" s="101"/>
      <c r="EA36" s="101"/>
      <c r="EB36" s="101"/>
      <c r="EC36" s="101"/>
      <c r="ED36" s="101"/>
      <c r="EE36" s="101"/>
      <c r="EF36" s="69"/>
      <c r="EG36" s="101"/>
      <c r="EH36" s="101"/>
      <c r="EI36" s="101"/>
      <c r="EJ36" s="101"/>
      <c r="EK36" s="101"/>
      <c r="EL36" s="101"/>
      <c r="EM36" s="101"/>
      <c r="EN36" s="101"/>
      <c r="EO36" s="38"/>
      <c r="EP36" s="37"/>
      <c r="EQ36" s="229" t="s">
        <v>55</v>
      </c>
      <c r="ER36" s="101"/>
      <c r="ES36" s="101"/>
      <c r="ET36" s="101"/>
      <c r="EU36" s="101"/>
      <c r="EV36" s="101"/>
      <c r="EW36" s="101"/>
      <c r="EX36" s="69"/>
      <c r="EY36" s="101"/>
      <c r="EZ36" s="101"/>
      <c r="FA36" s="101"/>
      <c r="FB36" s="101"/>
      <c r="FC36" s="101"/>
      <c r="FD36" s="101"/>
      <c r="FE36" s="101"/>
      <c r="FF36" s="101"/>
      <c r="FG36" s="38"/>
      <c r="FH36" s="37"/>
      <c r="FI36" s="229" t="s">
        <v>55</v>
      </c>
      <c r="FJ36" s="101"/>
      <c r="FK36" s="101"/>
      <c r="FL36" s="101"/>
      <c r="FM36" s="101"/>
      <c r="FN36" s="101"/>
      <c r="FO36" s="101"/>
      <c r="FP36" s="69"/>
      <c r="FQ36" s="101"/>
      <c r="FR36" s="101"/>
      <c r="FS36" s="101"/>
      <c r="FT36" s="101"/>
      <c r="FU36" s="101"/>
      <c r="FV36" s="101"/>
      <c r="FW36" s="101"/>
      <c r="FX36" s="101"/>
      <c r="FY36" s="38"/>
      <c r="FZ36" s="37"/>
      <c r="GA36" s="229" t="s">
        <v>55</v>
      </c>
      <c r="GB36" s="101"/>
      <c r="GC36" s="101"/>
      <c r="GD36" s="101"/>
      <c r="GE36" s="101"/>
      <c r="GF36" s="101"/>
      <c r="GG36" s="101"/>
      <c r="GH36" s="69"/>
      <c r="GI36" s="101"/>
      <c r="GJ36" s="101"/>
      <c r="GK36" s="101"/>
      <c r="GL36" s="101"/>
      <c r="GM36" s="101"/>
      <c r="GN36" s="101"/>
      <c r="GO36" s="101"/>
      <c r="GP36" s="101"/>
      <c r="GQ36" s="38"/>
      <c r="GR36" s="37"/>
      <c r="GS36" s="229" t="s">
        <v>55</v>
      </c>
      <c r="GT36" s="101"/>
      <c r="GU36" s="101"/>
      <c r="GV36" s="101"/>
      <c r="GW36" s="101"/>
      <c r="GX36" s="101"/>
      <c r="GY36" s="101"/>
      <c r="GZ36" s="69"/>
      <c r="HA36" s="101"/>
      <c r="HB36" s="101"/>
      <c r="HC36" s="101"/>
      <c r="HD36" s="101"/>
      <c r="HE36" s="101"/>
      <c r="HF36" s="101"/>
      <c r="HG36" s="101"/>
      <c r="HH36" s="101"/>
      <c r="HI36" s="38"/>
      <c r="HJ36" s="37"/>
      <c r="HK36" s="229" t="s">
        <v>55</v>
      </c>
      <c r="HL36" s="101"/>
      <c r="HM36" s="101"/>
      <c r="HN36" s="101"/>
      <c r="HO36" s="101"/>
      <c r="HP36" s="101"/>
      <c r="HQ36" s="101"/>
      <c r="HR36" s="69"/>
      <c r="HS36" s="101"/>
      <c r="HT36" s="101"/>
      <c r="HU36" s="101"/>
      <c r="HV36" s="101"/>
      <c r="HW36" s="101"/>
      <c r="HX36" s="101"/>
      <c r="HY36" s="101"/>
      <c r="HZ36" s="101"/>
      <c r="IA36" s="38"/>
      <c r="IB36" s="37"/>
      <c r="IC36" s="229"/>
      <c r="ID36" s="101"/>
      <c r="IE36" s="101"/>
      <c r="IF36" s="101"/>
      <c r="IG36" s="101"/>
      <c r="IH36" s="101"/>
      <c r="II36" s="101"/>
      <c r="IJ36" s="69"/>
      <c r="IK36" s="101"/>
      <c r="IL36" s="101"/>
      <c r="IM36" s="101"/>
      <c r="IN36" s="101"/>
      <c r="IO36" s="101"/>
      <c r="IP36" s="101"/>
      <c r="IQ36" s="101"/>
      <c r="IR36" s="101"/>
    </row>
    <row r="37" spans="1:252" s="111" customFormat="1" ht="14.25" hidden="1" customHeight="1" x14ac:dyDescent="0.25">
      <c r="A37" s="38"/>
      <c r="B37" s="461"/>
      <c r="C37" s="230" t="s">
        <v>53</v>
      </c>
      <c r="D37" s="101"/>
      <c r="E37" s="101"/>
      <c r="F37" s="101"/>
      <c r="G37" s="101"/>
      <c r="H37" s="101"/>
      <c r="I37" s="101"/>
      <c r="J37" s="69"/>
      <c r="K37" s="101"/>
      <c r="L37" s="101"/>
      <c r="M37" s="101"/>
      <c r="N37" s="101"/>
      <c r="O37" s="101"/>
      <c r="P37" s="101"/>
      <c r="Q37" s="101"/>
      <c r="R37" s="101"/>
      <c r="S37" s="38"/>
      <c r="T37" s="37"/>
      <c r="U37" s="230" t="s">
        <v>53</v>
      </c>
      <c r="V37" s="101"/>
      <c r="W37" s="101"/>
      <c r="X37" s="101"/>
      <c r="Y37" s="101"/>
      <c r="Z37" s="101"/>
      <c r="AA37" s="101"/>
      <c r="AB37" s="69"/>
      <c r="AC37" s="101"/>
      <c r="AD37" s="101"/>
      <c r="AE37" s="101"/>
      <c r="AF37" s="101"/>
      <c r="AG37" s="101"/>
      <c r="AH37" s="101"/>
      <c r="AI37" s="101"/>
      <c r="AJ37" s="101"/>
      <c r="AK37" s="38"/>
      <c r="AL37" s="37"/>
      <c r="AM37" s="230" t="s">
        <v>53</v>
      </c>
      <c r="AN37" s="101"/>
      <c r="AO37" s="101"/>
      <c r="AP37" s="101"/>
      <c r="AQ37" s="101"/>
      <c r="AR37" s="101"/>
      <c r="AS37" s="101"/>
      <c r="AT37" s="69"/>
      <c r="AU37" s="101"/>
      <c r="AV37" s="101"/>
      <c r="AW37" s="101"/>
      <c r="AX37" s="101"/>
      <c r="AY37" s="101"/>
      <c r="AZ37" s="101"/>
      <c r="BA37" s="101"/>
      <c r="BB37" s="101"/>
      <c r="BC37" s="38"/>
      <c r="BD37" s="37"/>
      <c r="BE37" s="230" t="s">
        <v>53</v>
      </c>
      <c r="BF37" s="101"/>
      <c r="BG37" s="101"/>
      <c r="BH37" s="101"/>
      <c r="BI37" s="101"/>
      <c r="BJ37" s="101"/>
      <c r="BK37" s="101"/>
      <c r="BL37" s="69"/>
      <c r="BM37" s="101"/>
      <c r="BN37" s="101"/>
      <c r="BO37" s="101"/>
      <c r="BP37" s="101"/>
      <c r="BQ37" s="101"/>
      <c r="BR37" s="101"/>
      <c r="BS37" s="101"/>
      <c r="BT37" s="101"/>
      <c r="BU37" s="38"/>
      <c r="BV37" s="37"/>
      <c r="BW37" s="230" t="s">
        <v>53</v>
      </c>
      <c r="BX37" s="101"/>
      <c r="BY37" s="101"/>
      <c r="BZ37" s="101"/>
      <c r="CA37" s="101"/>
      <c r="CB37" s="101"/>
      <c r="CC37" s="101"/>
      <c r="CD37" s="69"/>
      <c r="CE37" s="101"/>
      <c r="CF37" s="101"/>
      <c r="CG37" s="101"/>
      <c r="CH37" s="101"/>
      <c r="CI37" s="101"/>
      <c r="CJ37" s="101"/>
      <c r="CK37" s="101"/>
      <c r="CL37" s="101"/>
      <c r="CM37" s="38"/>
      <c r="CN37" s="37"/>
      <c r="CO37" s="230" t="s">
        <v>53</v>
      </c>
      <c r="CP37" s="101"/>
      <c r="CQ37" s="101"/>
      <c r="CR37" s="101"/>
      <c r="CS37" s="101"/>
      <c r="CT37" s="101"/>
      <c r="CU37" s="101"/>
      <c r="CV37" s="69"/>
      <c r="CW37" s="101"/>
      <c r="CX37" s="101"/>
      <c r="CY37" s="101"/>
      <c r="CZ37" s="101"/>
      <c r="DA37" s="101"/>
      <c r="DB37" s="101"/>
      <c r="DC37" s="101"/>
      <c r="DD37" s="101"/>
      <c r="DE37" s="38"/>
      <c r="DF37" s="37"/>
      <c r="DG37" s="230" t="s">
        <v>53</v>
      </c>
      <c r="DH37" s="101"/>
      <c r="DI37" s="101"/>
      <c r="DJ37" s="101"/>
      <c r="DK37" s="101"/>
      <c r="DL37" s="101"/>
      <c r="DM37" s="101"/>
      <c r="DN37" s="69"/>
      <c r="DO37" s="101"/>
      <c r="DP37" s="101"/>
      <c r="DQ37" s="101"/>
      <c r="DR37" s="101"/>
      <c r="DS37" s="101"/>
      <c r="DT37" s="101"/>
      <c r="DU37" s="101"/>
      <c r="DV37" s="101"/>
      <c r="DW37" s="38"/>
      <c r="DX37" s="37"/>
      <c r="DY37" s="230" t="s">
        <v>53</v>
      </c>
      <c r="DZ37" s="101"/>
      <c r="EA37" s="101"/>
      <c r="EB37" s="101"/>
      <c r="EC37" s="101"/>
      <c r="ED37" s="101"/>
      <c r="EE37" s="101"/>
      <c r="EF37" s="69"/>
      <c r="EG37" s="101"/>
      <c r="EH37" s="101"/>
      <c r="EI37" s="101"/>
      <c r="EJ37" s="101"/>
      <c r="EK37" s="101"/>
      <c r="EL37" s="101"/>
      <c r="EM37" s="101"/>
      <c r="EN37" s="101"/>
      <c r="EO37" s="38"/>
      <c r="EP37" s="37"/>
      <c r="EQ37" s="230" t="s">
        <v>53</v>
      </c>
      <c r="ER37" s="101"/>
      <c r="ES37" s="101"/>
      <c r="ET37" s="101"/>
      <c r="EU37" s="101"/>
      <c r="EV37" s="101"/>
      <c r="EW37" s="101"/>
      <c r="EX37" s="69"/>
      <c r="EY37" s="101"/>
      <c r="EZ37" s="101"/>
      <c r="FA37" s="101"/>
      <c r="FB37" s="101"/>
      <c r="FC37" s="101"/>
      <c r="FD37" s="101"/>
      <c r="FE37" s="101"/>
      <c r="FF37" s="101"/>
      <c r="FG37" s="38"/>
      <c r="FH37" s="37"/>
      <c r="FI37" s="230" t="s">
        <v>53</v>
      </c>
      <c r="FJ37" s="101"/>
      <c r="FK37" s="101"/>
      <c r="FL37" s="101"/>
      <c r="FM37" s="101"/>
      <c r="FN37" s="101"/>
      <c r="FO37" s="101"/>
      <c r="FP37" s="69"/>
      <c r="FQ37" s="101"/>
      <c r="FR37" s="101"/>
      <c r="FS37" s="101"/>
      <c r="FT37" s="101"/>
      <c r="FU37" s="101"/>
      <c r="FV37" s="101"/>
      <c r="FW37" s="101"/>
      <c r="FX37" s="101"/>
      <c r="FY37" s="38"/>
      <c r="FZ37" s="37"/>
      <c r="GA37" s="230" t="s">
        <v>53</v>
      </c>
      <c r="GB37" s="101"/>
      <c r="GC37" s="101"/>
      <c r="GD37" s="101"/>
      <c r="GE37" s="101"/>
      <c r="GF37" s="101"/>
      <c r="GG37" s="101"/>
      <c r="GH37" s="69"/>
      <c r="GI37" s="101"/>
      <c r="GJ37" s="101"/>
      <c r="GK37" s="101"/>
      <c r="GL37" s="101"/>
      <c r="GM37" s="101"/>
      <c r="GN37" s="101"/>
      <c r="GO37" s="101"/>
      <c r="GP37" s="101"/>
      <c r="GQ37" s="38"/>
      <c r="GR37" s="37"/>
      <c r="GS37" s="230" t="s">
        <v>53</v>
      </c>
      <c r="GT37" s="101"/>
      <c r="GU37" s="101"/>
      <c r="GV37" s="101"/>
      <c r="GW37" s="101"/>
      <c r="GX37" s="101"/>
      <c r="GY37" s="101"/>
      <c r="GZ37" s="69"/>
      <c r="HA37" s="101"/>
      <c r="HB37" s="101"/>
      <c r="HC37" s="101"/>
      <c r="HD37" s="101"/>
      <c r="HE37" s="101"/>
      <c r="HF37" s="101"/>
      <c r="HG37" s="101"/>
      <c r="HH37" s="101"/>
      <c r="HI37" s="38"/>
      <c r="HJ37" s="37"/>
      <c r="HK37" s="230" t="s">
        <v>53</v>
      </c>
      <c r="HL37" s="101"/>
      <c r="HM37" s="101"/>
      <c r="HN37" s="101"/>
      <c r="HO37" s="101"/>
      <c r="HP37" s="101"/>
      <c r="HQ37" s="101"/>
      <c r="HR37" s="69"/>
      <c r="HS37" s="101"/>
      <c r="HT37" s="101"/>
      <c r="HU37" s="101"/>
      <c r="HV37" s="101"/>
      <c r="HW37" s="101"/>
      <c r="HX37" s="101"/>
      <c r="HY37" s="101"/>
      <c r="HZ37" s="101"/>
      <c r="IA37" s="38"/>
      <c r="IB37" s="37"/>
      <c r="IC37" s="230"/>
      <c r="ID37" s="101"/>
      <c r="IE37" s="101"/>
      <c r="IF37" s="101"/>
      <c r="IG37" s="101"/>
      <c r="IH37" s="101"/>
      <c r="II37" s="101"/>
      <c r="IJ37" s="69"/>
      <c r="IK37" s="101"/>
      <c r="IL37" s="101"/>
      <c r="IM37" s="101"/>
      <c r="IN37" s="101"/>
      <c r="IO37" s="101"/>
      <c r="IP37" s="101"/>
      <c r="IQ37" s="101"/>
      <c r="IR37" s="101"/>
    </row>
    <row r="38" spans="1:252" s="111" customFormat="1" ht="14.25" hidden="1" customHeight="1" x14ac:dyDescent="0.25">
      <c r="A38" s="38"/>
      <c r="B38" s="461"/>
      <c r="C38" s="230" t="s">
        <v>54</v>
      </c>
      <c r="D38" s="101"/>
      <c r="E38" s="101"/>
      <c r="F38" s="101"/>
      <c r="G38" s="101"/>
      <c r="H38" s="101"/>
      <c r="I38" s="101"/>
      <c r="J38" s="69"/>
      <c r="K38" s="101"/>
      <c r="L38" s="101"/>
      <c r="M38" s="101"/>
      <c r="N38" s="101"/>
      <c r="O38" s="101"/>
      <c r="P38" s="101"/>
      <c r="Q38" s="101"/>
      <c r="R38" s="101"/>
      <c r="S38" s="38"/>
      <c r="T38" s="37"/>
      <c r="U38" s="230" t="s">
        <v>54</v>
      </c>
      <c r="V38" s="101"/>
      <c r="W38" s="101"/>
      <c r="X38" s="101"/>
      <c r="Y38" s="101"/>
      <c r="Z38" s="101"/>
      <c r="AA38" s="101"/>
      <c r="AB38" s="69"/>
      <c r="AC38" s="101"/>
      <c r="AD38" s="101"/>
      <c r="AE38" s="101"/>
      <c r="AF38" s="101"/>
      <c r="AG38" s="101"/>
      <c r="AH38" s="101"/>
      <c r="AI38" s="101"/>
      <c r="AJ38" s="101"/>
      <c r="AK38" s="38"/>
      <c r="AL38" s="37"/>
      <c r="AM38" s="230" t="s">
        <v>54</v>
      </c>
      <c r="AN38" s="101"/>
      <c r="AO38" s="101"/>
      <c r="AP38" s="101"/>
      <c r="AQ38" s="101"/>
      <c r="AR38" s="101"/>
      <c r="AS38" s="101"/>
      <c r="AT38" s="69"/>
      <c r="AU38" s="101"/>
      <c r="AV38" s="101"/>
      <c r="AW38" s="101"/>
      <c r="AX38" s="101"/>
      <c r="AY38" s="101"/>
      <c r="AZ38" s="101"/>
      <c r="BA38" s="101"/>
      <c r="BB38" s="101"/>
      <c r="BC38" s="38"/>
      <c r="BD38" s="37"/>
      <c r="BE38" s="230" t="s">
        <v>54</v>
      </c>
      <c r="BF38" s="101"/>
      <c r="BG38" s="101"/>
      <c r="BH38" s="101"/>
      <c r="BI38" s="101"/>
      <c r="BJ38" s="101"/>
      <c r="BK38" s="101"/>
      <c r="BL38" s="69"/>
      <c r="BM38" s="101"/>
      <c r="BN38" s="101"/>
      <c r="BO38" s="101"/>
      <c r="BP38" s="101"/>
      <c r="BQ38" s="101"/>
      <c r="BR38" s="101"/>
      <c r="BS38" s="101"/>
      <c r="BT38" s="101"/>
      <c r="BU38" s="38"/>
      <c r="BV38" s="37"/>
      <c r="BW38" s="230" t="s">
        <v>54</v>
      </c>
      <c r="BX38" s="101"/>
      <c r="BY38" s="101"/>
      <c r="BZ38" s="101"/>
      <c r="CA38" s="101"/>
      <c r="CB38" s="101"/>
      <c r="CC38" s="101"/>
      <c r="CD38" s="69"/>
      <c r="CE38" s="101"/>
      <c r="CF38" s="101"/>
      <c r="CG38" s="101"/>
      <c r="CH38" s="101"/>
      <c r="CI38" s="101"/>
      <c r="CJ38" s="101"/>
      <c r="CK38" s="101"/>
      <c r="CL38" s="101"/>
      <c r="CM38" s="38"/>
      <c r="CN38" s="37"/>
      <c r="CO38" s="230" t="s">
        <v>54</v>
      </c>
      <c r="CP38" s="101"/>
      <c r="CQ38" s="101"/>
      <c r="CR38" s="101"/>
      <c r="CS38" s="101"/>
      <c r="CT38" s="101"/>
      <c r="CU38" s="101"/>
      <c r="CV38" s="69"/>
      <c r="CW38" s="101"/>
      <c r="CX38" s="101"/>
      <c r="CY38" s="101"/>
      <c r="CZ38" s="101"/>
      <c r="DA38" s="101"/>
      <c r="DB38" s="101"/>
      <c r="DC38" s="101"/>
      <c r="DD38" s="101"/>
      <c r="DE38" s="38"/>
      <c r="DF38" s="37"/>
      <c r="DG38" s="230" t="s">
        <v>54</v>
      </c>
      <c r="DH38" s="101"/>
      <c r="DI38" s="101"/>
      <c r="DJ38" s="101"/>
      <c r="DK38" s="101"/>
      <c r="DL38" s="101"/>
      <c r="DM38" s="101"/>
      <c r="DN38" s="69"/>
      <c r="DO38" s="101"/>
      <c r="DP38" s="101"/>
      <c r="DQ38" s="101"/>
      <c r="DR38" s="101"/>
      <c r="DS38" s="101"/>
      <c r="DT38" s="101"/>
      <c r="DU38" s="101"/>
      <c r="DV38" s="101"/>
      <c r="DW38" s="38"/>
      <c r="DX38" s="37"/>
      <c r="DY38" s="230" t="s">
        <v>54</v>
      </c>
      <c r="DZ38" s="101"/>
      <c r="EA38" s="101"/>
      <c r="EB38" s="101"/>
      <c r="EC38" s="101"/>
      <c r="ED38" s="101"/>
      <c r="EE38" s="101"/>
      <c r="EF38" s="69"/>
      <c r="EG38" s="101"/>
      <c r="EH38" s="101"/>
      <c r="EI38" s="101"/>
      <c r="EJ38" s="101"/>
      <c r="EK38" s="101"/>
      <c r="EL38" s="101"/>
      <c r="EM38" s="101"/>
      <c r="EN38" s="101"/>
      <c r="EO38" s="38"/>
      <c r="EP38" s="37"/>
      <c r="EQ38" s="230" t="s">
        <v>54</v>
      </c>
      <c r="ER38" s="101"/>
      <c r="ES38" s="101"/>
      <c r="ET38" s="101"/>
      <c r="EU38" s="101"/>
      <c r="EV38" s="101"/>
      <c r="EW38" s="101"/>
      <c r="EX38" s="69"/>
      <c r="EY38" s="101"/>
      <c r="EZ38" s="101"/>
      <c r="FA38" s="101"/>
      <c r="FB38" s="101"/>
      <c r="FC38" s="101"/>
      <c r="FD38" s="101"/>
      <c r="FE38" s="101"/>
      <c r="FF38" s="101"/>
      <c r="FG38" s="38"/>
      <c r="FH38" s="37"/>
      <c r="FI38" s="230" t="s">
        <v>54</v>
      </c>
      <c r="FJ38" s="101"/>
      <c r="FK38" s="101"/>
      <c r="FL38" s="101"/>
      <c r="FM38" s="101"/>
      <c r="FN38" s="101"/>
      <c r="FO38" s="101"/>
      <c r="FP38" s="69"/>
      <c r="FQ38" s="101"/>
      <c r="FR38" s="101"/>
      <c r="FS38" s="101"/>
      <c r="FT38" s="101"/>
      <c r="FU38" s="101"/>
      <c r="FV38" s="101"/>
      <c r="FW38" s="101"/>
      <c r="FX38" s="101"/>
      <c r="FY38" s="38"/>
      <c r="FZ38" s="37"/>
      <c r="GA38" s="230" t="s">
        <v>54</v>
      </c>
      <c r="GB38" s="101"/>
      <c r="GC38" s="101"/>
      <c r="GD38" s="101"/>
      <c r="GE38" s="101"/>
      <c r="GF38" s="101"/>
      <c r="GG38" s="101"/>
      <c r="GH38" s="69"/>
      <c r="GI38" s="101"/>
      <c r="GJ38" s="101"/>
      <c r="GK38" s="101"/>
      <c r="GL38" s="101"/>
      <c r="GM38" s="101"/>
      <c r="GN38" s="101"/>
      <c r="GO38" s="101"/>
      <c r="GP38" s="101"/>
      <c r="GQ38" s="38"/>
      <c r="GR38" s="37"/>
      <c r="GS38" s="230" t="s">
        <v>54</v>
      </c>
      <c r="GT38" s="101"/>
      <c r="GU38" s="101"/>
      <c r="GV38" s="101"/>
      <c r="GW38" s="101"/>
      <c r="GX38" s="101"/>
      <c r="GY38" s="101"/>
      <c r="GZ38" s="69"/>
      <c r="HA38" s="101"/>
      <c r="HB38" s="101"/>
      <c r="HC38" s="101"/>
      <c r="HD38" s="101"/>
      <c r="HE38" s="101"/>
      <c r="HF38" s="101"/>
      <c r="HG38" s="101"/>
      <c r="HH38" s="101"/>
      <c r="HI38" s="38"/>
      <c r="HJ38" s="37"/>
      <c r="HK38" s="230" t="s">
        <v>54</v>
      </c>
      <c r="HL38" s="101"/>
      <c r="HM38" s="101"/>
      <c r="HN38" s="101"/>
      <c r="HO38" s="101"/>
      <c r="HP38" s="101"/>
      <c r="HQ38" s="101"/>
      <c r="HR38" s="69"/>
      <c r="HS38" s="101"/>
      <c r="HT38" s="101"/>
      <c r="HU38" s="101"/>
      <c r="HV38" s="101"/>
      <c r="HW38" s="101"/>
      <c r="HX38" s="101"/>
      <c r="HY38" s="101"/>
      <c r="HZ38" s="101"/>
      <c r="IA38" s="38"/>
      <c r="IB38" s="37"/>
      <c r="IC38" s="230"/>
      <c r="ID38" s="101"/>
      <c r="IE38" s="101"/>
      <c r="IF38" s="101"/>
      <c r="IG38" s="101"/>
      <c r="IH38" s="101"/>
      <c r="II38" s="101"/>
      <c r="IJ38" s="69"/>
      <c r="IK38" s="101"/>
      <c r="IL38" s="101"/>
      <c r="IM38" s="101"/>
      <c r="IN38" s="101"/>
      <c r="IO38" s="101"/>
      <c r="IP38" s="101"/>
      <c r="IQ38" s="101"/>
      <c r="IR38" s="101"/>
    </row>
    <row r="39" spans="1:252" ht="22.5" customHeight="1" x14ac:dyDescent="0.25">
      <c r="A39" s="69"/>
      <c r="B39" s="463"/>
      <c r="C39" s="103"/>
      <c r="D39" s="101"/>
      <c r="E39" s="101"/>
      <c r="F39" s="101"/>
      <c r="G39" s="101"/>
      <c r="H39" s="101"/>
      <c r="I39" s="101"/>
      <c r="J39" s="69"/>
      <c r="K39" s="101"/>
      <c r="L39" s="101"/>
      <c r="M39" s="101"/>
      <c r="N39" s="101"/>
      <c r="O39" s="101"/>
      <c r="P39" s="101"/>
      <c r="R39" s="101"/>
      <c r="S39" s="69"/>
      <c r="T39" s="69"/>
      <c r="U39" s="103"/>
      <c r="V39" s="101"/>
      <c r="W39" s="101"/>
      <c r="X39" s="101"/>
      <c r="Y39" s="101"/>
      <c r="Z39" s="101"/>
      <c r="AA39" s="101"/>
      <c r="AB39" s="69"/>
      <c r="AC39" s="101"/>
      <c r="AD39" s="101"/>
      <c r="AE39" s="101"/>
      <c r="AF39" s="101"/>
      <c r="AG39" s="101"/>
      <c r="AH39" s="101"/>
      <c r="AJ39" s="101"/>
      <c r="AK39" s="69"/>
      <c r="AL39" s="69"/>
      <c r="AM39" s="103"/>
      <c r="AN39" s="101"/>
      <c r="AO39" s="101"/>
      <c r="AP39" s="101"/>
      <c r="AQ39" s="101"/>
      <c r="AR39" s="101"/>
      <c r="AS39" s="101"/>
      <c r="AT39" s="69"/>
      <c r="AU39" s="101"/>
      <c r="AV39" s="101"/>
      <c r="AW39" s="101"/>
      <c r="AX39" s="101"/>
      <c r="AY39" s="101"/>
      <c r="AZ39" s="101"/>
      <c r="BB39" s="101"/>
      <c r="BC39" s="69"/>
      <c r="BD39" s="69"/>
      <c r="BE39" s="103"/>
      <c r="BF39" s="101"/>
      <c r="BG39" s="101"/>
      <c r="BH39" s="101"/>
      <c r="BI39" s="101"/>
      <c r="BJ39" s="101"/>
      <c r="BK39" s="101"/>
      <c r="BL39" s="69"/>
      <c r="BM39" s="101"/>
      <c r="BN39" s="101"/>
      <c r="BO39" s="101"/>
      <c r="BP39" s="101"/>
      <c r="BQ39" s="101"/>
      <c r="BR39" s="101"/>
      <c r="BT39" s="101"/>
      <c r="BU39" s="69"/>
      <c r="BV39" s="69"/>
      <c r="BW39" s="103"/>
      <c r="BX39" s="101"/>
      <c r="BY39" s="101"/>
      <c r="BZ39" s="101"/>
      <c r="CA39" s="101"/>
      <c r="CB39" s="101"/>
      <c r="CC39" s="101"/>
      <c r="CD39" s="69"/>
      <c r="CE39" s="101"/>
      <c r="CF39" s="101"/>
      <c r="CG39" s="101"/>
      <c r="CH39" s="101"/>
      <c r="CI39" s="101"/>
      <c r="CJ39" s="101"/>
      <c r="CL39" s="101"/>
      <c r="CM39" s="69"/>
      <c r="CN39" s="69"/>
      <c r="CO39" s="103"/>
      <c r="CP39" s="101"/>
      <c r="CQ39" s="101"/>
      <c r="CR39" s="101"/>
      <c r="CS39" s="101"/>
      <c r="CT39" s="101"/>
      <c r="CU39" s="101"/>
      <c r="CV39" s="69"/>
      <c r="CW39" s="101"/>
      <c r="CX39" s="101"/>
      <c r="CY39" s="101"/>
      <c r="CZ39" s="101"/>
      <c r="DA39" s="101"/>
      <c r="DB39" s="101"/>
      <c r="DD39" s="101"/>
      <c r="DE39" s="69"/>
      <c r="DF39" s="69"/>
      <c r="DG39" s="103"/>
      <c r="DH39" s="101"/>
      <c r="DI39" s="101"/>
      <c r="DJ39" s="101"/>
      <c r="DK39" s="101"/>
      <c r="DL39" s="101"/>
      <c r="DM39" s="101"/>
      <c r="DN39" s="69"/>
      <c r="DO39" s="101"/>
      <c r="DP39" s="101"/>
      <c r="DQ39" s="101"/>
      <c r="DR39" s="101"/>
      <c r="DS39" s="101"/>
      <c r="DT39" s="101"/>
      <c r="DV39" s="101"/>
      <c r="DW39" s="69"/>
      <c r="DX39" s="69"/>
      <c r="DY39" s="103"/>
      <c r="DZ39" s="101"/>
      <c r="EA39" s="101"/>
      <c r="EB39" s="101"/>
      <c r="EC39" s="101"/>
      <c r="ED39" s="101"/>
      <c r="EE39" s="101"/>
      <c r="EF39" s="69"/>
      <c r="EG39" s="101"/>
      <c r="EH39" s="101"/>
      <c r="EI39" s="101"/>
      <c r="EJ39" s="101"/>
      <c r="EK39" s="101"/>
      <c r="EL39" s="101"/>
      <c r="EN39" s="101"/>
      <c r="EO39" s="69"/>
      <c r="EP39" s="69"/>
      <c r="EQ39" s="103"/>
      <c r="ER39" s="101"/>
      <c r="ES39" s="101"/>
      <c r="ET39" s="101"/>
      <c r="EU39" s="101"/>
      <c r="EV39" s="101"/>
      <c r="EW39" s="101"/>
      <c r="EX39" s="69"/>
      <c r="EY39" s="101"/>
      <c r="EZ39" s="101"/>
      <c r="FA39" s="101"/>
      <c r="FB39" s="101"/>
      <c r="FC39" s="101"/>
      <c r="FD39" s="101"/>
      <c r="FF39" s="101"/>
      <c r="FG39" s="69"/>
      <c r="FH39" s="69"/>
      <c r="FI39" s="103"/>
      <c r="FJ39" s="101"/>
      <c r="FK39" s="101"/>
      <c r="FL39" s="101"/>
      <c r="FM39" s="101"/>
      <c r="FN39" s="101"/>
      <c r="FO39" s="101"/>
      <c r="FP39" s="69"/>
      <c r="FQ39" s="101"/>
      <c r="FR39" s="101"/>
      <c r="FS39" s="101"/>
      <c r="FT39" s="101"/>
      <c r="FU39" s="101"/>
      <c r="FV39" s="101"/>
      <c r="FX39" s="101"/>
      <c r="FY39" s="69"/>
      <c r="FZ39" s="69"/>
      <c r="GA39" s="103"/>
      <c r="GB39" s="101"/>
      <c r="GC39" s="101"/>
      <c r="GD39" s="101"/>
      <c r="GE39" s="101"/>
      <c r="GF39" s="101"/>
      <c r="GG39" s="101"/>
      <c r="GH39" s="69"/>
      <c r="GI39" s="101"/>
      <c r="GJ39" s="101"/>
      <c r="GK39" s="101"/>
      <c r="GL39" s="101"/>
      <c r="GM39" s="101"/>
      <c r="GN39" s="101"/>
      <c r="GP39" s="101"/>
      <c r="GQ39" s="69"/>
      <c r="GR39" s="69"/>
      <c r="GS39" s="103"/>
      <c r="GT39" s="101"/>
      <c r="GU39" s="101"/>
      <c r="GV39" s="101"/>
      <c r="GW39" s="101"/>
      <c r="GX39" s="101"/>
      <c r="GY39" s="101"/>
      <c r="GZ39" s="69"/>
      <c r="HA39" s="101"/>
      <c r="HB39" s="101"/>
      <c r="HC39" s="101"/>
      <c r="HD39" s="101"/>
      <c r="HE39" s="101"/>
      <c r="HF39" s="101"/>
      <c r="HH39" s="101"/>
      <c r="HI39" s="69"/>
      <c r="HJ39" s="69"/>
      <c r="HK39" s="103"/>
      <c r="HL39" s="101"/>
      <c r="HM39" s="101"/>
      <c r="HN39" s="101"/>
      <c r="HO39" s="101"/>
      <c r="HP39" s="101"/>
      <c r="HQ39" s="101"/>
      <c r="HR39" s="69"/>
      <c r="HS39" s="101"/>
      <c r="HT39" s="101"/>
      <c r="HU39" s="101"/>
      <c r="HV39" s="101"/>
      <c r="HW39" s="101"/>
      <c r="HX39" s="101"/>
      <c r="HZ39" s="101"/>
      <c r="IA39" s="69"/>
      <c r="IB39" s="69"/>
      <c r="IC39" s="103"/>
      <c r="ID39" s="101"/>
      <c r="IE39" s="101"/>
      <c r="IF39" s="101"/>
      <c r="IG39" s="101"/>
      <c r="IH39" s="101"/>
      <c r="II39" s="101"/>
      <c r="IJ39" s="69"/>
      <c r="IK39" s="101"/>
      <c r="IL39" s="101"/>
      <c r="IM39" s="101"/>
      <c r="IN39" s="101"/>
      <c r="IO39" s="101"/>
      <c r="IP39" s="101"/>
      <c r="IR39" s="101"/>
    </row>
    <row r="40" spans="1:252" s="111" customFormat="1" ht="72.75" customHeight="1" x14ac:dyDescent="0.25">
      <c r="A40" s="38"/>
      <c r="B40" s="37" t="s">
        <v>52</v>
      </c>
      <c r="C40" s="55"/>
      <c r="D40" s="55"/>
      <c r="E40" s="101"/>
      <c r="F40" s="101"/>
      <c r="G40" s="101"/>
      <c r="H40" s="101"/>
      <c r="I40" s="101"/>
      <c r="J40" s="69"/>
      <c r="K40" s="101"/>
      <c r="L40" s="101"/>
      <c r="M40" s="101"/>
      <c r="N40" s="101"/>
      <c r="O40" s="101"/>
      <c r="P40" s="101"/>
      <c r="Q40" s="101"/>
      <c r="R40" s="101"/>
      <c r="S40" s="38"/>
      <c r="T40" s="37" t="s">
        <v>52</v>
      </c>
      <c r="U40" s="55"/>
      <c r="V40" s="55"/>
      <c r="W40" s="101"/>
      <c r="X40" s="101"/>
      <c r="Y40" s="101"/>
      <c r="Z40" s="101"/>
      <c r="AA40" s="101"/>
      <c r="AB40" s="69"/>
      <c r="AC40" s="101"/>
      <c r="AD40" s="101"/>
      <c r="AE40" s="101"/>
      <c r="AF40" s="101"/>
      <c r="AG40" s="101"/>
      <c r="AH40" s="101"/>
      <c r="AI40" s="101"/>
      <c r="AJ40" s="101"/>
      <c r="AK40" s="38"/>
      <c r="AL40" s="37" t="s">
        <v>52</v>
      </c>
      <c r="AM40" s="55" t="s">
        <v>55</v>
      </c>
      <c r="AN40" s="481" t="s">
        <v>371</v>
      </c>
      <c r="AO40" s="101"/>
      <c r="AP40" s="101"/>
      <c r="AQ40" s="101"/>
      <c r="AR40" s="101"/>
      <c r="AS40" s="101"/>
      <c r="AT40" s="69"/>
      <c r="AU40" s="101"/>
      <c r="AV40" s="101"/>
      <c r="AW40" s="101"/>
      <c r="AX40" s="101"/>
      <c r="AY40" s="101"/>
      <c r="AZ40" s="101"/>
      <c r="BA40" s="101"/>
      <c r="BB40" s="101"/>
      <c r="BC40" s="38"/>
      <c r="BD40" s="37" t="s">
        <v>52</v>
      </c>
      <c r="BE40" s="55" t="s">
        <v>53</v>
      </c>
      <c r="BF40" s="55" t="s">
        <v>373</v>
      </c>
      <c r="BG40" s="101"/>
      <c r="BH40" s="101"/>
      <c r="BI40" s="101"/>
      <c r="BJ40" s="101"/>
      <c r="BK40" s="101"/>
      <c r="BL40" s="69"/>
      <c r="BM40" s="101"/>
      <c r="BN40" s="101"/>
      <c r="BO40" s="101"/>
      <c r="BP40" s="101"/>
      <c r="BQ40" s="101"/>
      <c r="BR40" s="101"/>
      <c r="BS40" s="101"/>
      <c r="BT40" s="101"/>
      <c r="BU40" s="38"/>
      <c r="BV40" s="37" t="s">
        <v>52</v>
      </c>
      <c r="BW40" s="55" t="s">
        <v>53</v>
      </c>
      <c r="BX40" s="55"/>
      <c r="BY40" s="101"/>
      <c r="BZ40" s="101"/>
      <c r="CA40" s="101"/>
      <c r="CB40" s="101"/>
      <c r="CC40" s="101"/>
      <c r="CD40" s="69"/>
      <c r="CE40" s="101"/>
      <c r="CF40" s="101"/>
      <c r="CG40" s="101"/>
      <c r="CH40" s="101"/>
      <c r="CI40" s="101"/>
      <c r="CJ40" s="101"/>
      <c r="CK40" s="101"/>
      <c r="CL40" s="101"/>
      <c r="CM40" s="38"/>
      <c r="CN40" s="37" t="s">
        <v>52</v>
      </c>
      <c r="CO40" s="55"/>
      <c r="CP40" s="55"/>
      <c r="CQ40" s="101"/>
      <c r="CR40" s="101"/>
      <c r="CS40" s="101"/>
      <c r="CT40" s="101"/>
      <c r="CU40" s="101"/>
      <c r="CV40" s="69"/>
      <c r="CW40" s="101"/>
      <c r="CX40" s="101"/>
      <c r="CY40" s="101"/>
      <c r="CZ40" s="101"/>
      <c r="DA40" s="101"/>
      <c r="DB40" s="101"/>
      <c r="DC40" s="101"/>
      <c r="DD40" s="101"/>
      <c r="DE40" s="38"/>
      <c r="DF40" s="37" t="s">
        <v>52</v>
      </c>
      <c r="DG40" s="55" t="s">
        <v>53</v>
      </c>
      <c r="DH40" s="481" t="s">
        <v>371</v>
      </c>
      <c r="DI40" s="101"/>
      <c r="DJ40" s="101"/>
      <c r="DK40" s="101"/>
      <c r="DL40" s="101"/>
      <c r="DM40" s="101"/>
      <c r="DN40" s="69"/>
      <c r="DO40" s="101"/>
      <c r="DP40" s="101"/>
      <c r="DQ40" s="101"/>
      <c r="DR40" s="101"/>
      <c r="DS40" s="101"/>
      <c r="DT40" s="101"/>
      <c r="DU40" s="101"/>
      <c r="DV40" s="101"/>
      <c r="DW40" s="38"/>
      <c r="DX40" s="37" t="s">
        <v>52</v>
      </c>
      <c r="DY40" s="55" t="s">
        <v>53</v>
      </c>
      <c r="DZ40" s="55"/>
      <c r="EA40" s="101"/>
      <c r="EB40" s="101"/>
      <c r="EC40" s="101"/>
      <c r="ED40" s="101"/>
      <c r="EE40" s="101"/>
      <c r="EF40" s="69"/>
      <c r="EG40" s="101"/>
      <c r="EH40" s="101"/>
      <c r="EI40" s="101"/>
      <c r="EJ40" s="101"/>
      <c r="EK40" s="101"/>
      <c r="EL40" s="101"/>
      <c r="EM40" s="101"/>
      <c r="EN40" s="101"/>
      <c r="EO40" s="38"/>
      <c r="EP40" s="37" t="s">
        <v>52</v>
      </c>
      <c r="EQ40" s="55" t="s">
        <v>53</v>
      </c>
      <c r="ER40" s="55"/>
      <c r="ES40" s="101"/>
      <c r="ET40" s="101"/>
      <c r="EU40" s="101"/>
      <c r="EV40" s="101"/>
      <c r="EW40" s="101"/>
      <c r="EX40" s="69"/>
      <c r="EY40" s="101"/>
      <c r="EZ40" s="101"/>
      <c r="FA40" s="101"/>
      <c r="FB40" s="101"/>
      <c r="FC40" s="101"/>
      <c r="FD40" s="101"/>
      <c r="FE40" s="101"/>
      <c r="FF40" s="101"/>
      <c r="FG40" s="38"/>
      <c r="FH40" s="37" t="s">
        <v>52</v>
      </c>
      <c r="FI40" s="55" t="s">
        <v>53</v>
      </c>
      <c r="FJ40" s="55"/>
      <c r="FK40" s="101"/>
      <c r="FL40" s="101"/>
      <c r="FM40" s="101"/>
      <c r="FN40" s="101"/>
      <c r="FO40" s="101"/>
      <c r="FP40" s="69"/>
      <c r="FQ40" s="101"/>
      <c r="FR40" s="101"/>
      <c r="FS40" s="101"/>
      <c r="FT40" s="101"/>
      <c r="FU40" s="101"/>
      <c r="FV40" s="101"/>
      <c r="FW40" s="101"/>
      <c r="FX40" s="101"/>
      <c r="FY40" s="38"/>
      <c r="FZ40" s="37" t="s">
        <v>52</v>
      </c>
      <c r="GA40" s="55" t="s">
        <v>53</v>
      </c>
      <c r="GB40" s="55"/>
      <c r="GC40" s="101"/>
      <c r="GD40" s="101"/>
      <c r="GE40" s="101"/>
      <c r="GF40" s="101"/>
      <c r="GG40" s="101"/>
      <c r="GH40" s="69"/>
      <c r="GI40" s="101"/>
      <c r="GJ40" s="101"/>
      <c r="GK40" s="101"/>
      <c r="GL40" s="101"/>
      <c r="GM40" s="101"/>
      <c r="GN40" s="101"/>
      <c r="GO40" s="101"/>
      <c r="GP40" s="101"/>
      <c r="GQ40" s="38"/>
      <c r="GR40" s="37" t="s">
        <v>52</v>
      </c>
      <c r="GS40" s="55" t="s">
        <v>53</v>
      </c>
      <c r="GT40" s="55"/>
      <c r="GU40" s="101"/>
      <c r="GV40" s="101"/>
      <c r="GW40" s="101"/>
      <c r="GX40" s="101"/>
      <c r="GY40" s="101"/>
      <c r="GZ40" s="69"/>
      <c r="HA40" s="101"/>
      <c r="HB40" s="101"/>
      <c r="HC40" s="101"/>
      <c r="HD40" s="101"/>
      <c r="HE40" s="101"/>
      <c r="HF40" s="101"/>
      <c r="HG40" s="101"/>
      <c r="HH40" s="101"/>
      <c r="HI40" s="38"/>
      <c r="HJ40" s="37" t="s">
        <v>52</v>
      </c>
      <c r="HK40" s="55" t="s">
        <v>53</v>
      </c>
      <c r="HL40" s="55"/>
      <c r="HM40" s="101"/>
      <c r="HN40" s="101"/>
      <c r="HO40" s="101"/>
      <c r="HP40" s="101"/>
      <c r="HQ40" s="101"/>
      <c r="HR40" s="69"/>
      <c r="HS40" s="101"/>
      <c r="HT40" s="101"/>
      <c r="HU40" s="101"/>
      <c r="HV40" s="101"/>
      <c r="HW40" s="101"/>
      <c r="HX40" s="101"/>
      <c r="HY40" s="101"/>
      <c r="HZ40" s="101"/>
      <c r="IA40" s="38"/>
      <c r="IB40" s="37" t="s">
        <v>52</v>
      </c>
      <c r="IC40" s="55"/>
      <c r="ID40" s="55"/>
      <c r="IE40" s="101"/>
      <c r="IF40" s="101"/>
      <c r="IG40" s="101"/>
      <c r="IH40" s="101"/>
      <c r="II40" s="101"/>
      <c r="IJ40" s="69"/>
      <c r="IK40" s="101"/>
      <c r="IL40" s="101"/>
      <c r="IM40" s="101"/>
      <c r="IN40" s="101"/>
      <c r="IO40" s="101"/>
      <c r="IP40" s="101"/>
      <c r="IQ40" s="101"/>
      <c r="IR40" s="101"/>
    </row>
    <row r="41" spans="1:252" s="111" customFormat="1" ht="285" hidden="1" customHeight="1" x14ac:dyDescent="0.25">
      <c r="A41" s="38"/>
      <c r="B41" s="461"/>
      <c r="C41" s="229" t="s">
        <v>55</v>
      </c>
      <c r="D41" s="101"/>
      <c r="E41" s="101"/>
      <c r="F41" s="101"/>
      <c r="G41" s="101"/>
      <c r="H41" s="101"/>
      <c r="I41" s="101"/>
      <c r="J41" s="69"/>
      <c r="K41" s="101"/>
      <c r="L41" s="101"/>
      <c r="M41" s="101"/>
      <c r="N41" s="101"/>
      <c r="O41" s="101"/>
      <c r="P41" s="101"/>
      <c r="Q41" s="101"/>
      <c r="R41" s="101"/>
      <c r="S41" s="38"/>
      <c r="T41" s="37"/>
      <c r="U41" s="229" t="s">
        <v>55</v>
      </c>
      <c r="V41" s="101"/>
      <c r="W41" s="101"/>
      <c r="X41" s="101"/>
      <c r="Y41" s="101"/>
      <c r="Z41" s="101"/>
      <c r="AA41" s="101"/>
      <c r="AB41" s="69"/>
      <c r="AC41" s="101"/>
      <c r="AD41" s="101"/>
      <c r="AE41" s="101"/>
      <c r="AF41" s="101"/>
      <c r="AG41" s="101"/>
      <c r="AH41" s="101"/>
      <c r="AI41" s="101"/>
      <c r="AJ41" s="101"/>
      <c r="AK41" s="38"/>
      <c r="AL41" s="37"/>
      <c r="AM41" s="229" t="s">
        <v>55</v>
      </c>
      <c r="AN41" s="101"/>
      <c r="AO41" s="101"/>
      <c r="AP41" s="101"/>
      <c r="AQ41" s="101"/>
      <c r="AR41" s="101"/>
      <c r="AS41" s="101"/>
      <c r="AT41" s="69"/>
      <c r="AU41" s="101"/>
      <c r="AV41" s="101"/>
      <c r="AW41" s="101"/>
      <c r="AX41" s="101"/>
      <c r="AY41" s="101"/>
      <c r="AZ41" s="101"/>
      <c r="BA41" s="101"/>
      <c r="BB41" s="101"/>
      <c r="BC41" s="38"/>
      <c r="BD41" s="37"/>
      <c r="BE41" s="229" t="s">
        <v>55</v>
      </c>
      <c r="BF41" s="101"/>
      <c r="BG41" s="101"/>
      <c r="BH41" s="101"/>
      <c r="BI41" s="101"/>
      <c r="BJ41" s="101"/>
      <c r="BK41" s="101"/>
      <c r="BL41" s="69"/>
      <c r="BM41" s="101"/>
      <c r="BN41" s="101"/>
      <c r="BO41" s="101"/>
      <c r="BP41" s="101"/>
      <c r="BQ41" s="101"/>
      <c r="BR41" s="101"/>
      <c r="BS41" s="101"/>
      <c r="BT41" s="101"/>
      <c r="BU41" s="38"/>
      <c r="BV41" s="37"/>
      <c r="BW41" s="229" t="s">
        <v>55</v>
      </c>
      <c r="BX41" s="101"/>
      <c r="BY41" s="101"/>
      <c r="BZ41" s="101"/>
      <c r="CA41" s="101"/>
      <c r="CB41" s="101"/>
      <c r="CC41" s="101"/>
      <c r="CD41" s="69"/>
      <c r="CE41" s="101"/>
      <c r="CF41" s="101"/>
      <c r="CG41" s="101"/>
      <c r="CH41" s="101"/>
      <c r="CI41" s="101"/>
      <c r="CJ41" s="101"/>
      <c r="CK41" s="101"/>
      <c r="CL41" s="101"/>
      <c r="CM41" s="38"/>
      <c r="CN41" s="37"/>
      <c r="CO41" s="229" t="s">
        <v>55</v>
      </c>
      <c r="CP41" s="101"/>
      <c r="CQ41" s="101"/>
      <c r="CR41" s="101"/>
      <c r="CS41" s="101"/>
      <c r="CT41" s="101"/>
      <c r="CU41" s="101"/>
      <c r="CV41" s="69"/>
      <c r="CW41" s="101"/>
      <c r="CX41" s="101"/>
      <c r="CY41" s="101"/>
      <c r="CZ41" s="101"/>
      <c r="DA41" s="101"/>
      <c r="DB41" s="101"/>
      <c r="DC41" s="101"/>
      <c r="DD41" s="101"/>
      <c r="DE41" s="38"/>
      <c r="DF41" s="37"/>
      <c r="DG41" s="229" t="s">
        <v>55</v>
      </c>
      <c r="DH41" s="101"/>
      <c r="DI41" s="101"/>
      <c r="DJ41" s="101"/>
      <c r="DK41" s="101"/>
      <c r="DL41" s="101"/>
      <c r="DM41" s="101"/>
      <c r="DN41" s="69"/>
      <c r="DO41" s="101"/>
      <c r="DP41" s="101"/>
      <c r="DQ41" s="101"/>
      <c r="DR41" s="101"/>
      <c r="DS41" s="101"/>
      <c r="DT41" s="101"/>
      <c r="DU41" s="101"/>
      <c r="DV41" s="101"/>
      <c r="DW41" s="38"/>
      <c r="DX41" s="37"/>
      <c r="DY41" s="229" t="s">
        <v>55</v>
      </c>
      <c r="DZ41" s="101"/>
      <c r="EA41" s="101"/>
      <c r="EB41" s="101"/>
      <c r="EC41" s="101"/>
      <c r="ED41" s="101"/>
      <c r="EE41" s="101"/>
      <c r="EF41" s="69"/>
      <c r="EG41" s="101"/>
      <c r="EH41" s="101"/>
      <c r="EI41" s="101"/>
      <c r="EJ41" s="101"/>
      <c r="EK41" s="101"/>
      <c r="EL41" s="101"/>
      <c r="EM41" s="101"/>
      <c r="EN41" s="101"/>
      <c r="EO41" s="38"/>
      <c r="EP41" s="37"/>
      <c r="EQ41" s="229" t="s">
        <v>55</v>
      </c>
      <c r="ER41" s="101"/>
      <c r="ES41" s="101"/>
      <c r="ET41" s="101"/>
      <c r="EU41" s="101"/>
      <c r="EV41" s="101"/>
      <c r="EW41" s="101"/>
      <c r="EX41" s="69"/>
      <c r="EY41" s="101"/>
      <c r="EZ41" s="101"/>
      <c r="FA41" s="101"/>
      <c r="FB41" s="101"/>
      <c r="FC41" s="101"/>
      <c r="FD41" s="101"/>
      <c r="FE41" s="101"/>
      <c r="FF41" s="101"/>
      <c r="FG41" s="38"/>
      <c r="FH41" s="37"/>
      <c r="FI41" s="229" t="s">
        <v>55</v>
      </c>
      <c r="FJ41" s="101"/>
      <c r="FK41" s="101"/>
      <c r="FL41" s="101"/>
      <c r="FM41" s="101"/>
      <c r="FN41" s="101"/>
      <c r="FO41" s="101"/>
      <c r="FP41" s="69"/>
      <c r="FQ41" s="101"/>
      <c r="FR41" s="101"/>
      <c r="FS41" s="101"/>
      <c r="FT41" s="101"/>
      <c r="FU41" s="101"/>
      <c r="FV41" s="101"/>
      <c r="FW41" s="101"/>
      <c r="FX41" s="101"/>
      <c r="FY41" s="38"/>
      <c r="FZ41" s="37"/>
      <c r="GA41" s="229" t="s">
        <v>55</v>
      </c>
      <c r="GB41" s="101"/>
      <c r="GC41" s="101"/>
      <c r="GD41" s="101"/>
      <c r="GE41" s="101"/>
      <c r="GF41" s="101"/>
      <c r="GG41" s="101"/>
      <c r="GH41" s="69"/>
      <c r="GI41" s="101"/>
      <c r="GJ41" s="101"/>
      <c r="GK41" s="101"/>
      <c r="GL41" s="101"/>
      <c r="GM41" s="101"/>
      <c r="GN41" s="101"/>
      <c r="GO41" s="101"/>
      <c r="GP41" s="101"/>
      <c r="GQ41" s="38"/>
      <c r="GR41" s="37"/>
      <c r="GS41" s="229" t="s">
        <v>55</v>
      </c>
      <c r="GT41" s="101"/>
      <c r="GU41" s="101"/>
      <c r="GV41" s="101"/>
      <c r="GW41" s="101"/>
      <c r="GX41" s="101"/>
      <c r="GY41" s="101"/>
      <c r="GZ41" s="69"/>
      <c r="HA41" s="101"/>
      <c r="HB41" s="101"/>
      <c r="HC41" s="101"/>
      <c r="HD41" s="101"/>
      <c r="HE41" s="101"/>
      <c r="HF41" s="101"/>
      <c r="HG41" s="101"/>
      <c r="HH41" s="101"/>
      <c r="HI41" s="38"/>
      <c r="HJ41" s="37"/>
      <c r="HK41" s="229" t="s">
        <v>55</v>
      </c>
      <c r="HL41" s="101"/>
      <c r="HM41" s="101"/>
      <c r="HN41" s="101"/>
      <c r="HO41" s="101"/>
      <c r="HP41" s="101"/>
      <c r="HQ41" s="101"/>
      <c r="HR41" s="69"/>
      <c r="HS41" s="101"/>
      <c r="HT41" s="101"/>
      <c r="HU41" s="101"/>
      <c r="HV41" s="101"/>
      <c r="HW41" s="101"/>
      <c r="HX41" s="101"/>
      <c r="HY41" s="101"/>
      <c r="HZ41" s="101"/>
      <c r="IA41" s="38"/>
      <c r="IB41" s="37"/>
      <c r="IC41" s="229" t="s">
        <v>55</v>
      </c>
      <c r="ID41" s="101"/>
      <c r="IE41" s="101"/>
      <c r="IF41" s="101"/>
      <c r="IG41" s="101"/>
      <c r="IH41" s="101"/>
      <c r="II41" s="101"/>
      <c r="IJ41" s="69"/>
      <c r="IK41" s="101"/>
      <c r="IL41" s="101"/>
      <c r="IM41" s="101"/>
      <c r="IN41" s="101"/>
      <c r="IO41" s="101"/>
      <c r="IP41" s="101"/>
      <c r="IQ41" s="101"/>
      <c r="IR41" s="101"/>
    </row>
    <row r="42" spans="1:252" s="111" customFormat="1" ht="14.25" hidden="1" customHeight="1" x14ac:dyDescent="0.25">
      <c r="A42" s="38"/>
      <c r="B42" s="461"/>
      <c r="C42" s="230" t="s">
        <v>53</v>
      </c>
      <c r="D42" s="101"/>
      <c r="E42" s="101"/>
      <c r="F42" s="101"/>
      <c r="G42" s="101"/>
      <c r="H42" s="101"/>
      <c r="I42" s="101"/>
      <c r="J42" s="69"/>
      <c r="K42" s="101"/>
      <c r="L42" s="101"/>
      <c r="M42" s="101"/>
      <c r="N42" s="101"/>
      <c r="O42" s="101"/>
      <c r="P42" s="101"/>
      <c r="Q42" s="101"/>
      <c r="R42" s="101"/>
      <c r="S42" s="38"/>
      <c r="T42" s="37"/>
      <c r="U42" s="230" t="s">
        <v>53</v>
      </c>
      <c r="V42" s="101"/>
      <c r="W42" s="101"/>
      <c r="X42" s="101"/>
      <c r="Y42" s="101"/>
      <c r="Z42" s="101"/>
      <c r="AA42" s="101"/>
      <c r="AB42" s="69"/>
      <c r="AC42" s="101"/>
      <c r="AD42" s="101"/>
      <c r="AE42" s="101"/>
      <c r="AF42" s="101"/>
      <c r="AG42" s="101"/>
      <c r="AH42" s="101"/>
      <c r="AI42" s="101"/>
      <c r="AJ42" s="101"/>
      <c r="AK42" s="38"/>
      <c r="AL42" s="37"/>
      <c r="AM42" s="230" t="s">
        <v>53</v>
      </c>
      <c r="AN42" s="101"/>
      <c r="AO42" s="101"/>
      <c r="AP42" s="101"/>
      <c r="AQ42" s="101"/>
      <c r="AR42" s="101"/>
      <c r="AS42" s="101"/>
      <c r="AT42" s="69"/>
      <c r="AU42" s="101"/>
      <c r="AV42" s="101"/>
      <c r="AW42" s="101"/>
      <c r="AX42" s="101"/>
      <c r="AY42" s="101"/>
      <c r="AZ42" s="101"/>
      <c r="BA42" s="101"/>
      <c r="BB42" s="101"/>
      <c r="BC42" s="38"/>
      <c r="BD42" s="37"/>
      <c r="BE42" s="230" t="s">
        <v>53</v>
      </c>
      <c r="BF42" s="101"/>
      <c r="BG42" s="101"/>
      <c r="BH42" s="101"/>
      <c r="BI42" s="101"/>
      <c r="BJ42" s="101"/>
      <c r="BK42" s="101"/>
      <c r="BL42" s="69"/>
      <c r="BM42" s="101"/>
      <c r="BN42" s="101"/>
      <c r="BO42" s="101"/>
      <c r="BP42" s="101"/>
      <c r="BQ42" s="101"/>
      <c r="BR42" s="101"/>
      <c r="BS42" s="101"/>
      <c r="BT42" s="101"/>
      <c r="BU42" s="38"/>
      <c r="BV42" s="37"/>
      <c r="BW42" s="230" t="s">
        <v>53</v>
      </c>
      <c r="BX42" s="101"/>
      <c r="BY42" s="101"/>
      <c r="BZ42" s="101"/>
      <c r="CA42" s="101"/>
      <c r="CB42" s="101"/>
      <c r="CC42" s="101"/>
      <c r="CD42" s="69"/>
      <c r="CE42" s="101"/>
      <c r="CF42" s="101"/>
      <c r="CG42" s="101"/>
      <c r="CH42" s="101"/>
      <c r="CI42" s="101"/>
      <c r="CJ42" s="101"/>
      <c r="CK42" s="101"/>
      <c r="CL42" s="101"/>
      <c r="CM42" s="38"/>
      <c r="CN42" s="37"/>
      <c r="CO42" s="230" t="s">
        <v>53</v>
      </c>
      <c r="CP42" s="101"/>
      <c r="CQ42" s="101"/>
      <c r="CR42" s="101"/>
      <c r="CS42" s="101"/>
      <c r="CT42" s="101"/>
      <c r="CU42" s="101"/>
      <c r="CV42" s="69"/>
      <c r="CW42" s="101"/>
      <c r="CX42" s="101"/>
      <c r="CY42" s="101"/>
      <c r="CZ42" s="101"/>
      <c r="DA42" s="101"/>
      <c r="DB42" s="101"/>
      <c r="DC42" s="101"/>
      <c r="DD42" s="101"/>
      <c r="DE42" s="38"/>
      <c r="DF42" s="37"/>
      <c r="DG42" s="230" t="s">
        <v>53</v>
      </c>
      <c r="DH42" s="101"/>
      <c r="DI42" s="101"/>
      <c r="DJ42" s="101"/>
      <c r="DK42" s="101"/>
      <c r="DL42" s="101"/>
      <c r="DM42" s="101"/>
      <c r="DN42" s="69"/>
      <c r="DO42" s="101"/>
      <c r="DP42" s="101"/>
      <c r="DQ42" s="101"/>
      <c r="DR42" s="101"/>
      <c r="DS42" s="101"/>
      <c r="DT42" s="101"/>
      <c r="DU42" s="101"/>
      <c r="DV42" s="101"/>
      <c r="DW42" s="38"/>
      <c r="DX42" s="37"/>
      <c r="DY42" s="230" t="s">
        <v>53</v>
      </c>
      <c r="DZ42" s="101"/>
      <c r="EA42" s="101"/>
      <c r="EB42" s="101"/>
      <c r="EC42" s="101"/>
      <c r="ED42" s="101"/>
      <c r="EE42" s="101"/>
      <c r="EF42" s="69"/>
      <c r="EG42" s="101"/>
      <c r="EH42" s="101"/>
      <c r="EI42" s="101"/>
      <c r="EJ42" s="101"/>
      <c r="EK42" s="101"/>
      <c r="EL42" s="101"/>
      <c r="EM42" s="101"/>
      <c r="EN42" s="101"/>
      <c r="EO42" s="38"/>
      <c r="EP42" s="37"/>
      <c r="EQ42" s="230" t="s">
        <v>53</v>
      </c>
      <c r="ER42" s="101"/>
      <c r="ES42" s="101"/>
      <c r="ET42" s="101"/>
      <c r="EU42" s="101"/>
      <c r="EV42" s="101"/>
      <c r="EW42" s="101"/>
      <c r="EX42" s="69"/>
      <c r="EY42" s="101"/>
      <c r="EZ42" s="101"/>
      <c r="FA42" s="101"/>
      <c r="FB42" s="101"/>
      <c r="FC42" s="101"/>
      <c r="FD42" s="101"/>
      <c r="FE42" s="101"/>
      <c r="FF42" s="101"/>
      <c r="FG42" s="38"/>
      <c r="FH42" s="37"/>
      <c r="FI42" s="230" t="s">
        <v>53</v>
      </c>
      <c r="FJ42" s="101"/>
      <c r="FK42" s="101"/>
      <c r="FL42" s="101"/>
      <c r="FM42" s="101"/>
      <c r="FN42" s="101"/>
      <c r="FO42" s="101"/>
      <c r="FP42" s="69"/>
      <c r="FQ42" s="101"/>
      <c r="FR42" s="101"/>
      <c r="FS42" s="101"/>
      <c r="FT42" s="101"/>
      <c r="FU42" s="101"/>
      <c r="FV42" s="101"/>
      <c r="FW42" s="101"/>
      <c r="FX42" s="101"/>
      <c r="FY42" s="38"/>
      <c r="FZ42" s="37"/>
      <c r="GA42" s="230" t="s">
        <v>53</v>
      </c>
      <c r="GB42" s="101"/>
      <c r="GC42" s="101"/>
      <c r="GD42" s="101"/>
      <c r="GE42" s="101"/>
      <c r="GF42" s="101"/>
      <c r="GG42" s="101"/>
      <c r="GH42" s="69"/>
      <c r="GI42" s="101"/>
      <c r="GJ42" s="101"/>
      <c r="GK42" s="101"/>
      <c r="GL42" s="101"/>
      <c r="GM42" s="101"/>
      <c r="GN42" s="101"/>
      <c r="GO42" s="101"/>
      <c r="GP42" s="101"/>
      <c r="GQ42" s="38"/>
      <c r="GR42" s="37"/>
      <c r="GS42" s="230" t="s">
        <v>53</v>
      </c>
      <c r="GT42" s="101"/>
      <c r="GU42" s="101"/>
      <c r="GV42" s="101"/>
      <c r="GW42" s="101"/>
      <c r="GX42" s="101"/>
      <c r="GY42" s="101"/>
      <c r="GZ42" s="69"/>
      <c r="HA42" s="101"/>
      <c r="HB42" s="101"/>
      <c r="HC42" s="101"/>
      <c r="HD42" s="101"/>
      <c r="HE42" s="101"/>
      <c r="HF42" s="101"/>
      <c r="HG42" s="101"/>
      <c r="HH42" s="101"/>
      <c r="HI42" s="38"/>
      <c r="HJ42" s="37"/>
      <c r="HK42" s="230" t="s">
        <v>53</v>
      </c>
      <c r="HL42" s="101"/>
      <c r="HM42" s="101"/>
      <c r="HN42" s="101"/>
      <c r="HO42" s="101"/>
      <c r="HP42" s="101"/>
      <c r="HQ42" s="101"/>
      <c r="HR42" s="69"/>
      <c r="HS42" s="101"/>
      <c r="HT42" s="101"/>
      <c r="HU42" s="101"/>
      <c r="HV42" s="101"/>
      <c r="HW42" s="101"/>
      <c r="HX42" s="101"/>
      <c r="HY42" s="101"/>
      <c r="HZ42" s="101"/>
      <c r="IA42" s="38"/>
      <c r="IB42" s="37"/>
      <c r="IC42" s="230" t="s">
        <v>53</v>
      </c>
      <c r="ID42" s="101"/>
      <c r="IE42" s="101"/>
      <c r="IF42" s="101"/>
      <c r="IG42" s="101"/>
      <c r="IH42" s="101"/>
      <c r="II42" s="101"/>
      <c r="IJ42" s="69"/>
      <c r="IK42" s="101"/>
      <c r="IL42" s="101"/>
      <c r="IM42" s="101"/>
      <c r="IN42" s="101"/>
      <c r="IO42" s="101"/>
      <c r="IP42" s="101"/>
      <c r="IQ42" s="101"/>
      <c r="IR42" s="101"/>
    </row>
    <row r="43" spans="1:252" s="111" customFormat="1" ht="14.25" hidden="1" customHeight="1" x14ac:dyDescent="0.25">
      <c r="A43" s="38"/>
      <c r="B43" s="461"/>
      <c r="C43" s="230" t="s">
        <v>54</v>
      </c>
      <c r="D43" s="101"/>
      <c r="E43" s="101"/>
      <c r="F43" s="101"/>
      <c r="G43" s="101"/>
      <c r="H43" s="101"/>
      <c r="I43" s="101"/>
      <c r="J43" s="69"/>
      <c r="K43" s="101"/>
      <c r="L43" s="101"/>
      <c r="M43" s="101"/>
      <c r="N43" s="101"/>
      <c r="O43" s="101"/>
      <c r="P43" s="101"/>
      <c r="Q43" s="101"/>
      <c r="R43" s="101"/>
      <c r="S43" s="38"/>
      <c r="T43" s="37"/>
      <c r="U43" s="230" t="s">
        <v>54</v>
      </c>
      <c r="V43" s="101"/>
      <c r="W43" s="101"/>
      <c r="X43" s="101"/>
      <c r="Y43" s="101"/>
      <c r="Z43" s="101"/>
      <c r="AA43" s="101"/>
      <c r="AB43" s="69"/>
      <c r="AC43" s="101"/>
      <c r="AD43" s="101"/>
      <c r="AE43" s="101"/>
      <c r="AF43" s="101"/>
      <c r="AG43" s="101"/>
      <c r="AH43" s="101"/>
      <c r="AI43" s="101"/>
      <c r="AJ43" s="101"/>
      <c r="AK43" s="38"/>
      <c r="AL43" s="37"/>
      <c r="AM43" s="230" t="s">
        <v>54</v>
      </c>
      <c r="AN43" s="101"/>
      <c r="AO43" s="101"/>
      <c r="AP43" s="101"/>
      <c r="AQ43" s="101"/>
      <c r="AR43" s="101"/>
      <c r="AS43" s="101"/>
      <c r="AT43" s="69"/>
      <c r="AU43" s="101"/>
      <c r="AV43" s="101"/>
      <c r="AW43" s="101"/>
      <c r="AX43" s="101"/>
      <c r="AY43" s="101"/>
      <c r="AZ43" s="101"/>
      <c r="BA43" s="101"/>
      <c r="BB43" s="101"/>
      <c r="BC43" s="38"/>
      <c r="BD43" s="37"/>
      <c r="BE43" s="230" t="s">
        <v>54</v>
      </c>
      <c r="BF43" s="101"/>
      <c r="BG43" s="101"/>
      <c r="BH43" s="101"/>
      <c r="BI43" s="101"/>
      <c r="BJ43" s="101"/>
      <c r="BK43" s="101"/>
      <c r="BL43" s="69"/>
      <c r="BM43" s="101"/>
      <c r="BN43" s="101"/>
      <c r="BO43" s="101"/>
      <c r="BP43" s="101"/>
      <c r="BQ43" s="101"/>
      <c r="BR43" s="101"/>
      <c r="BS43" s="101"/>
      <c r="BT43" s="101"/>
      <c r="BU43" s="38"/>
      <c r="BV43" s="37"/>
      <c r="BW43" s="230" t="s">
        <v>54</v>
      </c>
      <c r="BX43" s="101"/>
      <c r="BY43" s="101"/>
      <c r="BZ43" s="101"/>
      <c r="CA43" s="101"/>
      <c r="CB43" s="101"/>
      <c r="CC43" s="101"/>
      <c r="CD43" s="69"/>
      <c r="CE43" s="101"/>
      <c r="CF43" s="101"/>
      <c r="CG43" s="101"/>
      <c r="CH43" s="101"/>
      <c r="CI43" s="101"/>
      <c r="CJ43" s="101"/>
      <c r="CK43" s="101"/>
      <c r="CL43" s="101"/>
      <c r="CM43" s="38"/>
      <c r="CN43" s="37"/>
      <c r="CO43" s="230" t="s">
        <v>54</v>
      </c>
      <c r="CP43" s="101"/>
      <c r="CQ43" s="101"/>
      <c r="CR43" s="101"/>
      <c r="CS43" s="101"/>
      <c r="CT43" s="101"/>
      <c r="CU43" s="101"/>
      <c r="CV43" s="69"/>
      <c r="CW43" s="101"/>
      <c r="CX43" s="101"/>
      <c r="CY43" s="101"/>
      <c r="CZ43" s="101"/>
      <c r="DA43" s="101"/>
      <c r="DB43" s="101"/>
      <c r="DC43" s="101"/>
      <c r="DD43" s="101"/>
      <c r="DE43" s="38"/>
      <c r="DF43" s="37"/>
      <c r="DG43" s="230" t="s">
        <v>54</v>
      </c>
      <c r="DH43" s="101"/>
      <c r="DI43" s="101"/>
      <c r="DJ43" s="101"/>
      <c r="DK43" s="101"/>
      <c r="DL43" s="101"/>
      <c r="DM43" s="101"/>
      <c r="DN43" s="69"/>
      <c r="DO43" s="101"/>
      <c r="DP43" s="101"/>
      <c r="DQ43" s="101"/>
      <c r="DR43" s="101"/>
      <c r="DS43" s="101"/>
      <c r="DT43" s="101"/>
      <c r="DU43" s="101"/>
      <c r="DV43" s="101"/>
      <c r="DW43" s="38"/>
      <c r="DX43" s="37"/>
      <c r="DY43" s="230" t="s">
        <v>54</v>
      </c>
      <c r="DZ43" s="101"/>
      <c r="EA43" s="101"/>
      <c r="EB43" s="101"/>
      <c r="EC43" s="101"/>
      <c r="ED43" s="101"/>
      <c r="EE43" s="101"/>
      <c r="EF43" s="69"/>
      <c r="EG43" s="101"/>
      <c r="EH43" s="101"/>
      <c r="EI43" s="101"/>
      <c r="EJ43" s="101"/>
      <c r="EK43" s="101"/>
      <c r="EL43" s="101"/>
      <c r="EM43" s="101"/>
      <c r="EN43" s="101"/>
      <c r="EO43" s="38"/>
      <c r="EP43" s="37"/>
      <c r="EQ43" s="230" t="s">
        <v>54</v>
      </c>
      <c r="ER43" s="101"/>
      <c r="ES43" s="101"/>
      <c r="ET43" s="101"/>
      <c r="EU43" s="101"/>
      <c r="EV43" s="101"/>
      <c r="EW43" s="101"/>
      <c r="EX43" s="69"/>
      <c r="EY43" s="101"/>
      <c r="EZ43" s="101"/>
      <c r="FA43" s="101"/>
      <c r="FB43" s="101"/>
      <c r="FC43" s="101"/>
      <c r="FD43" s="101"/>
      <c r="FE43" s="101"/>
      <c r="FF43" s="101"/>
      <c r="FG43" s="38"/>
      <c r="FH43" s="37"/>
      <c r="FI43" s="230" t="s">
        <v>54</v>
      </c>
      <c r="FJ43" s="101"/>
      <c r="FK43" s="101"/>
      <c r="FL43" s="101"/>
      <c r="FM43" s="101"/>
      <c r="FN43" s="101"/>
      <c r="FO43" s="101"/>
      <c r="FP43" s="69"/>
      <c r="FQ43" s="101"/>
      <c r="FR43" s="101"/>
      <c r="FS43" s="101"/>
      <c r="FT43" s="101"/>
      <c r="FU43" s="101"/>
      <c r="FV43" s="101"/>
      <c r="FW43" s="101"/>
      <c r="FX43" s="101"/>
      <c r="FY43" s="38"/>
      <c r="FZ43" s="37"/>
      <c r="GA43" s="230" t="s">
        <v>54</v>
      </c>
      <c r="GB43" s="101"/>
      <c r="GC43" s="101"/>
      <c r="GD43" s="101"/>
      <c r="GE43" s="101"/>
      <c r="GF43" s="101"/>
      <c r="GG43" s="101"/>
      <c r="GH43" s="69"/>
      <c r="GI43" s="101"/>
      <c r="GJ43" s="101"/>
      <c r="GK43" s="101"/>
      <c r="GL43" s="101"/>
      <c r="GM43" s="101"/>
      <c r="GN43" s="101"/>
      <c r="GO43" s="101"/>
      <c r="GP43" s="101"/>
      <c r="GQ43" s="38"/>
      <c r="GR43" s="37"/>
      <c r="GS43" s="230" t="s">
        <v>54</v>
      </c>
      <c r="GT43" s="101"/>
      <c r="GU43" s="101"/>
      <c r="GV43" s="101"/>
      <c r="GW43" s="101"/>
      <c r="GX43" s="101"/>
      <c r="GY43" s="101"/>
      <c r="GZ43" s="69"/>
      <c r="HA43" s="101"/>
      <c r="HB43" s="101"/>
      <c r="HC43" s="101"/>
      <c r="HD43" s="101"/>
      <c r="HE43" s="101"/>
      <c r="HF43" s="101"/>
      <c r="HG43" s="101"/>
      <c r="HH43" s="101"/>
      <c r="HI43" s="38"/>
      <c r="HJ43" s="37"/>
      <c r="HK43" s="230" t="s">
        <v>54</v>
      </c>
      <c r="HL43" s="101"/>
      <c r="HM43" s="101"/>
      <c r="HN43" s="101"/>
      <c r="HO43" s="101"/>
      <c r="HP43" s="101"/>
      <c r="HQ43" s="101"/>
      <c r="HR43" s="69"/>
      <c r="HS43" s="101"/>
      <c r="HT43" s="101"/>
      <c r="HU43" s="101"/>
      <c r="HV43" s="101"/>
      <c r="HW43" s="101"/>
      <c r="HX43" s="101"/>
      <c r="HY43" s="101"/>
      <c r="HZ43" s="101"/>
      <c r="IA43" s="38"/>
      <c r="IB43" s="37"/>
      <c r="IC43" s="230" t="s">
        <v>54</v>
      </c>
      <c r="ID43" s="101"/>
      <c r="IE43" s="101"/>
      <c r="IF43" s="101"/>
      <c r="IG43" s="101"/>
      <c r="IH43" s="101"/>
      <c r="II43" s="101"/>
      <c r="IJ43" s="69"/>
      <c r="IK43" s="101"/>
      <c r="IL43" s="101"/>
      <c r="IM43" s="101"/>
      <c r="IN43" s="101"/>
      <c r="IO43" s="101"/>
      <c r="IP43" s="101"/>
      <c r="IQ43" s="101"/>
      <c r="IR43" s="101"/>
    </row>
    <row r="44" spans="1:252" x14ac:dyDescent="0.25">
      <c r="A44" s="69"/>
      <c r="B44" s="463"/>
      <c r="C44" s="103"/>
      <c r="D44" s="101"/>
      <c r="E44" s="101"/>
      <c r="F44" s="101"/>
      <c r="G44" s="101"/>
      <c r="H44" s="101"/>
      <c r="I44" s="101"/>
      <c r="J44" s="69"/>
      <c r="K44" s="101"/>
      <c r="L44" s="101"/>
      <c r="M44" s="101"/>
      <c r="N44" s="101"/>
      <c r="O44" s="101"/>
      <c r="P44" s="101"/>
      <c r="R44" s="101"/>
      <c r="S44" s="69"/>
      <c r="T44" s="69"/>
      <c r="U44" s="103"/>
      <c r="V44" s="101"/>
      <c r="W44" s="101"/>
      <c r="X44" s="101"/>
      <c r="Y44" s="101"/>
      <c r="Z44" s="101"/>
      <c r="AA44" s="101"/>
      <c r="AB44" s="69"/>
      <c r="AC44" s="101"/>
      <c r="AD44" s="101"/>
      <c r="AE44" s="101"/>
      <c r="AF44" s="101"/>
      <c r="AG44" s="101"/>
      <c r="AH44" s="101"/>
      <c r="AJ44" s="101"/>
      <c r="AK44" s="69"/>
      <c r="AL44" s="69"/>
      <c r="AM44" s="103"/>
      <c r="AN44" s="101"/>
      <c r="AO44" s="101"/>
      <c r="AP44" s="101"/>
      <c r="AQ44" s="101"/>
      <c r="AR44" s="101"/>
      <c r="AS44" s="101"/>
      <c r="AT44" s="69"/>
      <c r="AU44" s="101"/>
      <c r="AV44" s="101"/>
      <c r="AW44" s="101"/>
      <c r="AX44" s="101"/>
      <c r="AY44" s="101"/>
      <c r="AZ44" s="101"/>
      <c r="BB44" s="101"/>
      <c r="BC44" s="69"/>
      <c r="BD44" s="69"/>
      <c r="BE44" s="103"/>
      <c r="BF44" s="101"/>
      <c r="BG44" s="101"/>
      <c r="BH44" s="101"/>
      <c r="BI44" s="101"/>
      <c r="BJ44" s="101"/>
      <c r="BK44" s="101"/>
      <c r="BL44" s="69"/>
      <c r="BM44" s="101"/>
      <c r="BN44" s="101"/>
      <c r="BO44" s="101"/>
      <c r="BP44" s="101"/>
      <c r="BQ44" s="101"/>
      <c r="BR44" s="101"/>
      <c r="BT44" s="101"/>
      <c r="BU44" s="69"/>
      <c r="BV44" s="69"/>
      <c r="BW44" s="103"/>
      <c r="BX44" s="101"/>
      <c r="BY44" s="101"/>
      <c r="BZ44" s="101"/>
      <c r="CA44" s="101"/>
      <c r="CB44" s="101"/>
      <c r="CC44" s="101"/>
      <c r="CD44" s="69"/>
      <c r="CE44" s="101"/>
      <c r="CF44" s="101"/>
      <c r="CG44" s="101"/>
      <c r="CH44" s="101"/>
      <c r="CI44" s="101"/>
      <c r="CJ44" s="101"/>
      <c r="CL44" s="101"/>
      <c r="CM44" s="69"/>
      <c r="CN44" s="69"/>
      <c r="CO44" s="103"/>
      <c r="CP44" s="101"/>
      <c r="CQ44" s="101"/>
      <c r="CR44" s="101"/>
      <c r="CS44" s="101"/>
      <c r="CT44" s="101"/>
      <c r="CU44" s="101"/>
      <c r="CV44" s="69"/>
      <c r="CW44" s="101"/>
      <c r="CX44" s="101"/>
      <c r="CY44" s="101"/>
      <c r="CZ44" s="101"/>
      <c r="DA44" s="101"/>
      <c r="DB44" s="101"/>
      <c r="DD44" s="101"/>
      <c r="DE44" s="69"/>
      <c r="DF44" s="69"/>
      <c r="DG44" s="103"/>
      <c r="DH44" s="101"/>
      <c r="DI44" s="101"/>
      <c r="DJ44" s="101"/>
      <c r="DK44" s="101"/>
      <c r="DL44" s="101"/>
      <c r="DM44" s="101"/>
      <c r="DN44" s="69"/>
      <c r="DO44" s="101"/>
      <c r="DP44" s="101"/>
      <c r="DQ44" s="101"/>
      <c r="DR44" s="101"/>
      <c r="DS44" s="101"/>
      <c r="DT44" s="101"/>
      <c r="DV44" s="101"/>
      <c r="DW44" s="69"/>
      <c r="DX44" s="69"/>
      <c r="DY44" s="103"/>
      <c r="DZ44" s="101"/>
      <c r="EA44" s="101"/>
      <c r="EB44" s="101"/>
      <c r="EC44" s="101"/>
      <c r="ED44" s="101"/>
      <c r="EE44" s="101"/>
      <c r="EF44" s="69"/>
      <c r="EG44" s="101"/>
      <c r="EH44" s="101"/>
      <c r="EI44" s="101"/>
      <c r="EJ44" s="101"/>
      <c r="EK44" s="101"/>
      <c r="EL44" s="101"/>
      <c r="EN44" s="101"/>
      <c r="EO44" s="69"/>
      <c r="EP44" s="69"/>
      <c r="EQ44" s="103"/>
      <c r="ER44" s="101"/>
      <c r="ES44" s="101"/>
      <c r="ET44" s="101"/>
      <c r="EU44" s="101"/>
      <c r="EV44" s="101"/>
      <c r="EW44" s="101"/>
      <c r="EX44" s="69"/>
      <c r="EY44" s="101"/>
      <c r="EZ44" s="101"/>
      <c r="FA44" s="101"/>
      <c r="FB44" s="101"/>
      <c r="FC44" s="101"/>
      <c r="FD44" s="101"/>
      <c r="FF44" s="101"/>
      <c r="FG44" s="69"/>
      <c r="FH44" s="69"/>
      <c r="FI44" s="103"/>
      <c r="FJ44" s="101"/>
      <c r="FK44" s="101"/>
      <c r="FL44" s="101"/>
      <c r="FM44" s="101"/>
      <c r="FN44" s="101"/>
      <c r="FO44" s="101"/>
      <c r="FP44" s="69"/>
      <c r="FQ44" s="101"/>
      <c r="FR44" s="101"/>
      <c r="FS44" s="101"/>
      <c r="FT44" s="101"/>
      <c r="FU44" s="101"/>
      <c r="FV44" s="101"/>
      <c r="FX44" s="101"/>
      <c r="FY44" s="69"/>
      <c r="FZ44" s="69"/>
      <c r="GA44" s="103"/>
      <c r="GB44" s="101"/>
      <c r="GC44" s="101"/>
      <c r="GD44" s="101"/>
      <c r="GE44" s="101"/>
      <c r="GF44" s="101"/>
      <c r="GG44" s="101"/>
      <c r="GH44" s="69"/>
      <c r="GI44" s="101"/>
      <c r="GJ44" s="101"/>
      <c r="GK44" s="101"/>
      <c r="GL44" s="101"/>
      <c r="GM44" s="101"/>
      <c r="GN44" s="101"/>
      <c r="GP44" s="101"/>
      <c r="GQ44" s="69"/>
      <c r="GR44" s="69"/>
      <c r="GS44" s="103"/>
      <c r="GT44" s="101"/>
      <c r="GU44" s="101"/>
      <c r="GV44" s="101"/>
      <c r="GW44" s="101"/>
      <c r="GX44" s="101"/>
      <c r="GY44" s="101"/>
      <c r="GZ44" s="69"/>
      <c r="HA44" s="101"/>
      <c r="HB44" s="101"/>
      <c r="HC44" s="101"/>
      <c r="HD44" s="101"/>
      <c r="HE44" s="101"/>
      <c r="HF44" s="101"/>
      <c r="HH44" s="101"/>
      <c r="HI44" s="69"/>
      <c r="HJ44" s="69"/>
      <c r="HK44" s="103"/>
      <c r="HL44" s="101"/>
      <c r="HM44" s="101"/>
      <c r="HN44" s="101"/>
      <c r="HO44" s="101"/>
      <c r="HP44" s="101"/>
      <c r="HQ44" s="101"/>
      <c r="HR44" s="69"/>
      <c r="HS44" s="101"/>
      <c r="HT44" s="101"/>
      <c r="HU44" s="101"/>
      <c r="HV44" s="101"/>
      <c r="HW44" s="101"/>
      <c r="HX44" s="101"/>
      <c r="HZ44" s="101"/>
      <c r="IA44" s="69"/>
      <c r="IB44" s="69"/>
      <c r="IC44" s="103"/>
      <c r="ID44" s="101"/>
      <c r="IE44" s="101"/>
      <c r="IF44" s="101"/>
      <c r="IG44" s="101"/>
      <c r="IH44" s="101"/>
      <c r="II44" s="101"/>
      <c r="IJ44" s="69"/>
      <c r="IK44" s="101"/>
      <c r="IL44" s="101"/>
      <c r="IM44" s="101"/>
      <c r="IN44" s="101"/>
      <c r="IO44" s="101"/>
      <c r="IP44" s="101"/>
      <c r="IR44" s="101"/>
    </row>
    <row r="45" spans="1:252" s="7" customFormat="1" ht="81" customHeight="1" outlineLevel="1" x14ac:dyDescent="0.25">
      <c r="A45" s="36"/>
      <c r="B45" s="499" t="s">
        <v>574</v>
      </c>
      <c r="C45" s="57" t="s">
        <v>161</v>
      </c>
      <c r="D45" s="55" t="s">
        <v>144</v>
      </c>
      <c r="E45" s="100"/>
      <c r="F45" s="100"/>
      <c r="G45" s="100"/>
      <c r="H45" s="100"/>
      <c r="I45" s="100"/>
      <c r="J45" s="101"/>
      <c r="K45" s="100"/>
      <c r="L45" s="100"/>
      <c r="M45" s="100"/>
      <c r="N45" s="100"/>
      <c r="O45" s="100"/>
      <c r="P45" s="100"/>
      <c r="Q45" s="100"/>
      <c r="R45" s="100"/>
      <c r="S45" s="36"/>
      <c r="T45" s="37" t="s">
        <v>229</v>
      </c>
      <c r="U45" s="57" t="s">
        <v>161</v>
      </c>
      <c r="V45" s="55" t="s">
        <v>144</v>
      </c>
      <c r="W45" s="100"/>
      <c r="X45" s="100"/>
      <c r="Y45" s="100"/>
      <c r="Z45" s="100"/>
      <c r="AA45" s="100"/>
      <c r="AB45" s="101"/>
      <c r="AC45" s="100"/>
      <c r="AD45" s="100"/>
      <c r="AE45" s="100"/>
      <c r="AF45" s="100"/>
      <c r="AG45" s="100"/>
      <c r="AH45" s="100"/>
      <c r="AI45" s="100"/>
      <c r="AJ45" s="100"/>
      <c r="AK45" s="36"/>
      <c r="AL45" s="37" t="s">
        <v>229</v>
      </c>
      <c r="AM45" s="57" t="s">
        <v>161</v>
      </c>
      <c r="AN45" s="55" t="s">
        <v>160</v>
      </c>
      <c r="AO45" s="100"/>
      <c r="AP45" s="100"/>
      <c r="AQ45" s="100"/>
      <c r="AR45" s="100"/>
      <c r="AS45" s="100"/>
      <c r="AT45" s="101"/>
      <c r="AU45" s="100"/>
      <c r="AV45" s="100"/>
      <c r="AW45" s="100"/>
      <c r="AX45" s="100"/>
      <c r="AY45" s="100"/>
      <c r="AZ45" s="100"/>
      <c r="BA45" s="100"/>
      <c r="BB45" s="100"/>
      <c r="BC45" s="36"/>
      <c r="BD45" s="37" t="s">
        <v>229</v>
      </c>
      <c r="BE45" s="57" t="s">
        <v>161</v>
      </c>
      <c r="BF45" s="55" t="s">
        <v>160</v>
      </c>
      <c r="BG45" s="100"/>
      <c r="BH45" s="100"/>
      <c r="BI45" s="100"/>
      <c r="BJ45" s="100"/>
      <c r="BK45" s="100"/>
      <c r="BL45" s="101"/>
      <c r="BM45" s="100"/>
      <c r="BN45" s="100"/>
      <c r="BO45" s="100"/>
      <c r="BP45" s="100"/>
      <c r="BQ45" s="100"/>
      <c r="BR45" s="100"/>
      <c r="BS45" s="100"/>
      <c r="BT45" s="100"/>
      <c r="BU45" s="36"/>
      <c r="BV45" s="37" t="s">
        <v>229</v>
      </c>
      <c r="BW45" s="57" t="s">
        <v>161</v>
      </c>
      <c r="BX45" s="55" t="s">
        <v>226</v>
      </c>
      <c r="BY45" s="100"/>
      <c r="BZ45" s="100"/>
      <c r="CA45" s="100"/>
      <c r="CB45" s="100"/>
      <c r="CC45" s="100"/>
      <c r="CD45" s="101"/>
      <c r="CE45" s="100"/>
      <c r="CF45" s="100"/>
      <c r="CG45" s="100"/>
      <c r="CH45" s="100"/>
      <c r="CI45" s="100"/>
      <c r="CJ45" s="100"/>
      <c r="CK45" s="100"/>
      <c r="CL45" s="100"/>
      <c r="CM45" s="36"/>
      <c r="CN45" s="37" t="s">
        <v>229</v>
      </c>
      <c r="CO45" s="57" t="s">
        <v>161</v>
      </c>
      <c r="CP45" s="55" t="s">
        <v>146</v>
      </c>
      <c r="CQ45" s="100"/>
      <c r="CR45" s="100"/>
      <c r="CS45" s="100"/>
      <c r="CT45" s="100"/>
      <c r="CU45" s="100"/>
      <c r="CV45" s="101"/>
      <c r="CW45" s="100"/>
      <c r="CX45" s="100"/>
      <c r="CY45" s="100"/>
      <c r="CZ45" s="100"/>
      <c r="DA45" s="100"/>
      <c r="DB45" s="100"/>
      <c r="DC45" s="100"/>
      <c r="DD45" s="100"/>
      <c r="DE45" s="36"/>
      <c r="DF45" s="37" t="s">
        <v>229</v>
      </c>
      <c r="DG45" s="57" t="s">
        <v>161</v>
      </c>
      <c r="DH45" s="55" t="s">
        <v>225</v>
      </c>
      <c r="DI45" s="100"/>
      <c r="DJ45" s="100"/>
      <c r="DK45" s="100"/>
      <c r="DL45" s="100"/>
      <c r="DM45" s="100"/>
      <c r="DN45" s="101"/>
      <c r="DO45" s="100"/>
      <c r="DP45" s="100"/>
      <c r="DQ45" s="100"/>
      <c r="DR45" s="100"/>
      <c r="DS45" s="100"/>
      <c r="DT45" s="100"/>
      <c r="DU45" s="100"/>
      <c r="DV45" s="100"/>
      <c r="DW45" s="36"/>
      <c r="DX45" s="37" t="s">
        <v>229</v>
      </c>
      <c r="DY45" s="57" t="s">
        <v>161</v>
      </c>
      <c r="DZ45" s="55" t="s">
        <v>157</v>
      </c>
      <c r="EA45" s="100"/>
      <c r="EB45" s="100"/>
      <c r="EC45" s="100"/>
      <c r="ED45" s="100"/>
      <c r="EE45" s="100"/>
      <c r="EF45" s="101"/>
      <c r="EG45" s="100"/>
      <c r="EH45" s="100"/>
      <c r="EI45" s="100"/>
      <c r="EJ45" s="100"/>
      <c r="EK45" s="100"/>
      <c r="EL45" s="100"/>
      <c r="EM45" s="100"/>
      <c r="EN45" s="100"/>
      <c r="EO45" s="36"/>
      <c r="EP45" s="37" t="s">
        <v>229</v>
      </c>
      <c r="EQ45" s="57" t="s">
        <v>161</v>
      </c>
      <c r="ER45" s="55" t="s">
        <v>154</v>
      </c>
      <c r="ES45" s="100"/>
      <c r="ET45" s="100"/>
      <c r="EU45" s="100"/>
      <c r="EV45" s="100"/>
      <c r="EW45" s="100"/>
      <c r="EX45" s="101"/>
      <c r="EY45" s="100"/>
      <c r="EZ45" s="100"/>
      <c r="FA45" s="100"/>
      <c r="FB45" s="100"/>
      <c r="FC45" s="100"/>
      <c r="FD45" s="100"/>
      <c r="FE45" s="100"/>
      <c r="FF45" s="100"/>
      <c r="FG45" s="36"/>
      <c r="FH45" s="37" t="s">
        <v>229</v>
      </c>
      <c r="FI45" s="57" t="s">
        <v>161</v>
      </c>
      <c r="FJ45" s="55" t="s">
        <v>160</v>
      </c>
      <c r="FK45" s="100"/>
      <c r="FL45" s="100"/>
      <c r="FM45" s="100"/>
      <c r="FN45" s="100"/>
      <c r="FO45" s="100"/>
      <c r="FP45" s="101"/>
      <c r="FQ45" s="100"/>
      <c r="FR45" s="100"/>
      <c r="FS45" s="100"/>
      <c r="FT45" s="100"/>
      <c r="FU45" s="100"/>
      <c r="FV45" s="100"/>
      <c r="FW45" s="100"/>
      <c r="FX45" s="100"/>
      <c r="FY45" s="36"/>
      <c r="FZ45" s="37" t="s">
        <v>229</v>
      </c>
      <c r="GA45" s="57" t="s">
        <v>161</v>
      </c>
      <c r="GB45" s="55" t="s">
        <v>160</v>
      </c>
      <c r="GC45" s="100"/>
      <c r="GD45" s="100"/>
      <c r="GE45" s="100"/>
      <c r="GF45" s="100"/>
      <c r="GG45" s="100"/>
      <c r="GH45" s="101"/>
      <c r="GI45" s="100"/>
      <c r="GJ45" s="100"/>
      <c r="GK45" s="100"/>
      <c r="GL45" s="100"/>
      <c r="GM45" s="100"/>
      <c r="GN45" s="100"/>
      <c r="GO45" s="100"/>
      <c r="GP45" s="100"/>
      <c r="GQ45" s="36"/>
      <c r="GR45" s="37" t="s">
        <v>229</v>
      </c>
      <c r="GS45" s="57" t="s">
        <v>161</v>
      </c>
      <c r="GT45" s="55" t="s">
        <v>152</v>
      </c>
      <c r="GU45" s="100"/>
      <c r="GV45" s="100"/>
      <c r="GW45" s="100"/>
      <c r="GX45" s="100"/>
      <c r="GY45" s="100"/>
      <c r="GZ45" s="101"/>
      <c r="HA45" s="100"/>
      <c r="HB45" s="100"/>
      <c r="HC45" s="100"/>
      <c r="HD45" s="100"/>
      <c r="HE45" s="100"/>
      <c r="HF45" s="100"/>
      <c r="HG45" s="100"/>
      <c r="HH45" s="100"/>
      <c r="HI45" s="36"/>
      <c r="HJ45" s="37" t="s">
        <v>229</v>
      </c>
      <c r="HK45" s="57" t="s">
        <v>161</v>
      </c>
      <c r="HL45" s="55" t="s">
        <v>155</v>
      </c>
      <c r="HM45" s="100"/>
      <c r="HN45" s="100"/>
      <c r="HO45" s="100"/>
      <c r="HP45" s="100"/>
      <c r="HQ45" s="100"/>
      <c r="HR45" s="101"/>
      <c r="HS45" s="100"/>
      <c r="HT45" s="100"/>
      <c r="HU45" s="100"/>
      <c r="HV45" s="100"/>
      <c r="HW45" s="100"/>
      <c r="HX45" s="100"/>
      <c r="HY45" s="100"/>
      <c r="HZ45" s="100"/>
      <c r="IA45" s="36"/>
      <c r="IB45" s="37" t="s">
        <v>229</v>
      </c>
      <c r="IC45" s="57" t="s">
        <v>161</v>
      </c>
      <c r="ID45" s="55" t="s">
        <v>143</v>
      </c>
      <c r="IE45" s="100"/>
      <c r="IF45" s="100"/>
      <c r="IG45" s="100"/>
      <c r="IH45" s="100"/>
      <c r="II45" s="100"/>
      <c r="IJ45" s="101"/>
      <c r="IK45" s="100"/>
      <c r="IL45" s="100"/>
      <c r="IM45" s="100"/>
      <c r="IN45" s="100"/>
      <c r="IO45" s="100"/>
      <c r="IP45" s="100"/>
      <c r="IQ45" s="100"/>
      <c r="IR45" s="100"/>
    </row>
    <row r="46" spans="1:252" s="7" customFormat="1" ht="409.5" hidden="1" customHeight="1" outlineLevel="1" x14ac:dyDescent="0.25">
      <c r="A46" s="36"/>
      <c r="B46" s="461"/>
      <c r="C46" s="104"/>
      <c r="D46" s="231" t="s">
        <v>55</v>
      </c>
      <c r="E46" s="100"/>
      <c r="F46" s="100"/>
      <c r="G46" s="100"/>
      <c r="H46" s="100"/>
      <c r="I46" s="100"/>
      <c r="J46" s="101"/>
      <c r="K46" s="100"/>
      <c r="L46" s="100"/>
      <c r="M46" s="100"/>
      <c r="N46" s="100"/>
      <c r="O46" s="100"/>
      <c r="P46" s="100"/>
      <c r="Q46" s="100"/>
      <c r="R46" s="100"/>
      <c r="S46" s="36"/>
      <c r="T46" s="37"/>
      <c r="U46" s="104"/>
      <c r="V46" s="231" t="s">
        <v>55</v>
      </c>
      <c r="W46" s="100"/>
      <c r="X46" s="100"/>
      <c r="Y46" s="100"/>
      <c r="Z46" s="100"/>
      <c r="AA46" s="100"/>
      <c r="AB46" s="101"/>
      <c r="AC46" s="100"/>
      <c r="AD46" s="100"/>
      <c r="AE46" s="100"/>
      <c r="AF46" s="100"/>
      <c r="AG46" s="100"/>
      <c r="AH46" s="100"/>
      <c r="AI46" s="100"/>
      <c r="AJ46" s="100"/>
      <c r="AK46" s="36"/>
      <c r="AL46" s="37"/>
      <c r="AM46" s="104"/>
      <c r="AN46" s="231" t="s">
        <v>55</v>
      </c>
      <c r="AO46" s="100"/>
      <c r="AP46" s="100"/>
      <c r="AQ46" s="100"/>
      <c r="AR46" s="100"/>
      <c r="AS46" s="100"/>
      <c r="AT46" s="101"/>
      <c r="AU46" s="100"/>
      <c r="AV46" s="100"/>
      <c r="AW46" s="100"/>
      <c r="AX46" s="100"/>
      <c r="AY46" s="100"/>
      <c r="AZ46" s="100"/>
      <c r="BA46" s="100"/>
      <c r="BB46" s="100"/>
      <c r="BC46" s="36"/>
      <c r="BD46" s="37"/>
      <c r="BE46" s="104"/>
      <c r="BF46" s="231" t="s">
        <v>55</v>
      </c>
      <c r="BG46" s="100"/>
      <c r="BH46" s="100"/>
      <c r="BI46" s="100"/>
      <c r="BJ46" s="100"/>
      <c r="BK46" s="100"/>
      <c r="BL46" s="101"/>
      <c r="BM46" s="100"/>
      <c r="BN46" s="100"/>
      <c r="BO46" s="100"/>
      <c r="BP46" s="100"/>
      <c r="BQ46" s="100"/>
      <c r="BR46" s="100"/>
      <c r="BS46" s="100"/>
      <c r="BT46" s="100"/>
      <c r="BU46" s="36"/>
      <c r="BV46" s="37"/>
      <c r="BW46" s="104"/>
      <c r="BX46" s="231" t="s">
        <v>55</v>
      </c>
      <c r="BY46" s="100"/>
      <c r="BZ46" s="100"/>
      <c r="CA46" s="100"/>
      <c r="CB46" s="100"/>
      <c r="CC46" s="100"/>
      <c r="CD46" s="101"/>
      <c r="CE46" s="100"/>
      <c r="CF46" s="100"/>
      <c r="CG46" s="100"/>
      <c r="CH46" s="100"/>
      <c r="CI46" s="100"/>
      <c r="CJ46" s="100"/>
      <c r="CK46" s="100"/>
      <c r="CL46" s="100"/>
      <c r="CM46" s="36"/>
      <c r="CN46" s="37"/>
      <c r="CO46" s="104"/>
      <c r="CP46" s="231" t="s">
        <v>55</v>
      </c>
      <c r="CQ46" s="100"/>
      <c r="CR46" s="100"/>
      <c r="CS46" s="100"/>
      <c r="CT46" s="100"/>
      <c r="CU46" s="100"/>
      <c r="CV46" s="101"/>
      <c r="CW46" s="100"/>
      <c r="CX46" s="100"/>
      <c r="CY46" s="100"/>
      <c r="CZ46" s="100"/>
      <c r="DA46" s="100"/>
      <c r="DB46" s="100"/>
      <c r="DC46" s="100"/>
      <c r="DD46" s="100"/>
      <c r="DE46" s="36"/>
      <c r="DF46" s="37"/>
      <c r="DG46" s="104"/>
      <c r="DH46" s="231" t="s">
        <v>55</v>
      </c>
      <c r="DI46" s="100"/>
      <c r="DJ46" s="100"/>
      <c r="DK46" s="100"/>
      <c r="DL46" s="100"/>
      <c r="DM46" s="100"/>
      <c r="DN46" s="101"/>
      <c r="DO46" s="100"/>
      <c r="DP46" s="100"/>
      <c r="DQ46" s="100"/>
      <c r="DR46" s="100"/>
      <c r="DS46" s="100"/>
      <c r="DT46" s="100"/>
      <c r="DU46" s="100"/>
      <c r="DV46" s="100"/>
      <c r="DW46" s="36"/>
      <c r="DX46" s="37"/>
      <c r="DY46" s="104"/>
      <c r="DZ46" s="231" t="s">
        <v>55</v>
      </c>
      <c r="EA46" s="100"/>
      <c r="EB46" s="100"/>
      <c r="EC46" s="100"/>
      <c r="ED46" s="100"/>
      <c r="EE46" s="100"/>
      <c r="EF46" s="101"/>
      <c r="EG46" s="100"/>
      <c r="EH46" s="100"/>
      <c r="EI46" s="100"/>
      <c r="EJ46" s="100"/>
      <c r="EK46" s="100"/>
      <c r="EL46" s="100"/>
      <c r="EM46" s="100"/>
      <c r="EN46" s="100"/>
      <c r="EO46" s="36"/>
      <c r="EP46" s="37"/>
      <c r="EQ46" s="104"/>
      <c r="ER46" s="231" t="s">
        <v>55</v>
      </c>
      <c r="ES46" s="100"/>
      <c r="ET46" s="100"/>
      <c r="EU46" s="100"/>
      <c r="EV46" s="100"/>
      <c r="EW46" s="100"/>
      <c r="EX46" s="101"/>
      <c r="EY46" s="100"/>
      <c r="EZ46" s="100"/>
      <c r="FA46" s="100"/>
      <c r="FB46" s="100"/>
      <c r="FC46" s="100"/>
      <c r="FD46" s="100"/>
      <c r="FE46" s="100"/>
      <c r="FF46" s="100"/>
      <c r="FG46" s="36"/>
      <c r="FH46" s="37"/>
      <c r="FI46" s="104"/>
      <c r="FJ46" s="231" t="s">
        <v>55</v>
      </c>
      <c r="FK46" s="100"/>
      <c r="FL46" s="100"/>
      <c r="FM46" s="100"/>
      <c r="FN46" s="100"/>
      <c r="FO46" s="100"/>
      <c r="FP46" s="101"/>
      <c r="FQ46" s="100"/>
      <c r="FR46" s="100"/>
      <c r="FS46" s="100"/>
      <c r="FT46" s="100"/>
      <c r="FU46" s="100"/>
      <c r="FV46" s="100"/>
      <c r="FW46" s="100"/>
      <c r="FX46" s="100"/>
      <c r="FY46" s="36"/>
      <c r="FZ46" s="37"/>
      <c r="GA46" s="104"/>
      <c r="GB46" s="231" t="s">
        <v>55</v>
      </c>
      <c r="GC46" s="100"/>
      <c r="GD46" s="100"/>
      <c r="GE46" s="100"/>
      <c r="GF46" s="100"/>
      <c r="GG46" s="100"/>
      <c r="GH46" s="101"/>
      <c r="GI46" s="100"/>
      <c r="GJ46" s="100"/>
      <c r="GK46" s="100"/>
      <c r="GL46" s="100"/>
      <c r="GM46" s="100"/>
      <c r="GN46" s="100"/>
      <c r="GO46" s="100"/>
      <c r="GP46" s="100"/>
      <c r="GQ46" s="36"/>
      <c r="GR46" s="37"/>
      <c r="GS46" s="104"/>
      <c r="GT46" s="231" t="s">
        <v>55</v>
      </c>
      <c r="GU46" s="100"/>
      <c r="GV46" s="100"/>
      <c r="GW46" s="100"/>
      <c r="GX46" s="100"/>
      <c r="GY46" s="100"/>
      <c r="GZ46" s="101"/>
      <c r="HA46" s="100"/>
      <c r="HB46" s="100"/>
      <c r="HC46" s="100"/>
      <c r="HD46" s="100"/>
      <c r="HE46" s="100"/>
      <c r="HF46" s="100"/>
      <c r="HG46" s="100"/>
      <c r="HH46" s="100"/>
      <c r="HI46" s="36"/>
      <c r="HJ46" s="37"/>
      <c r="HK46" s="104"/>
      <c r="HL46" s="231" t="s">
        <v>55</v>
      </c>
      <c r="HM46" s="100"/>
      <c r="HN46" s="100"/>
      <c r="HO46" s="100"/>
      <c r="HP46" s="100"/>
      <c r="HQ46" s="100"/>
      <c r="HR46" s="101"/>
      <c r="HS46" s="100"/>
      <c r="HT46" s="100"/>
      <c r="HU46" s="100"/>
      <c r="HV46" s="100"/>
      <c r="HW46" s="100"/>
      <c r="HX46" s="100"/>
      <c r="HY46" s="100"/>
      <c r="HZ46" s="100"/>
      <c r="IA46" s="36"/>
      <c r="IB46" s="37"/>
      <c r="IC46" s="104"/>
      <c r="ID46" s="231" t="s">
        <v>55</v>
      </c>
      <c r="IE46" s="100"/>
      <c r="IF46" s="100"/>
      <c r="IG46" s="100"/>
      <c r="IH46" s="100"/>
      <c r="II46" s="100"/>
      <c r="IJ46" s="101"/>
      <c r="IK46" s="100"/>
      <c r="IL46" s="100"/>
      <c r="IM46" s="100"/>
      <c r="IN46" s="100"/>
      <c r="IO46" s="100"/>
      <c r="IP46" s="100"/>
      <c r="IQ46" s="100"/>
      <c r="IR46" s="100"/>
    </row>
    <row r="47" spans="1:252" s="7" customFormat="1" ht="14.25" hidden="1" customHeight="1" outlineLevel="1" x14ac:dyDescent="0.25">
      <c r="A47" s="36"/>
      <c r="B47" s="461"/>
      <c r="C47" s="104"/>
      <c r="D47" s="232" t="s">
        <v>160</v>
      </c>
      <c r="E47" s="100"/>
      <c r="F47" s="100"/>
      <c r="G47" s="100"/>
      <c r="H47" s="100"/>
      <c r="I47" s="100"/>
      <c r="J47" s="101"/>
      <c r="K47" s="100"/>
      <c r="L47" s="100"/>
      <c r="M47" s="100"/>
      <c r="N47" s="100"/>
      <c r="O47" s="100"/>
      <c r="P47" s="100"/>
      <c r="Q47" s="100"/>
      <c r="R47" s="100"/>
      <c r="S47" s="36"/>
      <c r="T47" s="37"/>
      <c r="U47" s="104"/>
      <c r="V47" s="232" t="s">
        <v>160</v>
      </c>
      <c r="W47" s="100"/>
      <c r="X47" s="100"/>
      <c r="Y47" s="100"/>
      <c r="Z47" s="100"/>
      <c r="AA47" s="100"/>
      <c r="AB47" s="101"/>
      <c r="AC47" s="100"/>
      <c r="AD47" s="100"/>
      <c r="AE47" s="100"/>
      <c r="AF47" s="100"/>
      <c r="AG47" s="100"/>
      <c r="AH47" s="100"/>
      <c r="AI47" s="100"/>
      <c r="AJ47" s="100"/>
      <c r="AK47" s="36"/>
      <c r="AL47" s="37"/>
      <c r="AM47" s="104"/>
      <c r="AN47" s="232" t="s">
        <v>160</v>
      </c>
      <c r="AO47" s="100"/>
      <c r="AP47" s="100"/>
      <c r="AQ47" s="100"/>
      <c r="AR47" s="100"/>
      <c r="AS47" s="100"/>
      <c r="AT47" s="101"/>
      <c r="AU47" s="100"/>
      <c r="AV47" s="100"/>
      <c r="AW47" s="100"/>
      <c r="AX47" s="100"/>
      <c r="AY47" s="100"/>
      <c r="AZ47" s="100"/>
      <c r="BA47" s="100"/>
      <c r="BB47" s="100"/>
      <c r="BC47" s="36"/>
      <c r="BD47" s="37"/>
      <c r="BE47" s="104"/>
      <c r="BF47" s="232" t="s">
        <v>160</v>
      </c>
      <c r="BG47" s="100"/>
      <c r="BH47" s="100"/>
      <c r="BI47" s="100"/>
      <c r="BJ47" s="100"/>
      <c r="BK47" s="100"/>
      <c r="BL47" s="101"/>
      <c r="BM47" s="100"/>
      <c r="BN47" s="100"/>
      <c r="BO47" s="100"/>
      <c r="BP47" s="100"/>
      <c r="BQ47" s="100"/>
      <c r="BR47" s="100"/>
      <c r="BS47" s="100"/>
      <c r="BT47" s="100"/>
      <c r="BU47" s="36"/>
      <c r="BV47" s="37"/>
      <c r="BW47" s="104"/>
      <c r="BX47" s="232" t="s">
        <v>160</v>
      </c>
      <c r="BY47" s="100"/>
      <c r="BZ47" s="100"/>
      <c r="CA47" s="100"/>
      <c r="CB47" s="100"/>
      <c r="CC47" s="100"/>
      <c r="CD47" s="101"/>
      <c r="CE47" s="100"/>
      <c r="CF47" s="100"/>
      <c r="CG47" s="100"/>
      <c r="CH47" s="100"/>
      <c r="CI47" s="100"/>
      <c r="CJ47" s="100"/>
      <c r="CK47" s="100"/>
      <c r="CL47" s="100"/>
      <c r="CM47" s="36"/>
      <c r="CN47" s="37"/>
      <c r="CO47" s="104"/>
      <c r="CP47" s="232" t="s">
        <v>160</v>
      </c>
      <c r="CQ47" s="100"/>
      <c r="CR47" s="100"/>
      <c r="CS47" s="100"/>
      <c r="CT47" s="100"/>
      <c r="CU47" s="100"/>
      <c r="CV47" s="101"/>
      <c r="CW47" s="100"/>
      <c r="CX47" s="100"/>
      <c r="CY47" s="100"/>
      <c r="CZ47" s="100"/>
      <c r="DA47" s="100"/>
      <c r="DB47" s="100"/>
      <c r="DC47" s="100"/>
      <c r="DD47" s="100"/>
      <c r="DE47" s="36"/>
      <c r="DF47" s="37"/>
      <c r="DG47" s="104"/>
      <c r="DH47" s="232" t="s">
        <v>160</v>
      </c>
      <c r="DI47" s="100"/>
      <c r="DJ47" s="100"/>
      <c r="DK47" s="100"/>
      <c r="DL47" s="100"/>
      <c r="DM47" s="100"/>
      <c r="DN47" s="101"/>
      <c r="DO47" s="100"/>
      <c r="DP47" s="100"/>
      <c r="DQ47" s="100"/>
      <c r="DR47" s="100"/>
      <c r="DS47" s="100"/>
      <c r="DT47" s="100"/>
      <c r="DU47" s="100"/>
      <c r="DV47" s="100"/>
      <c r="DW47" s="36"/>
      <c r="DX47" s="37"/>
      <c r="DY47" s="104"/>
      <c r="DZ47" s="232" t="s">
        <v>160</v>
      </c>
      <c r="EA47" s="100"/>
      <c r="EB47" s="100"/>
      <c r="EC47" s="100"/>
      <c r="ED47" s="100"/>
      <c r="EE47" s="100"/>
      <c r="EF47" s="101"/>
      <c r="EG47" s="100"/>
      <c r="EH47" s="100"/>
      <c r="EI47" s="100"/>
      <c r="EJ47" s="100"/>
      <c r="EK47" s="100"/>
      <c r="EL47" s="100"/>
      <c r="EM47" s="100"/>
      <c r="EN47" s="100"/>
      <c r="EO47" s="36"/>
      <c r="EP47" s="37"/>
      <c r="EQ47" s="104"/>
      <c r="ER47" s="232" t="s">
        <v>160</v>
      </c>
      <c r="ES47" s="100"/>
      <c r="ET47" s="100"/>
      <c r="EU47" s="100"/>
      <c r="EV47" s="100"/>
      <c r="EW47" s="100"/>
      <c r="EX47" s="101"/>
      <c r="EY47" s="100"/>
      <c r="EZ47" s="100"/>
      <c r="FA47" s="100"/>
      <c r="FB47" s="100"/>
      <c r="FC47" s="100"/>
      <c r="FD47" s="100"/>
      <c r="FE47" s="100"/>
      <c r="FF47" s="100"/>
      <c r="FG47" s="36"/>
      <c r="FH47" s="37"/>
      <c r="FI47" s="104"/>
      <c r="FJ47" s="232" t="s">
        <v>160</v>
      </c>
      <c r="FK47" s="100"/>
      <c r="FL47" s="100"/>
      <c r="FM47" s="100"/>
      <c r="FN47" s="100"/>
      <c r="FO47" s="100"/>
      <c r="FP47" s="101"/>
      <c r="FQ47" s="100"/>
      <c r="FR47" s="100"/>
      <c r="FS47" s="100"/>
      <c r="FT47" s="100"/>
      <c r="FU47" s="100"/>
      <c r="FV47" s="100"/>
      <c r="FW47" s="100"/>
      <c r="FX47" s="100"/>
      <c r="FY47" s="36"/>
      <c r="FZ47" s="37"/>
      <c r="GA47" s="104"/>
      <c r="GB47" s="232" t="s">
        <v>160</v>
      </c>
      <c r="GC47" s="100"/>
      <c r="GD47" s="100"/>
      <c r="GE47" s="100"/>
      <c r="GF47" s="100"/>
      <c r="GG47" s="100"/>
      <c r="GH47" s="101"/>
      <c r="GI47" s="100"/>
      <c r="GJ47" s="100"/>
      <c r="GK47" s="100"/>
      <c r="GL47" s="100"/>
      <c r="GM47" s="100"/>
      <c r="GN47" s="100"/>
      <c r="GO47" s="100"/>
      <c r="GP47" s="100"/>
      <c r="GQ47" s="36"/>
      <c r="GR47" s="37"/>
      <c r="GS47" s="104"/>
      <c r="GT47" s="232" t="s">
        <v>160</v>
      </c>
      <c r="GU47" s="100"/>
      <c r="GV47" s="100"/>
      <c r="GW47" s="100"/>
      <c r="GX47" s="100"/>
      <c r="GY47" s="100"/>
      <c r="GZ47" s="101"/>
      <c r="HA47" s="100"/>
      <c r="HB47" s="100"/>
      <c r="HC47" s="100"/>
      <c r="HD47" s="100"/>
      <c r="HE47" s="100"/>
      <c r="HF47" s="100"/>
      <c r="HG47" s="100"/>
      <c r="HH47" s="100"/>
      <c r="HI47" s="36"/>
      <c r="HJ47" s="37"/>
      <c r="HK47" s="104"/>
      <c r="HL47" s="232" t="s">
        <v>160</v>
      </c>
      <c r="HM47" s="100"/>
      <c r="HN47" s="100"/>
      <c r="HO47" s="100"/>
      <c r="HP47" s="100"/>
      <c r="HQ47" s="100"/>
      <c r="HR47" s="101"/>
      <c r="HS47" s="100"/>
      <c r="HT47" s="100"/>
      <c r="HU47" s="100"/>
      <c r="HV47" s="100"/>
      <c r="HW47" s="100"/>
      <c r="HX47" s="100"/>
      <c r="HY47" s="100"/>
      <c r="HZ47" s="100"/>
      <c r="IA47" s="36"/>
      <c r="IB47" s="37"/>
      <c r="IC47" s="104"/>
      <c r="ID47" s="232" t="s">
        <v>160</v>
      </c>
      <c r="IE47" s="100"/>
      <c r="IF47" s="100"/>
      <c r="IG47" s="100"/>
      <c r="IH47" s="100"/>
      <c r="II47" s="100"/>
      <c r="IJ47" s="101"/>
      <c r="IK47" s="100"/>
      <c r="IL47" s="100"/>
      <c r="IM47" s="100"/>
      <c r="IN47" s="100"/>
      <c r="IO47" s="100"/>
      <c r="IP47" s="100"/>
      <c r="IQ47" s="100"/>
      <c r="IR47" s="100"/>
    </row>
    <row r="48" spans="1:252" s="7" customFormat="1" ht="67.5" hidden="1" customHeight="1" outlineLevel="1" x14ac:dyDescent="0.25">
      <c r="A48" s="36"/>
      <c r="B48" s="461"/>
      <c r="C48" s="104"/>
      <c r="D48" s="232" t="s">
        <v>143</v>
      </c>
      <c r="E48" s="100"/>
      <c r="F48" s="100"/>
      <c r="G48" s="100"/>
      <c r="H48" s="100"/>
      <c r="I48" s="100"/>
      <c r="J48" s="101"/>
      <c r="K48" s="100"/>
      <c r="L48" s="100"/>
      <c r="M48" s="100"/>
      <c r="N48" s="100"/>
      <c r="O48" s="100"/>
      <c r="P48" s="100"/>
      <c r="Q48" s="100"/>
      <c r="R48" s="100"/>
      <c r="S48" s="36"/>
      <c r="T48" s="37"/>
      <c r="U48" s="104"/>
      <c r="V48" s="232" t="s">
        <v>143</v>
      </c>
      <c r="W48" s="100"/>
      <c r="X48" s="100"/>
      <c r="Y48" s="100"/>
      <c r="Z48" s="100"/>
      <c r="AA48" s="100"/>
      <c r="AB48" s="101"/>
      <c r="AC48" s="100"/>
      <c r="AD48" s="100"/>
      <c r="AE48" s="100"/>
      <c r="AF48" s="100"/>
      <c r="AG48" s="100"/>
      <c r="AH48" s="100"/>
      <c r="AI48" s="100"/>
      <c r="AJ48" s="100"/>
      <c r="AK48" s="36"/>
      <c r="AL48" s="37"/>
      <c r="AM48" s="104"/>
      <c r="AN48" s="232" t="s">
        <v>143</v>
      </c>
      <c r="AO48" s="100"/>
      <c r="AP48" s="100"/>
      <c r="AQ48" s="100"/>
      <c r="AR48" s="100"/>
      <c r="AS48" s="100"/>
      <c r="AT48" s="101"/>
      <c r="AU48" s="100"/>
      <c r="AV48" s="100"/>
      <c r="AW48" s="100"/>
      <c r="AX48" s="100"/>
      <c r="AY48" s="100"/>
      <c r="AZ48" s="100"/>
      <c r="BA48" s="100"/>
      <c r="BB48" s="100"/>
      <c r="BC48" s="36"/>
      <c r="BD48" s="37"/>
      <c r="BE48" s="104"/>
      <c r="BF48" s="232" t="s">
        <v>143</v>
      </c>
      <c r="BG48" s="100"/>
      <c r="BH48" s="100"/>
      <c r="BI48" s="100"/>
      <c r="BJ48" s="100"/>
      <c r="BK48" s="100"/>
      <c r="BL48" s="101"/>
      <c r="BM48" s="100"/>
      <c r="BN48" s="100"/>
      <c r="BO48" s="100"/>
      <c r="BP48" s="100"/>
      <c r="BQ48" s="100"/>
      <c r="BR48" s="100"/>
      <c r="BS48" s="100"/>
      <c r="BT48" s="100"/>
      <c r="BU48" s="36"/>
      <c r="BV48" s="37"/>
      <c r="BW48" s="104"/>
      <c r="BX48" s="232" t="s">
        <v>143</v>
      </c>
      <c r="BY48" s="100"/>
      <c r="BZ48" s="100"/>
      <c r="CA48" s="100"/>
      <c r="CB48" s="100"/>
      <c r="CC48" s="100"/>
      <c r="CD48" s="101"/>
      <c r="CE48" s="100"/>
      <c r="CF48" s="100"/>
      <c r="CG48" s="100"/>
      <c r="CH48" s="100"/>
      <c r="CI48" s="100"/>
      <c r="CJ48" s="100"/>
      <c r="CK48" s="100"/>
      <c r="CL48" s="100"/>
      <c r="CM48" s="36"/>
      <c r="CN48" s="37"/>
      <c r="CO48" s="104"/>
      <c r="CP48" s="232" t="s">
        <v>143</v>
      </c>
      <c r="CQ48" s="100"/>
      <c r="CR48" s="100"/>
      <c r="CS48" s="100"/>
      <c r="CT48" s="100"/>
      <c r="CU48" s="100"/>
      <c r="CV48" s="101"/>
      <c r="CW48" s="100"/>
      <c r="CX48" s="100"/>
      <c r="CY48" s="100"/>
      <c r="CZ48" s="100"/>
      <c r="DA48" s="100"/>
      <c r="DB48" s="100"/>
      <c r="DC48" s="100"/>
      <c r="DD48" s="100"/>
      <c r="DE48" s="36"/>
      <c r="DF48" s="37"/>
      <c r="DG48" s="104"/>
      <c r="DH48" s="232" t="s">
        <v>143</v>
      </c>
      <c r="DI48" s="100"/>
      <c r="DJ48" s="100"/>
      <c r="DK48" s="100"/>
      <c r="DL48" s="100"/>
      <c r="DM48" s="100"/>
      <c r="DN48" s="101"/>
      <c r="DO48" s="100"/>
      <c r="DP48" s="100"/>
      <c r="DQ48" s="100"/>
      <c r="DR48" s="100"/>
      <c r="DS48" s="100"/>
      <c r="DT48" s="100"/>
      <c r="DU48" s="100"/>
      <c r="DV48" s="100"/>
      <c r="DW48" s="36"/>
      <c r="DX48" s="37"/>
      <c r="DY48" s="104"/>
      <c r="DZ48" s="232" t="s">
        <v>143</v>
      </c>
      <c r="EA48" s="100"/>
      <c r="EB48" s="100"/>
      <c r="EC48" s="100"/>
      <c r="ED48" s="100"/>
      <c r="EE48" s="100"/>
      <c r="EF48" s="101"/>
      <c r="EG48" s="100"/>
      <c r="EH48" s="100"/>
      <c r="EI48" s="100"/>
      <c r="EJ48" s="100"/>
      <c r="EK48" s="100"/>
      <c r="EL48" s="100"/>
      <c r="EM48" s="100"/>
      <c r="EN48" s="100"/>
      <c r="EO48" s="36"/>
      <c r="EP48" s="37"/>
      <c r="EQ48" s="104"/>
      <c r="ER48" s="232" t="s">
        <v>143</v>
      </c>
      <c r="ES48" s="100"/>
      <c r="ET48" s="100"/>
      <c r="EU48" s="100"/>
      <c r="EV48" s="100"/>
      <c r="EW48" s="100"/>
      <c r="EX48" s="101"/>
      <c r="EY48" s="100"/>
      <c r="EZ48" s="100"/>
      <c r="FA48" s="100"/>
      <c r="FB48" s="100"/>
      <c r="FC48" s="100"/>
      <c r="FD48" s="100"/>
      <c r="FE48" s="100"/>
      <c r="FF48" s="100"/>
      <c r="FG48" s="36"/>
      <c r="FH48" s="37"/>
      <c r="FI48" s="104"/>
      <c r="FJ48" s="232" t="s">
        <v>143</v>
      </c>
      <c r="FK48" s="100"/>
      <c r="FL48" s="100"/>
      <c r="FM48" s="100"/>
      <c r="FN48" s="100"/>
      <c r="FO48" s="100"/>
      <c r="FP48" s="101"/>
      <c r="FQ48" s="100"/>
      <c r="FR48" s="100"/>
      <c r="FS48" s="100"/>
      <c r="FT48" s="100"/>
      <c r="FU48" s="100"/>
      <c r="FV48" s="100"/>
      <c r="FW48" s="100"/>
      <c r="FX48" s="100"/>
      <c r="FY48" s="36"/>
      <c r="FZ48" s="37"/>
      <c r="GA48" s="104"/>
      <c r="GB48" s="232" t="s">
        <v>143</v>
      </c>
      <c r="GC48" s="100"/>
      <c r="GD48" s="100"/>
      <c r="GE48" s="100"/>
      <c r="GF48" s="100"/>
      <c r="GG48" s="100"/>
      <c r="GH48" s="101"/>
      <c r="GI48" s="100"/>
      <c r="GJ48" s="100"/>
      <c r="GK48" s="100"/>
      <c r="GL48" s="100"/>
      <c r="GM48" s="100"/>
      <c r="GN48" s="100"/>
      <c r="GO48" s="100"/>
      <c r="GP48" s="100"/>
      <c r="GQ48" s="36"/>
      <c r="GR48" s="37"/>
      <c r="GS48" s="104"/>
      <c r="GT48" s="232" t="s">
        <v>143</v>
      </c>
      <c r="GU48" s="100"/>
      <c r="GV48" s="100"/>
      <c r="GW48" s="100"/>
      <c r="GX48" s="100"/>
      <c r="GY48" s="100"/>
      <c r="GZ48" s="101"/>
      <c r="HA48" s="100"/>
      <c r="HB48" s="100"/>
      <c r="HC48" s="100"/>
      <c r="HD48" s="100"/>
      <c r="HE48" s="100"/>
      <c r="HF48" s="100"/>
      <c r="HG48" s="100"/>
      <c r="HH48" s="100"/>
      <c r="HI48" s="36"/>
      <c r="HJ48" s="37"/>
      <c r="HK48" s="104"/>
      <c r="HL48" s="232" t="s">
        <v>143</v>
      </c>
      <c r="HM48" s="100"/>
      <c r="HN48" s="100"/>
      <c r="HO48" s="100"/>
      <c r="HP48" s="100"/>
      <c r="HQ48" s="100"/>
      <c r="HR48" s="101"/>
      <c r="HS48" s="100"/>
      <c r="HT48" s="100"/>
      <c r="HU48" s="100"/>
      <c r="HV48" s="100"/>
      <c r="HW48" s="100"/>
      <c r="HX48" s="100"/>
      <c r="HY48" s="100"/>
      <c r="HZ48" s="100"/>
      <c r="IA48" s="36"/>
      <c r="IB48" s="37"/>
      <c r="IC48" s="104"/>
      <c r="ID48" s="232" t="s">
        <v>143</v>
      </c>
      <c r="IE48" s="100"/>
      <c r="IF48" s="100"/>
      <c r="IG48" s="100"/>
      <c r="IH48" s="100"/>
      <c r="II48" s="100"/>
      <c r="IJ48" s="101"/>
      <c r="IK48" s="100"/>
      <c r="IL48" s="100"/>
      <c r="IM48" s="100"/>
      <c r="IN48" s="100"/>
      <c r="IO48" s="100"/>
      <c r="IP48" s="100"/>
      <c r="IQ48" s="100"/>
      <c r="IR48" s="100"/>
    </row>
    <row r="49" spans="1:252" s="7" customFormat="1" ht="162" hidden="1" customHeight="1" outlineLevel="1" x14ac:dyDescent="0.25">
      <c r="A49" s="36"/>
      <c r="B49" s="461"/>
      <c r="C49" s="104"/>
      <c r="D49" s="232" t="s">
        <v>144</v>
      </c>
      <c r="E49" s="100"/>
      <c r="F49" s="100"/>
      <c r="G49" s="100"/>
      <c r="H49" s="100"/>
      <c r="I49" s="100"/>
      <c r="J49" s="101"/>
      <c r="K49" s="100"/>
      <c r="L49" s="100"/>
      <c r="M49" s="100"/>
      <c r="N49" s="100"/>
      <c r="O49" s="100"/>
      <c r="P49" s="100"/>
      <c r="Q49" s="100"/>
      <c r="R49" s="100"/>
      <c r="S49" s="36"/>
      <c r="T49" s="37"/>
      <c r="U49" s="104"/>
      <c r="V49" s="232" t="s">
        <v>144</v>
      </c>
      <c r="W49" s="100"/>
      <c r="X49" s="100"/>
      <c r="Y49" s="100"/>
      <c r="Z49" s="100"/>
      <c r="AA49" s="100"/>
      <c r="AB49" s="101"/>
      <c r="AC49" s="100"/>
      <c r="AD49" s="100"/>
      <c r="AE49" s="100"/>
      <c r="AF49" s="100"/>
      <c r="AG49" s="100"/>
      <c r="AH49" s="100"/>
      <c r="AI49" s="100"/>
      <c r="AJ49" s="100"/>
      <c r="AK49" s="36"/>
      <c r="AL49" s="37"/>
      <c r="AM49" s="104"/>
      <c r="AN49" s="232" t="s">
        <v>144</v>
      </c>
      <c r="AO49" s="100"/>
      <c r="AP49" s="100"/>
      <c r="AQ49" s="100"/>
      <c r="AR49" s="100"/>
      <c r="AS49" s="100"/>
      <c r="AT49" s="101"/>
      <c r="AU49" s="100"/>
      <c r="AV49" s="100"/>
      <c r="AW49" s="100"/>
      <c r="AX49" s="100"/>
      <c r="AY49" s="100"/>
      <c r="AZ49" s="100"/>
      <c r="BA49" s="100"/>
      <c r="BB49" s="100"/>
      <c r="BC49" s="36"/>
      <c r="BD49" s="37"/>
      <c r="BE49" s="104"/>
      <c r="BF49" s="232" t="s">
        <v>144</v>
      </c>
      <c r="BG49" s="100"/>
      <c r="BH49" s="100"/>
      <c r="BI49" s="100"/>
      <c r="BJ49" s="100"/>
      <c r="BK49" s="100"/>
      <c r="BL49" s="101"/>
      <c r="BM49" s="100"/>
      <c r="BN49" s="100"/>
      <c r="BO49" s="100"/>
      <c r="BP49" s="100"/>
      <c r="BQ49" s="100"/>
      <c r="BR49" s="100"/>
      <c r="BS49" s="100"/>
      <c r="BT49" s="100"/>
      <c r="BU49" s="36"/>
      <c r="BV49" s="37"/>
      <c r="BW49" s="104"/>
      <c r="BX49" s="232" t="s">
        <v>144</v>
      </c>
      <c r="BY49" s="100"/>
      <c r="BZ49" s="100"/>
      <c r="CA49" s="100"/>
      <c r="CB49" s="100"/>
      <c r="CC49" s="100"/>
      <c r="CD49" s="101"/>
      <c r="CE49" s="100"/>
      <c r="CF49" s="100"/>
      <c r="CG49" s="100"/>
      <c r="CH49" s="100"/>
      <c r="CI49" s="100"/>
      <c r="CJ49" s="100"/>
      <c r="CK49" s="100"/>
      <c r="CL49" s="100"/>
      <c r="CM49" s="36"/>
      <c r="CN49" s="37"/>
      <c r="CO49" s="104"/>
      <c r="CP49" s="232" t="s">
        <v>144</v>
      </c>
      <c r="CQ49" s="100"/>
      <c r="CR49" s="100"/>
      <c r="CS49" s="100"/>
      <c r="CT49" s="100"/>
      <c r="CU49" s="100"/>
      <c r="CV49" s="101"/>
      <c r="CW49" s="100"/>
      <c r="CX49" s="100"/>
      <c r="CY49" s="100"/>
      <c r="CZ49" s="100"/>
      <c r="DA49" s="100"/>
      <c r="DB49" s="100"/>
      <c r="DC49" s="100"/>
      <c r="DD49" s="100"/>
      <c r="DE49" s="36"/>
      <c r="DF49" s="37"/>
      <c r="DG49" s="104"/>
      <c r="DH49" s="232" t="s">
        <v>144</v>
      </c>
      <c r="DI49" s="100"/>
      <c r="DJ49" s="100"/>
      <c r="DK49" s="100"/>
      <c r="DL49" s="100"/>
      <c r="DM49" s="100"/>
      <c r="DN49" s="101"/>
      <c r="DO49" s="100"/>
      <c r="DP49" s="100"/>
      <c r="DQ49" s="100"/>
      <c r="DR49" s="100"/>
      <c r="DS49" s="100"/>
      <c r="DT49" s="100"/>
      <c r="DU49" s="100"/>
      <c r="DV49" s="100"/>
      <c r="DW49" s="36"/>
      <c r="DX49" s="37"/>
      <c r="DY49" s="104"/>
      <c r="DZ49" s="232" t="s">
        <v>144</v>
      </c>
      <c r="EA49" s="100"/>
      <c r="EB49" s="100"/>
      <c r="EC49" s="100"/>
      <c r="ED49" s="100"/>
      <c r="EE49" s="100"/>
      <c r="EF49" s="101"/>
      <c r="EG49" s="100"/>
      <c r="EH49" s="100"/>
      <c r="EI49" s="100"/>
      <c r="EJ49" s="100"/>
      <c r="EK49" s="100"/>
      <c r="EL49" s="100"/>
      <c r="EM49" s="100"/>
      <c r="EN49" s="100"/>
      <c r="EO49" s="36"/>
      <c r="EP49" s="37"/>
      <c r="EQ49" s="104"/>
      <c r="ER49" s="232" t="s">
        <v>144</v>
      </c>
      <c r="ES49" s="100"/>
      <c r="ET49" s="100"/>
      <c r="EU49" s="100"/>
      <c r="EV49" s="100"/>
      <c r="EW49" s="100"/>
      <c r="EX49" s="101"/>
      <c r="EY49" s="100"/>
      <c r="EZ49" s="100"/>
      <c r="FA49" s="100"/>
      <c r="FB49" s="100"/>
      <c r="FC49" s="100"/>
      <c r="FD49" s="100"/>
      <c r="FE49" s="100"/>
      <c r="FF49" s="100"/>
      <c r="FG49" s="36"/>
      <c r="FH49" s="37"/>
      <c r="FI49" s="104"/>
      <c r="FJ49" s="232" t="s">
        <v>144</v>
      </c>
      <c r="FK49" s="100"/>
      <c r="FL49" s="100"/>
      <c r="FM49" s="100"/>
      <c r="FN49" s="100"/>
      <c r="FO49" s="100"/>
      <c r="FP49" s="101"/>
      <c r="FQ49" s="100"/>
      <c r="FR49" s="100"/>
      <c r="FS49" s="100"/>
      <c r="FT49" s="100"/>
      <c r="FU49" s="100"/>
      <c r="FV49" s="100"/>
      <c r="FW49" s="100"/>
      <c r="FX49" s="100"/>
      <c r="FY49" s="36"/>
      <c r="FZ49" s="37"/>
      <c r="GA49" s="104"/>
      <c r="GB49" s="232" t="s">
        <v>144</v>
      </c>
      <c r="GC49" s="100"/>
      <c r="GD49" s="100"/>
      <c r="GE49" s="100"/>
      <c r="GF49" s="100"/>
      <c r="GG49" s="100"/>
      <c r="GH49" s="101"/>
      <c r="GI49" s="100"/>
      <c r="GJ49" s="100"/>
      <c r="GK49" s="100"/>
      <c r="GL49" s="100"/>
      <c r="GM49" s="100"/>
      <c r="GN49" s="100"/>
      <c r="GO49" s="100"/>
      <c r="GP49" s="100"/>
      <c r="GQ49" s="36"/>
      <c r="GR49" s="37"/>
      <c r="GS49" s="104"/>
      <c r="GT49" s="232" t="s">
        <v>144</v>
      </c>
      <c r="GU49" s="100"/>
      <c r="GV49" s="100"/>
      <c r="GW49" s="100"/>
      <c r="GX49" s="100"/>
      <c r="GY49" s="100"/>
      <c r="GZ49" s="101"/>
      <c r="HA49" s="100"/>
      <c r="HB49" s="100"/>
      <c r="HC49" s="100"/>
      <c r="HD49" s="100"/>
      <c r="HE49" s="100"/>
      <c r="HF49" s="100"/>
      <c r="HG49" s="100"/>
      <c r="HH49" s="100"/>
      <c r="HI49" s="36"/>
      <c r="HJ49" s="37"/>
      <c r="HK49" s="104"/>
      <c r="HL49" s="232" t="s">
        <v>144</v>
      </c>
      <c r="HM49" s="100"/>
      <c r="HN49" s="100"/>
      <c r="HO49" s="100"/>
      <c r="HP49" s="100"/>
      <c r="HQ49" s="100"/>
      <c r="HR49" s="101"/>
      <c r="HS49" s="100"/>
      <c r="HT49" s="100"/>
      <c r="HU49" s="100"/>
      <c r="HV49" s="100"/>
      <c r="HW49" s="100"/>
      <c r="HX49" s="100"/>
      <c r="HY49" s="100"/>
      <c r="HZ49" s="100"/>
      <c r="IA49" s="36"/>
      <c r="IB49" s="37"/>
      <c r="IC49" s="104"/>
      <c r="ID49" s="232" t="s">
        <v>144</v>
      </c>
      <c r="IE49" s="100"/>
      <c r="IF49" s="100"/>
      <c r="IG49" s="100"/>
      <c r="IH49" s="100"/>
      <c r="II49" s="100"/>
      <c r="IJ49" s="101"/>
      <c r="IK49" s="100"/>
      <c r="IL49" s="100"/>
      <c r="IM49" s="100"/>
      <c r="IN49" s="100"/>
      <c r="IO49" s="100"/>
      <c r="IP49" s="100"/>
      <c r="IQ49" s="100"/>
      <c r="IR49" s="100"/>
    </row>
    <row r="50" spans="1:252" s="7" customFormat="1" ht="67.5" hidden="1" customHeight="1" outlineLevel="1" x14ac:dyDescent="0.25">
      <c r="A50" s="36"/>
      <c r="B50" s="461"/>
      <c r="C50" s="104"/>
      <c r="D50" s="232" t="s">
        <v>145</v>
      </c>
      <c r="E50" s="100"/>
      <c r="F50" s="100"/>
      <c r="G50" s="100"/>
      <c r="H50" s="100"/>
      <c r="I50" s="100"/>
      <c r="J50" s="101"/>
      <c r="K50" s="100"/>
      <c r="L50" s="100"/>
      <c r="M50" s="100"/>
      <c r="N50" s="100"/>
      <c r="O50" s="100"/>
      <c r="P50" s="100"/>
      <c r="Q50" s="100"/>
      <c r="R50" s="100"/>
      <c r="S50" s="36"/>
      <c r="T50" s="37"/>
      <c r="U50" s="104"/>
      <c r="V50" s="232" t="s">
        <v>145</v>
      </c>
      <c r="W50" s="100"/>
      <c r="X50" s="100"/>
      <c r="Y50" s="100"/>
      <c r="Z50" s="100"/>
      <c r="AA50" s="100"/>
      <c r="AB50" s="101"/>
      <c r="AC50" s="100"/>
      <c r="AD50" s="100"/>
      <c r="AE50" s="100"/>
      <c r="AF50" s="100"/>
      <c r="AG50" s="100"/>
      <c r="AH50" s="100"/>
      <c r="AI50" s="100"/>
      <c r="AJ50" s="100"/>
      <c r="AK50" s="36"/>
      <c r="AL50" s="37"/>
      <c r="AM50" s="104"/>
      <c r="AN50" s="232" t="s">
        <v>145</v>
      </c>
      <c r="AO50" s="100"/>
      <c r="AP50" s="100"/>
      <c r="AQ50" s="100"/>
      <c r="AR50" s="100"/>
      <c r="AS50" s="100"/>
      <c r="AT50" s="101"/>
      <c r="AU50" s="100"/>
      <c r="AV50" s="100"/>
      <c r="AW50" s="100"/>
      <c r="AX50" s="100"/>
      <c r="AY50" s="100"/>
      <c r="AZ50" s="100"/>
      <c r="BA50" s="100"/>
      <c r="BB50" s="100"/>
      <c r="BC50" s="36"/>
      <c r="BD50" s="37"/>
      <c r="BE50" s="104"/>
      <c r="BF50" s="232" t="s">
        <v>145</v>
      </c>
      <c r="BG50" s="100"/>
      <c r="BH50" s="100"/>
      <c r="BI50" s="100"/>
      <c r="BJ50" s="100"/>
      <c r="BK50" s="100"/>
      <c r="BL50" s="101"/>
      <c r="BM50" s="100"/>
      <c r="BN50" s="100"/>
      <c r="BO50" s="100"/>
      <c r="BP50" s="100"/>
      <c r="BQ50" s="100"/>
      <c r="BR50" s="100"/>
      <c r="BS50" s="100"/>
      <c r="BT50" s="100"/>
      <c r="BU50" s="36"/>
      <c r="BV50" s="37"/>
      <c r="BW50" s="104"/>
      <c r="BX50" s="232" t="s">
        <v>145</v>
      </c>
      <c r="BY50" s="100"/>
      <c r="BZ50" s="100"/>
      <c r="CA50" s="100"/>
      <c r="CB50" s="100"/>
      <c r="CC50" s="100"/>
      <c r="CD50" s="101"/>
      <c r="CE50" s="100"/>
      <c r="CF50" s="100"/>
      <c r="CG50" s="100"/>
      <c r="CH50" s="100"/>
      <c r="CI50" s="100"/>
      <c r="CJ50" s="100"/>
      <c r="CK50" s="100"/>
      <c r="CL50" s="100"/>
      <c r="CM50" s="36"/>
      <c r="CN50" s="37"/>
      <c r="CO50" s="104"/>
      <c r="CP50" s="232" t="s">
        <v>145</v>
      </c>
      <c r="CQ50" s="100"/>
      <c r="CR50" s="100"/>
      <c r="CS50" s="100"/>
      <c r="CT50" s="100"/>
      <c r="CU50" s="100"/>
      <c r="CV50" s="101"/>
      <c r="CW50" s="100"/>
      <c r="CX50" s="100"/>
      <c r="CY50" s="100"/>
      <c r="CZ50" s="100"/>
      <c r="DA50" s="100"/>
      <c r="DB50" s="100"/>
      <c r="DC50" s="100"/>
      <c r="DD50" s="100"/>
      <c r="DE50" s="36"/>
      <c r="DF50" s="37"/>
      <c r="DG50" s="104"/>
      <c r="DH50" s="232" t="s">
        <v>145</v>
      </c>
      <c r="DI50" s="100"/>
      <c r="DJ50" s="100"/>
      <c r="DK50" s="100"/>
      <c r="DL50" s="100"/>
      <c r="DM50" s="100"/>
      <c r="DN50" s="101"/>
      <c r="DO50" s="100"/>
      <c r="DP50" s="100"/>
      <c r="DQ50" s="100"/>
      <c r="DR50" s="100"/>
      <c r="DS50" s="100"/>
      <c r="DT50" s="100"/>
      <c r="DU50" s="100"/>
      <c r="DV50" s="100"/>
      <c r="DW50" s="36"/>
      <c r="DX50" s="37"/>
      <c r="DY50" s="104"/>
      <c r="DZ50" s="232" t="s">
        <v>145</v>
      </c>
      <c r="EA50" s="100"/>
      <c r="EB50" s="100"/>
      <c r="EC50" s="100"/>
      <c r="ED50" s="100"/>
      <c r="EE50" s="100"/>
      <c r="EF50" s="101"/>
      <c r="EG50" s="100"/>
      <c r="EH50" s="100"/>
      <c r="EI50" s="100"/>
      <c r="EJ50" s="100"/>
      <c r="EK50" s="100"/>
      <c r="EL50" s="100"/>
      <c r="EM50" s="100"/>
      <c r="EN50" s="100"/>
      <c r="EO50" s="36"/>
      <c r="EP50" s="37"/>
      <c r="EQ50" s="104"/>
      <c r="ER50" s="232" t="s">
        <v>145</v>
      </c>
      <c r="ES50" s="100"/>
      <c r="ET50" s="100"/>
      <c r="EU50" s="100"/>
      <c r="EV50" s="100"/>
      <c r="EW50" s="100"/>
      <c r="EX50" s="101"/>
      <c r="EY50" s="100"/>
      <c r="EZ50" s="100"/>
      <c r="FA50" s="100"/>
      <c r="FB50" s="100"/>
      <c r="FC50" s="100"/>
      <c r="FD50" s="100"/>
      <c r="FE50" s="100"/>
      <c r="FF50" s="100"/>
      <c r="FG50" s="36"/>
      <c r="FH50" s="37"/>
      <c r="FI50" s="104"/>
      <c r="FJ50" s="232" t="s">
        <v>145</v>
      </c>
      <c r="FK50" s="100"/>
      <c r="FL50" s="100"/>
      <c r="FM50" s="100"/>
      <c r="FN50" s="100"/>
      <c r="FO50" s="100"/>
      <c r="FP50" s="101"/>
      <c r="FQ50" s="100"/>
      <c r="FR50" s="100"/>
      <c r="FS50" s="100"/>
      <c r="FT50" s="100"/>
      <c r="FU50" s="100"/>
      <c r="FV50" s="100"/>
      <c r="FW50" s="100"/>
      <c r="FX50" s="100"/>
      <c r="FY50" s="36"/>
      <c r="FZ50" s="37"/>
      <c r="GA50" s="104"/>
      <c r="GB50" s="232" t="s">
        <v>145</v>
      </c>
      <c r="GC50" s="100"/>
      <c r="GD50" s="100"/>
      <c r="GE50" s="100"/>
      <c r="GF50" s="100"/>
      <c r="GG50" s="100"/>
      <c r="GH50" s="101"/>
      <c r="GI50" s="100"/>
      <c r="GJ50" s="100"/>
      <c r="GK50" s="100"/>
      <c r="GL50" s="100"/>
      <c r="GM50" s="100"/>
      <c r="GN50" s="100"/>
      <c r="GO50" s="100"/>
      <c r="GP50" s="100"/>
      <c r="GQ50" s="36"/>
      <c r="GR50" s="37"/>
      <c r="GS50" s="104"/>
      <c r="GT50" s="232" t="s">
        <v>145</v>
      </c>
      <c r="GU50" s="100"/>
      <c r="GV50" s="100"/>
      <c r="GW50" s="100"/>
      <c r="GX50" s="100"/>
      <c r="GY50" s="100"/>
      <c r="GZ50" s="101"/>
      <c r="HA50" s="100"/>
      <c r="HB50" s="100"/>
      <c r="HC50" s="100"/>
      <c r="HD50" s="100"/>
      <c r="HE50" s="100"/>
      <c r="HF50" s="100"/>
      <c r="HG50" s="100"/>
      <c r="HH50" s="100"/>
      <c r="HI50" s="36"/>
      <c r="HJ50" s="37"/>
      <c r="HK50" s="104"/>
      <c r="HL50" s="232" t="s">
        <v>145</v>
      </c>
      <c r="HM50" s="100"/>
      <c r="HN50" s="100"/>
      <c r="HO50" s="100"/>
      <c r="HP50" s="100"/>
      <c r="HQ50" s="100"/>
      <c r="HR50" s="101"/>
      <c r="HS50" s="100"/>
      <c r="HT50" s="100"/>
      <c r="HU50" s="100"/>
      <c r="HV50" s="100"/>
      <c r="HW50" s="100"/>
      <c r="HX50" s="100"/>
      <c r="HY50" s="100"/>
      <c r="HZ50" s="100"/>
      <c r="IA50" s="36"/>
      <c r="IB50" s="37"/>
      <c r="IC50" s="104"/>
      <c r="ID50" s="232" t="s">
        <v>145</v>
      </c>
      <c r="IE50" s="100"/>
      <c r="IF50" s="100"/>
      <c r="IG50" s="100"/>
      <c r="IH50" s="100"/>
      <c r="II50" s="100"/>
      <c r="IJ50" s="101"/>
      <c r="IK50" s="100"/>
      <c r="IL50" s="100"/>
      <c r="IM50" s="100"/>
      <c r="IN50" s="100"/>
      <c r="IO50" s="100"/>
      <c r="IP50" s="100"/>
      <c r="IQ50" s="100"/>
      <c r="IR50" s="100"/>
    </row>
    <row r="51" spans="1:252" s="7" customFormat="1" ht="189" hidden="1" customHeight="1" outlineLevel="1" x14ac:dyDescent="0.25">
      <c r="A51" s="36"/>
      <c r="B51" s="461"/>
      <c r="C51" s="104"/>
      <c r="D51" s="232" t="s">
        <v>146</v>
      </c>
      <c r="E51" s="100"/>
      <c r="F51" s="100"/>
      <c r="G51" s="100"/>
      <c r="H51" s="100"/>
      <c r="I51" s="100"/>
      <c r="J51" s="101"/>
      <c r="K51" s="100"/>
      <c r="L51" s="100"/>
      <c r="M51" s="100"/>
      <c r="N51" s="100"/>
      <c r="O51" s="100"/>
      <c r="P51" s="100"/>
      <c r="Q51" s="100"/>
      <c r="R51" s="100"/>
      <c r="S51" s="36"/>
      <c r="T51" s="37"/>
      <c r="U51" s="104"/>
      <c r="V51" s="232" t="s">
        <v>146</v>
      </c>
      <c r="W51" s="100"/>
      <c r="X51" s="100"/>
      <c r="Y51" s="100"/>
      <c r="Z51" s="100"/>
      <c r="AA51" s="100"/>
      <c r="AB51" s="101"/>
      <c r="AC51" s="100"/>
      <c r="AD51" s="100"/>
      <c r="AE51" s="100"/>
      <c r="AF51" s="100"/>
      <c r="AG51" s="100"/>
      <c r="AH51" s="100"/>
      <c r="AI51" s="100"/>
      <c r="AJ51" s="100"/>
      <c r="AK51" s="36"/>
      <c r="AL51" s="37"/>
      <c r="AM51" s="104"/>
      <c r="AN51" s="232" t="s">
        <v>146</v>
      </c>
      <c r="AO51" s="100"/>
      <c r="AP51" s="100"/>
      <c r="AQ51" s="100"/>
      <c r="AR51" s="100"/>
      <c r="AS51" s="100"/>
      <c r="AT51" s="101"/>
      <c r="AU51" s="100"/>
      <c r="AV51" s="100"/>
      <c r="AW51" s="100"/>
      <c r="AX51" s="100"/>
      <c r="AY51" s="100"/>
      <c r="AZ51" s="100"/>
      <c r="BA51" s="100"/>
      <c r="BB51" s="100"/>
      <c r="BC51" s="36"/>
      <c r="BD51" s="37"/>
      <c r="BE51" s="104"/>
      <c r="BF51" s="232" t="s">
        <v>146</v>
      </c>
      <c r="BG51" s="100"/>
      <c r="BH51" s="100"/>
      <c r="BI51" s="100"/>
      <c r="BJ51" s="100"/>
      <c r="BK51" s="100"/>
      <c r="BL51" s="101"/>
      <c r="BM51" s="100"/>
      <c r="BN51" s="100"/>
      <c r="BO51" s="100"/>
      <c r="BP51" s="100"/>
      <c r="BQ51" s="100"/>
      <c r="BR51" s="100"/>
      <c r="BS51" s="100"/>
      <c r="BT51" s="100"/>
      <c r="BU51" s="36"/>
      <c r="BV51" s="37"/>
      <c r="BW51" s="104"/>
      <c r="BX51" s="232" t="s">
        <v>146</v>
      </c>
      <c r="BY51" s="100"/>
      <c r="BZ51" s="100"/>
      <c r="CA51" s="100"/>
      <c r="CB51" s="100"/>
      <c r="CC51" s="100"/>
      <c r="CD51" s="101"/>
      <c r="CE51" s="100"/>
      <c r="CF51" s="100"/>
      <c r="CG51" s="100"/>
      <c r="CH51" s="100"/>
      <c r="CI51" s="100"/>
      <c r="CJ51" s="100"/>
      <c r="CK51" s="100"/>
      <c r="CL51" s="100"/>
      <c r="CM51" s="36"/>
      <c r="CN51" s="37"/>
      <c r="CO51" s="104"/>
      <c r="CP51" s="232" t="s">
        <v>146</v>
      </c>
      <c r="CQ51" s="100"/>
      <c r="CR51" s="100"/>
      <c r="CS51" s="100"/>
      <c r="CT51" s="100"/>
      <c r="CU51" s="100"/>
      <c r="CV51" s="101"/>
      <c r="CW51" s="100"/>
      <c r="CX51" s="100"/>
      <c r="CY51" s="100"/>
      <c r="CZ51" s="100"/>
      <c r="DA51" s="100"/>
      <c r="DB51" s="100"/>
      <c r="DC51" s="100"/>
      <c r="DD51" s="100"/>
      <c r="DE51" s="36"/>
      <c r="DF51" s="37"/>
      <c r="DG51" s="104"/>
      <c r="DH51" s="232" t="s">
        <v>146</v>
      </c>
      <c r="DI51" s="100"/>
      <c r="DJ51" s="100"/>
      <c r="DK51" s="100"/>
      <c r="DL51" s="100"/>
      <c r="DM51" s="100"/>
      <c r="DN51" s="101"/>
      <c r="DO51" s="100"/>
      <c r="DP51" s="100"/>
      <c r="DQ51" s="100"/>
      <c r="DR51" s="100"/>
      <c r="DS51" s="100"/>
      <c r="DT51" s="100"/>
      <c r="DU51" s="100"/>
      <c r="DV51" s="100"/>
      <c r="DW51" s="36"/>
      <c r="DX51" s="37"/>
      <c r="DY51" s="104"/>
      <c r="DZ51" s="232" t="s">
        <v>146</v>
      </c>
      <c r="EA51" s="100"/>
      <c r="EB51" s="100"/>
      <c r="EC51" s="100"/>
      <c r="ED51" s="100"/>
      <c r="EE51" s="100"/>
      <c r="EF51" s="101"/>
      <c r="EG51" s="100"/>
      <c r="EH51" s="100"/>
      <c r="EI51" s="100"/>
      <c r="EJ51" s="100"/>
      <c r="EK51" s="100"/>
      <c r="EL51" s="100"/>
      <c r="EM51" s="100"/>
      <c r="EN51" s="100"/>
      <c r="EO51" s="36"/>
      <c r="EP51" s="37"/>
      <c r="EQ51" s="104"/>
      <c r="ER51" s="232" t="s">
        <v>146</v>
      </c>
      <c r="ES51" s="100"/>
      <c r="ET51" s="100"/>
      <c r="EU51" s="100"/>
      <c r="EV51" s="100"/>
      <c r="EW51" s="100"/>
      <c r="EX51" s="101"/>
      <c r="EY51" s="100"/>
      <c r="EZ51" s="100"/>
      <c r="FA51" s="100"/>
      <c r="FB51" s="100"/>
      <c r="FC51" s="100"/>
      <c r="FD51" s="100"/>
      <c r="FE51" s="100"/>
      <c r="FF51" s="100"/>
      <c r="FG51" s="36"/>
      <c r="FH51" s="37"/>
      <c r="FI51" s="104"/>
      <c r="FJ51" s="232" t="s">
        <v>146</v>
      </c>
      <c r="FK51" s="100"/>
      <c r="FL51" s="100"/>
      <c r="FM51" s="100"/>
      <c r="FN51" s="100"/>
      <c r="FO51" s="100"/>
      <c r="FP51" s="101"/>
      <c r="FQ51" s="100"/>
      <c r="FR51" s="100"/>
      <c r="FS51" s="100"/>
      <c r="FT51" s="100"/>
      <c r="FU51" s="100"/>
      <c r="FV51" s="100"/>
      <c r="FW51" s="100"/>
      <c r="FX51" s="100"/>
      <c r="FY51" s="36"/>
      <c r="FZ51" s="37"/>
      <c r="GA51" s="104"/>
      <c r="GB51" s="232" t="s">
        <v>146</v>
      </c>
      <c r="GC51" s="100"/>
      <c r="GD51" s="100"/>
      <c r="GE51" s="100"/>
      <c r="GF51" s="100"/>
      <c r="GG51" s="100"/>
      <c r="GH51" s="101"/>
      <c r="GI51" s="100"/>
      <c r="GJ51" s="100"/>
      <c r="GK51" s="100"/>
      <c r="GL51" s="100"/>
      <c r="GM51" s="100"/>
      <c r="GN51" s="100"/>
      <c r="GO51" s="100"/>
      <c r="GP51" s="100"/>
      <c r="GQ51" s="36"/>
      <c r="GR51" s="37"/>
      <c r="GS51" s="104"/>
      <c r="GT51" s="232" t="s">
        <v>146</v>
      </c>
      <c r="GU51" s="100"/>
      <c r="GV51" s="100"/>
      <c r="GW51" s="100"/>
      <c r="GX51" s="100"/>
      <c r="GY51" s="100"/>
      <c r="GZ51" s="101"/>
      <c r="HA51" s="100"/>
      <c r="HB51" s="100"/>
      <c r="HC51" s="100"/>
      <c r="HD51" s="100"/>
      <c r="HE51" s="100"/>
      <c r="HF51" s="100"/>
      <c r="HG51" s="100"/>
      <c r="HH51" s="100"/>
      <c r="HI51" s="36"/>
      <c r="HJ51" s="37"/>
      <c r="HK51" s="104"/>
      <c r="HL51" s="232" t="s">
        <v>146</v>
      </c>
      <c r="HM51" s="100"/>
      <c r="HN51" s="100"/>
      <c r="HO51" s="100"/>
      <c r="HP51" s="100"/>
      <c r="HQ51" s="100"/>
      <c r="HR51" s="101"/>
      <c r="HS51" s="100"/>
      <c r="HT51" s="100"/>
      <c r="HU51" s="100"/>
      <c r="HV51" s="100"/>
      <c r="HW51" s="100"/>
      <c r="HX51" s="100"/>
      <c r="HY51" s="100"/>
      <c r="HZ51" s="100"/>
      <c r="IA51" s="36"/>
      <c r="IB51" s="37"/>
      <c r="IC51" s="104"/>
      <c r="ID51" s="232" t="s">
        <v>146</v>
      </c>
      <c r="IE51" s="100"/>
      <c r="IF51" s="100"/>
      <c r="IG51" s="100"/>
      <c r="IH51" s="100"/>
      <c r="II51" s="100"/>
      <c r="IJ51" s="101"/>
      <c r="IK51" s="100"/>
      <c r="IL51" s="100"/>
      <c r="IM51" s="100"/>
      <c r="IN51" s="100"/>
      <c r="IO51" s="100"/>
      <c r="IP51" s="100"/>
      <c r="IQ51" s="100"/>
      <c r="IR51" s="100"/>
    </row>
    <row r="52" spans="1:252" s="7" customFormat="1" ht="108" hidden="1" customHeight="1" outlineLevel="1" x14ac:dyDescent="0.25">
      <c r="A52" s="36"/>
      <c r="B52" s="461"/>
      <c r="C52" s="104"/>
      <c r="D52" s="232" t="s">
        <v>147</v>
      </c>
      <c r="E52" s="100"/>
      <c r="F52" s="100"/>
      <c r="G52" s="100"/>
      <c r="H52" s="100"/>
      <c r="I52" s="100"/>
      <c r="J52" s="101"/>
      <c r="K52" s="100"/>
      <c r="L52" s="100"/>
      <c r="M52" s="100"/>
      <c r="N52" s="100"/>
      <c r="O52" s="100"/>
      <c r="P52" s="100"/>
      <c r="Q52" s="100"/>
      <c r="R52" s="100"/>
      <c r="S52" s="36"/>
      <c r="T52" s="37"/>
      <c r="U52" s="104"/>
      <c r="V52" s="232" t="s">
        <v>147</v>
      </c>
      <c r="W52" s="100"/>
      <c r="X52" s="100"/>
      <c r="Y52" s="100"/>
      <c r="Z52" s="100"/>
      <c r="AA52" s="100"/>
      <c r="AB52" s="101"/>
      <c r="AC52" s="100"/>
      <c r="AD52" s="100"/>
      <c r="AE52" s="100"/>
      <c r="AF52" s="100"/>
      <c r="AG52" s="100"/>
      <c r="AH52" s="100"/>
      <c r="AI52" s="100"/>
      <c r="AJ52" s="100"/>
      <c r="AK52" s="36"/>
      <c r="AL52" s="37"/>
      <c r="AM52" s="104"/>
      <c r="AN52" s="232" t="s">
        <v>147</v>
      </c>
      <c r="AO52" s="100"/>
      <c r="AP52" s="100"/>
      <c r="AQ52" s="100"/>
      <c r="AR52" s="100"/>
      <c r="AS52" s="100"/>
      <c r="AT52" s="101"/>
      <c r="AU52" s="100"/>
      <c r="AV52" s="100"/>
      <c r="AW52" s="100"/>
      <c r="AX52" s="100"/>
      <c r="AY52" s="100"/>
      <c r="AZ52" s="100"/>
      <c r="BA52" s="100"/>
      <c r="BB52" s="100"/>
      <c r="BC52" s="36"/>
      <c r="BD52" s="37"/>
      <c r="BE52" s="104"/>
      <c r="BF52" s="232" t="s">
        <v>147</v>
      </c>
      <c r="BG52" s="100"/>
      <c r="BH52" s="100"/>
      <c r="BI52" s="100"/>
      <c r="BJ52" s="100"/>
      <c r="BK52" s="100"/>
      <c r="BL52" s="101"/>
      <c r="BM52" s="100"/>
      <c r="BN52" s="100"/>
      <c r="BO52" s="100"/>
      <c r="BP52" s="100"/>
      <c r="BQ52" s="100"/>
      <c r="BR52" s="100"/>
      <c r="BS52" s="100"/>
      <c r="BT52" s="100"/>
      <c r="BU52" s="36"/>
      <c r="BV52" s="37"/>
      <c r="BW52" s="104"/>
      <c r="BX52" s="232" t="s">
        <v>147</v>
      </c>
      <c r="BY52" s="100"/>
      <c r="BZ52" s="100"/>
      <c r="CA52" s="100"/>
      <c r="CB52" s="100"/>
      <c r="CC52" s="100"/>
      <c r="CD52" s="101"/>
      <c r="CE52" s="100"/>
      <c r="CF52" s="100"/>
      <c r="CG52" s="100"/>
      <c r="CH52" s="100"/>
      <c r="CI52" s="100"/>
      <c r="CJ52" s="100"/>
      <c r="CK52" s="100"/>
      <c r="CL52" s="100"/>
      <c r="CM52" s="36"/>
      <c r="CN52" s="37"/>
      <c r="CO52" s="104"/>
      <c r="CP52" s="232" t="s">
        <v>147</v>
      </c>
      <c r="CQ52" s="100"/>
      <c r="CR52" s="100"/>
      <c r="CS52" s="100"/>
      <c r="CT52" s="100"/>
      <c r="CU52" s="100"/>
      <c r="CV52" s="101"/>
      <c r="CW52" s="100"/>
      <c r="CX52" s="100"/>
      <c r="CY52" s="100"/>
      <c r="CZ52" s="100"/>
      <c r="DA52" s="100"/>
      <c r="DB52" s="100"/>
      <c r="DC52" s="100"/>
      <c r="DD52" s="100"/>
      <c r="DE52" s="36"/>
      <c r="DF52" s="37"/>
      <c r="DG52" s="104"/>
      <c r="DH52" s="232" t="s">
        <v>147</v>
      </c>
      <c r="DI52" s="100"/>
      <c r="DJ52" s="100"/>
      <c r="DK52" s="100"/>
      <c r="DL52" s="100"/>
      <c r="DM52" s="100"/>
      <c r="DN52" s="101"/>
      <c r="DO52" s="100"/>
      <c r="DP52" s="100"/>
      <c r="DQ52" s="100"/>
      <c r="DR52" s="100"/>
      <c r="DS52" s="100"/>
      <c r="DT52" s="100"/>
      <c r="DU52" s="100"/>
      <c r="DV52" s="100"/>
      <c r="DW52" s="36"/>
      <c r="DX52" s="37"/>
      <c r="DY52" s="104"/>
      <c r="DZ52" s="232" t="s">
        <v>147</v>
      </c>
      <c r="EA52" s="100"/>
      <c r="EB52" s="100"/>
      <c r="EC52" s="100"/>
      <c r="ED52" s="100"/>
      <c r="EE52" s="100"/>
      <c r="EF52" s="101"/>
      <c r="EG52" s="100"/>
      <c r="EH52" s="100"/>
      <c r="EI52" s="100"/>
      <c r="EJ52" s="100"/>
      <c r="EK52" s="100"/>
      <c r="EL52" s="100"/>
      <c r="EM52" s="100"/>
      <c r="EN52" s="100"/>
      <c r="EO52" s="36"/>
      <c r="EP52" s="37"/>
      <c r="EQ52" s="104"/>
      <c r="ER52" s="232" t="s">
        <v>147</v>
      </c>
      <c r="ES52" s="100"/>
      <c r="ET52" s="100"/>
      <c r="EU52" s="100"/>
      <c r="EV52" s="100"/>
      <c r="EW52" s="100"/>
      <c r="EX52" s="101"/>
      <c r="EY52" s="100"/>
      <c r="EZ52" s="100"/>
      <c r="FA52" s="100"/>
      <c r="FB52" s="100"/>
      <c r="FC52" s="100"/>
      <c r="FD52" s="100"/>
      <c r="FE52" s="100"/>
      <c r="FF52" s="100"/>
      <c r="FG52" s="36"/>
      <c r="FH52" s="37"/>
      <c r="FI52" s="104"/>
      <c r="FJ52" s="232" t="s">
        <v>147</v>
      </c>
      <c r="FK52" s="100"/>
      <c r="FL52" s="100"/>
      <c r="FM52" s="100"/>
      <c r="FN52" s="100"/>
      <c r="FO52" s="100"/>
      <c r="FP52" s="101"/>
      <c r="FQ52" s="100"/>
      <c r="FR52" s="100"/>
      <c r="FS52" s="100"/>
      <c r="FT52" s="100"/>
      <c r="FU52" s="100"/>
      <c r="FV52" s="100"/>
      <c r="FW52" s="100"/>
      <c r="FX52" s="100"/>
      <c r="FY52" s="36"/>
      <c r="FZ52" s="37"/>
      <c r="GA52" s="104"/>
      <c r="GB52" s="232" t="s">
        <v>147</v>
      </c>
      <c r="GC52" s="100"/>
      <c r="GD52" s="100"/>
      <c r="GE52" s="100"/>
      <c r="GF52" s="100"/>
      <c r="GG52" s="100"/>
      <c r="GH52" s="101"/>
      <c r="GI52" s="100"/>
      <c r="GJ52" s="100"/>
      <c r="GK52" s="100"/>
      <c r="GL52" s="100"/>
      <c r="GM52" s="100"/>
      <c r="GN52" s="100"/>
      <c r="GO52" s="100"/>
      <c r="GP52" s="100"/>
      <c r="GQ52" s="36"/>
      <c r="GR52" s="37"/>
      <c r="GS52" s="104"/>
      <c r="GT52" s="232" t="s">
        <v>147</v>
      </c>
      <c r="GU52" s="100"/>
      <c r="GV52" s="100"/>
      <c r="GW52" s="100"/>
      <c r="GX52" s="100"/>
      <c r="GY52" s="100"/>
      <c r="GZ52" s="101"/>
      <c r="HA52" s="100"/>
      <c r="HB52" s="100"/>
      <c r="HC52" s="100"/>
      <c r="HD52" s="100"/>
      <c r="HE52" s="100"/>
      <c r="HF52" s="100"/>
      <c r="HG52" s="100"/>
      <c r="HH52" s="100"/>
      <c r="HI52" s="36"/>
      <c r="HJ52" s="37"/>
      <c r="HK52" s="104"/>
      <c r="HL52" s="232" t="s">
        <v>147</v>
      </c>
      <c r="HM52" s="100"/>
      <c r="HN52" s="100"/>
      <c r="HO52" s="100"/>
      <c r="HP52" s="100"/>
      <c r="HQ52" s="100"/>
      <c r="HR52" s="101"/>
      <c r="HS52" s="100"/>
      <c r="HT52" s="100"/>
      <c r="HU52" s="100"/>
      <c r="HV52" s="100"/>
      <c r="HW52" s="100"/>
      <c r="HX52" s="100"/>
      <c r="HY52" s="100"/>
      <c r="HZ52" s="100"/>
      <c r="IA52" s="36"/>
      <c r="IB52" s="37"/>
      <c r="IC52" s="104"/>
      <c r="ID52" s="232" t="s">
        <v>147</v>
      </c>
      <c r="IE52" s="100"/>
      <c r="IF52" s="100"/>
      <c r="IG52" s="100"/>
      <c r="IH52" s="100"/>
      <c r="II52" s="100"/>
      <c r="IJ52" s="101"/>
      <c r="IK52" s="100"/>
      <c r="IL52" s="100"/>
      <c r="IM52" s="100"/>
      <c r="IN52" s="100"/>
      <c r="IO52" s="100"/>
      <c r="IP52" s="100"/>
      <c r="IQ52" s="100"/>
      <c r="IR52" s="100"/>
    </row>
    <row r="53" spans="1:252" s="7" customFormat="1" ht="135" hidden="1" customHeight="1" outlineLevel="1" x14ac:dyDescent="0.25">
      <c r="A53" s="36"/>
      <c r="B53" s="461"/>
      <c r="C53" s="104"/>
      <c r="D53" s="232" t="s">
        <v>148</v>
      </c>
      <c r="E53" s="100"/>
      <c r="F53" s="100"/>
      <c r="G53" s="100"/>
      <c r="H53" s="100"/>
      <c r="I53" s="100"/>
      <c r="J53" s="101"/>
      <c r="K53" s="100"/>
      <c r="L53" s="100"/>
      <c r="M53" s="100"/>
      <c r="N53" s="100"/>
      <c r="O53" s="100"/>
      <c r="P53" s="100"/>
      <c r="Q53" s="100"/>
      <c r="R53" s="100"/>
      <c r="S53" s="36"/>
      <c r="T53" s="37"/>
      <c r="U53" s="104"/>
      <c r="V53" s="232" t="s">
        <v>148</v>
      </c>
      <c r="W53" s="100"/>
      <c r="X53" s="100"/>
      <c r="Y53" s="100"/>
      <c r="Z53" s="100"/>
      <c r="AA53" s="100"/>
      <c r="AB53" s="101"/>
      <c r="AC53" s="100"/>
      <c r="AD53" s="100"/>
      <c r="AE53" s="100"/>
      <c r="AF53" s="100"/>
      <c r="AG53" s="100"/>
      <c r="AH53" s="100"/>
      <c r="AI53" s="100"/>
      <c r="AJ53" s="100"/>
      <c r="AK53" s="36"/>
      <c r="AL53" s="37"/>
      <c r="AM53" s="104"/>
      <c r="AN53" s="232" t="s">
        <v>148</v>
      </c>
      <c r="AO53" s="100"/>
      <c r="AP53" s="100"/>
      <c r="AQ53" s="100"/>
      <c r="AR53" s="100"/>
      <c r="AS53" s="100"/>
      <c r="AT53" s="101"/>
      <c r="AU53" s="100"/>
      <c r="AV53" s="100"/>
      <c r="AW53" s="100"/>
      <c r="AX53" s="100"/>
      <c r="AY53" s="100"/>
      <c r="AZ53" s="100"/>
      <c r="BA53" s="100"/>
      <c r="BB53" s="100"/>
      <c r="BC53" s="36"/>
      <c r="BD53" s="37"/>
      <c r="BE53" s="104"/>
      <c r="BF53" s="232" t="s">
        <v>148</v>
      </c>
      <c r="BG53" s="100"/>
      <c r="BH53" s="100"/>
      <c r="BI53" s="100"/>
      <c r="BJ53" s="100"/>
      <c r="BK53" s="100"/>
      <c r="BL53" s="101"/>
      <c r="BM53" s="100"/>
      <c r="BN53" s="100"/>
      <c r="BO53" s="100"/>
      <c r="BP53" s="100"/>
      <c r="BQ53" s="100"/>
      <c r="BR53" s="100"/>
      <c r="BS53" s="100"/>
      <c r="BT53" s="100"/>
      <c r="BU53" s="36"/>
      <c r="BV53" s="37"/>
      <c r="BW53" s="104"/>
      <c r="BX53" s="232" t="s">
        <v>148</v>
      </c>
      <c r="BY53" s="100"/>
      <c r="BZ53" s="100"/>
      <c r="CA53" s="100"/>
      <c r="CB53" s="100"/>
      <c r="CC53" s="100"/>
      <c r="CD53" s="101"/>
      <c r="CE53" s="100"/>
      <c r="CF53" s="100"/>
      <c r="CG53" s="100"/>
      <c r="CH53" s="100"/>
      <c r="CI53" s="100"/>
      <c r="CJ53" s="100"/>
      <c r="CK53" s="100"/>
      <c r="CL53" s="100"/>
      <c r="CM53" s="36"/>
      <c r="CN53" s="37"/>
      <c r="CO53" s="104"/>
      <c r="CP53" s="232" t="s">
        <v>148</v>
      </c>
      <c r="CQ53" s="100"/>
      <c r="CR53" s="100"/>
      <c r="CS53" s="100"/>
      <c r="CT53" s="100"/>
      <c r="CU53" s="100"/>
      <c r="CV53" s="101"/>
      <c r="CW53" s="100"/>
      <c r="CX53" s="100"/>
      <c r="CY53" s="100"/>
      <c r="CZ53" s="100"/>
      <c r="DA53" s="100"/>
      <c r="DB53" s="100"/>
      <c r="DC53" s="100"/>
      <c r="DD53" s="100"/>
      <c r="DE53" s="36"/>
      <c r="DF53" s="37"/>
      <c r="DG53" s="104"/>
      <c r="DH53" s="232" t="s">
        <v>148</v>
      </c>
      <c r="DI53" s="100"/>
      <c r="DJ53" s="100"/>
      <c r="DK53" s="100"/>
      <c r="DL53" s="100"/>
      <c r="DM53" s="100"/>
      <c r="DN53" s="101"/>
      <c r="DO53" s="100"/>
      <c r="DP53" s="100"/>
      <c r="DQ53" s="100"/>
      <c r="DR53" s="100"/>
      <c r="DS53" s="100"/>
      <c r="DT53" s="100"/>
      <c r="DU53" s="100"/>
      <c r="DV53" s="100"/>
      <c r="DW53" s="36"/>
      <c r="DX53" s="37"/>
      <c r="DY53" s="104"/>
      <c r="DZ53" s="232" t="s">
        <v>148</v>
      </c>
      <c r="EA53" s="100"/>
      <c r="EB53" s="100"/>
      <c r="EC53" s="100"/>
      <c r="ED53" s="100"/>
      <c r="EE53" s="100"/>
      <c r="EF53" s="101"/>
      <c r="EG53" s="100"/>
      <c r="EH53" s="100"/>
      <c r="EI53" s="100"/>
      <c r="EJ53" s="100"/>
      <c r="EK53" s="100"/>
      <c r="EL53" s="100"/>
      <c r="EM53" s="100"/>
      <c r="EN53" s="100"/>
      <c r="EO53" s="36"/>
      <c r="EP53" s="37"/>
      <c r="EQ53" s="104"/>
      <c r="ER53" s="232" t="s">
        <v>148</v>
      </c>
      <c r="ES53" s="100"/>
      <c r="ET53" s="100"/>
      <c r="EU53" s="100"/>
      <c r="EV53" s="100"/>
      <c r="EW53" s="100"/>
      <c r="EX53" s="101"/>
      <c r="EY53" s="100"/>
      <c r="EZ53" s="100"/>
      <c r="FA53" s="100"/>
      <c r="FB53" s="100"/>
      <c r="FC53" s="100"/>
      <c r="FD53" s="100"/>
      <c r="FE53" s="100"/>
      <c r="FF53" s="100"/>
      <c r="FG53" s="36"/>
      <c r="FH53" s="37"/>
      <c r="FI53" s="104"/>
      <c r="FJ53" s="232" t="s">
        <v>148</v>
      </c>
      <c r="FK53" s="100"/>
      <c r="FL53" s="100"/>
      <c r="FM53" s="100"/>
      <c r="FN53" s="100"/>
      <c r="FO53" s="100"/>
      <c r="FP53" s="101"/>
      <c r="FQ53" s="100"/>
      <c r="FR53" s="100"/>
      <c r="FS53" s="100"/>
      <c r="FT53" s="100"/>
      <c r="FU53" s="100"/>
      <c r="FV53" s="100"/>
      <c r="FW53" s="100"/>
      <c r="FX53" s="100"/>
      <c r="FY53" s="36"/>
      <c r="FZ53" s="37"/>
      <c r="GA53" s="104"/>
      <c r="GB53" s="232" t="s">
        <v>148</v>
      </c>
      <c r="GC53" s="100"/>
      <c r="GD53" s="100"/>
      <c r="GE53" s="100"/>
      <c r="GF53" s="100"/>
      <c r="GG53" s="100"/>
      <c r="GH53" s="101"/>
      <c r="GI53" s="100"/>
      <c r="GJ53" s="100"/>
      <c r="GK53" s="100"/>
      <c r="GL53" s="100"/>
      <c r="GM53" s="100"/>
      <c r="GN53" s="100"/>
      <c r="GO53" s="100"/>
      <c r="GP53" s="100"/>
      <c r="GQ53" s="36"/>
      <c r="GR53" s="37"/>
      <c r="GS53" s="104"/>
      <c r="GT53" s="232" t="s">
        <v>148</v>
      </c>
      <c r="GU53" s="100"/>
      <c r="GV53" s="100"/>
      <c r="GW53" s="100"/>
      <c r="GX53" s="100"/>
      <c r="GY53" s="100"/>
      <c r="GZ53" s="101"/>
      <c r="HA53" s="100"/>
      <c r="HB53" s="100"/>
      <c r="HC53" s="100"/>
      <c r="HD53" s="100"/>
      <c r="HE53" s="100"/>
      <c r="HF53" s="100"/>
      <c r="HG53" s="100"/>
      <c r="HH53" s="100"/>
      <c r="HI53" s="36"/>
      <c r="HJ53" s="37"/>
      <c r="HK53" s="104"/>
      <c r="HL53" s="232" t="s">
        <v>148</v>
      </c>
      <c r="HM53" s="100"/>
      <c r="HN53" s="100"/>
      <c r="HO53" s="100"/>
      <c r="HP53" s="100"/>
      <c r="HQ53" s="100"/>
      <c r="HR53" s="101"/>
      <c r="HS53" s="100"/>
      <c r="HT53" s="100"/>
      <c r="HU53" s="100"/>
      <c r="HV53" s="100"/>
      <c r="HW53" s="100"/>
      <c r="HX53" s="100"/>
      <c r="HY53" s="100"/>
      <c r="HZ53" s="100"/>
      <c r="IA53" s="36"/>
      <c r="IB53" s="37"/>
      <c r="IC53" s="104"/>
      <c r="ID53" s="232" t="s">
        <v>148</v>
      </c>
      <c r="IE53" s="100"/>
      <c r="IF53" s="100"/>
      <c r="IG53" s="100"/>
      <c r="IH53" s="100"/>
      <c r="II53" s="100"/>
      <c r="IJ53" s="101"/>
      <c r="IK53" s="100"/>
      <c r="IL53" s="100"/>
      <c r="IM53" s="100"/>
      <c r="IN53" s="100"/>
      <c r="IO53" s="100"/>
      <c r="IP53" s="100"/>
      <c r="IQ53" s="100"/>
      <c r="IR53" s="100"/>
    </row>
    <row r="54" spans="1:252" s="7" customFormat="1" ht="243" hidden="1" customHeight="1" outlineLevel="1" x14ac:dyDescent="0.25">
      <c r="A54" s="36"/>
      <c r="B54" s="461"/>
      <c r="C54" s="104"/>
      <c r="D54" s="232" t="s">
        <v>149</v>
      </c>
      <c r="E54" s="100"/>
      <c r="F54" s="100"/>
      <c r="G54" s="100"/>
      <c r="H54" s="100"/>
      <c r="I54" s="100"/>
      <c r="J54" s="101"/>
      <c r="K54" s="100"/>
      <c r="L54" s="100"/>
      <c r="M54" s="100"/>
      <c r="N54" s="100"/>
      <c r="O54" s="100"/>
      <c r="P54" s="100"/>
      <c r="Q54" s="100"/>
      <c r="R54" s="100"/>
      <c r="S54" s="36"/>
      <c r="T54" s="37"/>
      <c r="U54" s="104"/>
      <c r="V54" s="232" t="s">
        <v>149</v>
      </c>
      <c r="W54" s="100"/>
      <c r="X54" s="100"/>
      <c r="Y54" s="100"/>
      <c r="Z54" s="100"/>
      <c r="AA54" s="100"/>
      <c r="AB54" s="101"/>
      <c r="AC54" s="100"/>
      <c r="AD54" s="100"/>
      <c r="AE54" s="100"/>
      <c r="AF54" s="100"/>
      <c r="AG54" s="100"/>
      <c r="AH54" s="100"/>
      <c r="AI54" s="100"/>
      <c r="AJ54" s="100"/>
      <c r="AK54" s="36"/>
      <c r="AL54" s="37"/>
      <c r="AM54" s="104"/>
      <c r="AN54" s="232" t="s">
        <v>149</v>
      </c>
      <c r="AO54" s="100"/>
      <c r="AP54" s="100"/>
      <c r="AQ54" s="100"/>
      <c r="AR54" s="100"/>
      <c r="AS54" s="100"/>
      <c r="AT54" s="101"/>
      <c r="AU54" s="100"/>
      <c r="AV54" s="100"/>
      <c r="AW54" s="100"/>
      <c r="AX54" s="100"/>
      <c r="AY54" s="100"/>
      <c r="AZ54" s="100"/>
      <c r="BA54" s="100"/>
      <c r="BB54" s="100"/>
      <c r="BC54" s="36"/>
      <c r="BD54" s="37"/>
      <c r="BE54" s="104"/>
      <c r="BF54" s="232" t="s">
        <v>149</v>
      </c>
      <c r="BG54" s="100"/>
      <c r="BH54" s="100"/>
      <c r="BI54" s="100"/>
      <c r="BJ54" s="100"/>
      <c r="BK54" s="100"/>
      <c r="BL54" s="101"/>
      <c r="BM54" s="100"/>
      <c r="BN54" s="100"/>
      <c r="BO54" s="100"/>
      <c r="BP54" s="100"/>
      <c r="BQ54" s="100"/>
      <c r="BR54" s="100"/>
      <c r="BS54" s="100"/>
      <c r="BT54" s="100"/>
      <c r="BU54" s="36"/>
      <c r="BV54" s="37"/>
      <c r="BW54" s="104"/>
      <c r="BX54" s="232" t="s">
        <v>149</v>
      </c>
      <c r="BY54" s="100"/>
      <c r="BZ54" s="100"/>
      <c r="CA54" s="100"/>
      <c r="CB54" s="100"/>
      <c r="CC54" s="100"/>
      <c r="CD54" s="101"/>
      <c r="CE54" s="100"/>
      <c r="CF54" s="100"/>
      <c r="CG54" s="100"/>
      <c r="CH54" s="100"/>
      <c r="CI54" s="100"/>
      <c r="CJ54" s="100"/>
      <c r="CK54" s="100"/>
      <c r="CL54" s="100"/>
      <c r="CM54" s="36"/>
      <c r="CN54" s="37"/>
      <c r="CO54" s="104"/>
      <c r="CP54" s="232" t="s">
        <v>149</v>
      </c>
      <c r="CQ54" s="100"/>
      <c r="CR54" s="100"/>
      <c r="CS54" s="100"/>
      <c r="CT54" s="100"/>
      <c r="CU54" s="100"/>
      <c r="CV54" s="101"/>
      <c r="CW54" s="100"/>
      <c r="CX54" s="100"/>
      <c r="CY54" s="100"/>
      <c r="CZ54" s="100"/>
      <c r="DA54" s="100"/>
      <c r="DB54" s="100"/>
      <c r="DC54" s="100"/>
      <c r="DD54" s="100"/>
      <c r="DE54" s="36"/>
      <c r="DF54" s="37"/>
      <c r="DG54" s="104"/>
      <c r="DH54" s="232" t="s">
        <v>149</v>
      </c>
      <c r="DI54" s="100"/>
      <c r="DJ54" s="100"/>
      <c r="DK54" s="100"/>
      <c r="DL54" s="100"/>
      <c r="DM54" s="100"/>
      <c r="DN54" s="101"/>
      <c r="DO54" s="100"/>
      <c r="DP54" s="100"/>
      <c r="DQ54" s="100"/>
      <c r="DR54" s="100"/>
      <c r="DS54" s="100"/>
      <c r="DT54" s="100"/>
      <c r="DU54" s="100"/>
      <c r="DV54" s="100"/>
      <c r="DW54" s="36"/>
      <c r="DX54" s="37"/>
      <c r="DY54" s="104"/>
      <c r="DZ54" s="232" t="s">
        <v>149</v>
      </c>
      <c r="EA54" s="100"/>
      <c r="EB54" s="100"/>
      <c r="EC54" s="100"/>
      <c r="ED54" s="100"/>
      <c r="EE54" s="100"/>
      <c r="EF54" s="101"/>
      <c r="EG54" s="100"/>
      <c r="EH54" s="100"/>
      <c r="EI54" s="100"/>
      <c r="EJ54" s="100"/>
      <c r="EK54" s="100"/>
      <c r="EL54" s="100"/>
      <c r="EM54" s="100"/>
      <c r="EN54" s="100"/>
      <c r="EO54" s="36"/>
      <c r="EP54" s="37"/>
      <c r="EQ54" s="104"/>
      <c r="ER54" s="232" t="s">
        <v>149</v>
      </c>
      <c r="ES54" s="100"/>
      <c r="ET54" s="100"/>
      <c r="EU54" s="100"/>
      <c r="EV54" s="100"/>
      <c r="EW54" s="100"/>
      <c r="EX54" s="101"/>
      <c r="EY54" s="100"/>
      <c r="EZ54" s="100"/>
      <c r="FA54" s="100"/>
      <c r="FB54" s="100"/>
      <c r="FC54" s="100"/>
      <c r="FD54" s="100"/>
      <c r="FE54" s="100"/>
      <c r="FF54" s="100"/>
      <c r="FG54" s="36"/>
      <c r="FH54" s="37"/>
      <c r="FI54" s="104"/>
      <c r="FJ54" s="232" t="s">
        <v>149</v>
      </c>
      <c r="FK54" s="100"/>
      <c r="FL54" s="100"/>
      <c r="FM54" s="100"/>
      <c r="FN54" s="100"/>
      <c r="FO54" s="100"/>
      <c r="FP54" s="101"/>
      <c r="FQ54" s="100"/>
      <c r="FR54" s="100"/>
      <c r="FS54" s="100"/>
      <c r="FT54" s="100"/>
      <c r="FU54" s="100"/>
      <c r="FV54" s="100"/>
      <c r="FW54" s="100"/>
      <c r="FX54" s="100"/>
      <c r="FY54" s="36"/>
      <c r="FZ54" s="37"/>
      <c r="GA54" s="104"/>
      <c r="GB54" s="232" t="s">
        <v>149</v>
      </c>
      <c r="GC54" s="100"/>
      <c r="GD54" s="100"/>
      <c r="GE54" s="100"/>
      <c r="GF54" s="100"/>
      <c r="GG54" s="100"/>
      <c r="GH54" s="101"/>
      <c r="GI54" s="100"/>
      <c r="GJ54" s="100"/>
      <c r="GK54" s="100"/>
      <c r="GL54" s="100"/>
      <c r="GM54" s="100"/>
      <c r="GN54" s="100"/>
      <c r="GO54" s="100"/>
      <c r="GP54" s="100"/>
      <c r="GQ54" s="36"/>
      <c r="GR54" s="37"/>
      <c r="GS54" s="104"/>
      <c r="GT54" s="232" t="s">
        <v>149</v>
      </c>
      <c r="GU54" s="100"/>
      <c r="GV54" s="100"/>
      <c r="GW54" s="100"/>
      <c r="GX54" s="100"/>
      <c r="GY54" s="100"/>
      <c r="GZ54" s="101"/>
      <c r="HA54" s="100"/>
      <c r="HB54" s="100"/>
      <c r="HC54" s="100"/>
      <c r="HD54" s="100"/>
      <c r="HE54" s="100"/>
      <c r="HF54" s="100"/>
      <c r="HG54" s="100"/>
      <c r="HH54" s="100"/>
      <c r="HI54" s="36"/>
      <c r="HJ54" s="37"/>
      <c r="HK54" s="104"/>
      <c r="HL54" s="232" t="s">
        <v>149</v>
      </c>
      <c r="HM54" s="100"/>
      <c r="HN54" s="100"/>
      <c r="HO54" s="100"/>
      <c r="HP54" s="100"/>
      <c r="HQ54" s="100"/>
      <c r="HR54" s="101"/>
      <c r="HS54" s="100"/>
      <c r="HT54" s="100"/>
      <c r="HU54" s="100"/>
      <c r="HV54" s="100"/>
      <c r="HW54" s="100"/>
      <c r="HX54" s="100"/>
      <c r="HY54" s="100"/>
      <c r="HZ54" s="100"/>
      <c r="IA54" s="36"/>
      <c r="IB54" s="37"/>
      <c r="IC54" s="104"/>
      <c r="ID54" s="232" t="s">
        <v>149</v>
      </c>
      <c r="IE54" s="100"/>
      <c r="IF54" s="100"/>
      <c r="IG54" s="100"/>
      <c r="IH54" s="100"/>
      <c r="II54" s="100"/>
      <c r="IJ54" s="101"/>
      <c r="IK54" s="100"/>
      <c r="IL54" s="100"/>
      <c r="IM54" s="100"/>
      <c r="IN54" s="100"/>
      <c r="IO54" s="100"/>
      <c r="IP54" s="100"/>
      <c r="IQ54" s="100"/>
      <c r="IR54" s="100"/>
    </row>
    <row r="55" spans="1:252" s="7" customFormat="1" ht="121.5" hidden="1" customHeight="1" outlineLevel="1" x14ac:dyDescent="0.25">
      <c r="A55" s="36"/>
      <c r="B55" s="461"/>
      <c r="C55" s="104"/>
      <c r="D55" s="232" t="s">
        <v>150</v>
      </c>
      <c r="E55" s="100"/>
      <c r="F55" s="100"/>
      <c r="G55" s="100"/>
      <c r="H55" s="100"/>
      <c r="I55" s="100"/>
      <c r="J55" s="101"/>
      <c r="K55" s="100"/>
      <c r="L55" s="100"/>
      <c r="M55" s="100"/>
      <c r="N55" s="100"/>
      <c r="O55" s="100"/>
      <c r="P55" s="100"/>
      <c r="Q55" s="100"/>
      <c r="R55" s="100"/>
      <c r="S55" s="36"/>
      <c r="T55" s="37"/>
      <c r="U55" s="104"/>
      <c r="V55" s="232" t="s">
        <v>150</v>
      </c>
      <c r="W55" s="100"/>
      <c r="X55" s="100"/>
      <c r="Y55" s="100"/>
      <c r="Z55" s="100"/>
      <c r="AA55" s="100"/>
      <c r="AB55" s="101"/>
      <c r="AC55" s="100"/>
      <c r="AD55" s="100"/>
      <c r="AE55" s="100"/>
      <c r="AF55" s="100"/>
      <c r="AG55" s="100"/>
      <c r="AH55" s="100"/>
      <c r="AI55" s="100"/>
      <c r="AJ55" s="100"/>
      <c r="AK55" s="36"/>
      <c r="AL55" s="37"/>
      <c r="AM55" s="104"/>
      <c r="AN55" s="232" t="s">
        <v>150</v>
      </c>
      <c r="AO55" s="100"/>
      <c r="AP55" s="100"/>
      <c r="AQ55" s="100"/>
      <c r="AR55" s="100"/>
      <c r="AS55" s="100"/>
      <c r="AT55" s="101"/>
      <c r="AU55" s="100"/>
      <c r="AV55" s="100"/>
      <c r="AW55" s="100"/>
      <c r="AX55" s="100"/>
      <c r="AY55" s="100"/>
      <c r="AZ55" s="100"/>
      <c r="BA55" s="100"/>
      <c r="BB55" s="100"/>
      <c r="BC55" s="36"/>
      <c r="BD55" s="37"/>
      <c r="BE55" s="104"/>
      <c r="BF55" s="232" t="s">
        <v>150</v>
      </c>
      <c r="BG55" s="100"/>
      <c r="BH55" s="100"/>
      <c r="BI55" s="100"/>
      <c r="BJ55" s="100"/>
      <c r="BK55" s="100"/>
      <c r="BL55" s="101"/>
      <c r="BM55" s="100"/>
      <c r="BN55" s="100"/>
      <c r="BO55" s="100"/>
      <c r="BP55" s="100"/>
      <c r="BQ55" s="100"/>
      <c r="BR55" s="100"/>
      <c r="BS55" s="100"/>
      <c r="BT55" s="100"/>
      <c r="BU55" s="36"/>
      <c r="BV55" s="37"/>
      <c r="BW55" s="104"/>
      <c r="BX55" s="232" t="s">
        <v>150</v>
      </c>
      <c r="BY55" s="100"/>
      <c r="BZ55" s="100"/>
      <c r="CA55" s="100"/>
      <c r="CB55" s="100"/>
      <c r="CC55" s="100"/>
      <c r="CD55" s="101"/>
      <c r="CE55" s="100"/>
      <c r="CF55" s="100"/>
      <c r="CG55" s="100"/>
      <c r="CH55" s="100"/>
      <c r="CI55" s="100"/>
      <c r="CJ55" s="100"/>
      <c r="CK55" s="100"/>
      <c r="CL55" s="100"/>
      <c r="CM55" s="36"/>
      <c r="CN55" s="37"/>
      <c r="CO55" s="104"/>
      <c r="CP55" s="232" t="s">
        <v>150</v>
      </c>
      <c r="CQ55" s="100"/>
      <c r="CR55" s="100"/>
      <c r="CS55" s="100"/>
      <c r="CT55" s="100"/>
      <c r="CU55" s="100"/>
      <c r="CV55" s="101"/>
      <c r="CW55" s="100"/>
      <c r="CX55" s="100"/>
      <c r="CY55" s="100"/>
      <c r="CZ55" s="100"/>
      <c r="DA55" s="100"/>
      <c r="DB55" s="100"/>
      <c r="DC55" s="100"/>
      <c r="DD55" s="100"/>
      <c r="DE55" s="36"/>
      <c r="DF55" s="37"/>
      <c r="DG55" s="104"/>
      <c r="DH55" s="232" t="s">
        <v>150</v>
      </c>
      <c r="DI55" s="100"/>
      <c r="DJ55" s="100"/>
      <c r="DK55" s="100"/>
      <c r="DL55" s="100"/>
      <c r="DM55" s="100"/>
      <c r="DN55" s="101"/>
      <c r="DO55" s="100"/>
      <c r="DP55" s="100"/>
      <c r="DQ55" s="100"/>
      <c r="DR55" s="100"/>
      <c r="DS55" s="100"/>
      <c r="DT55" s="100"/>
      <c r="DU55" s="100"/>
      <c r="DV55" s="100"/>
      <c r="DW55" s="36"/>
      <c r="DX55" s="37"/>
      <c r="DY55" s="104"/>
      <c r="DZ55" s="232" t="s">
        <v>150</v>
      </c>
      <c r="EA55" s="100"/>
      <c r="EB55" s="100"/>
      <c r="EC55" s="100"/>
      <c r="ED55" s="100"/>
      <c r="EE55" s="100"/>
      <c r="EF55" s="101"/>
      <c r="EG55" s="100"/>
      <c r="EH55" s="100"/>
      <c r="EI55" s="100"/>
      <c r="EJ55" s="100"/>
      <c r="EK55" s="100"/>
      <c r="EL55" s="100"/>
      <c r="EM55" s="100"/>
      <c r="EN55" s="100"/>
      <c r="EO55" s="36"/>
      <c r="EP55" s="37"/>
      <c r="EQ55" s="104"/>
      <c r="ER55" s="232" t="s">
        <v>150</v>
      </c>
      <c r="ES55" s="100"/>
      <c r="ET55" s="100"/>
      <c r="EU55" s="100"/>
      <c r="EV55" s="100"/>
      <c r="EW55" s="100"/>
      <c r="EX55" s="101"/>
      <c r="EY55" s="100"/>
      <c r="EZ55" s="100"/>
      <c r="FA55" s="100"/>
      <c r="FB55" s="100"/>
      <c r="FC55" s="100"/>
      <c r="FD55" s="100"/>
      <c r="FE55" s="100"/>
      <c r="FF55" s="100"/>
      <c r="FG55" s="36"/>
      <c r="FH55" s="37"/>
      <c r="FI55" s="104"/>
      <c r="FJ55" s="232" t="s">
        <v>150</v>
      </c>
      <c r="FK55" s="100"/>
      <c r="FL55" s="100"/>
      <c r="FM55" s="100"/>
      <c r="FN55" s="100"/>
      <c r="FO55" s="100"/>
      <c r="FP55" s="101"/>
      <c r="FQ55" s="100"/>
      <c r="FR55" s="100"/>
      <c r="FS55" s="100"/>
      <c r="FT55" s="100"/>
      <c r="FU55" s="100"/>
      <c r="FV55" s="100"/>
      <c r="FW55" s="100"/>
      <c r="FX55" s="100"/>
      <c r="FY55" s="36"/>
      <c r="FZ55" s="37"/>
      <c r="GA55" s="104"/>
      <c r="GB55" s="232" t="s">
        <v>150</v>
      </c>
      <c r="GC55" s="100"/>
      <c r="GD55" s="100"/>
      <c r="GE55" s="100"/>
      <c r="GF55" s="100"/>
      <c r="GG55" s="100"/>
      <c r="GH55" s="101"/>
      <c r="GI55" s="100"/>
      <c r="GJ55" s="100"/>
      <c r="GK55" s="100"/>
      <c r="GL55" s="100"/>
      <c r="GM55" s="100"/>
      <c r="GN55" s="100"/>
      <c r="GO55" s="100"/>
      <c r="GP55" s="100"/>
      <c r="GQ55" s="36"/>
      <c r="GR55" s="37"/>
      <c r="GS55" s="104"/>
      <c r="GT55" s="232" t="s">
        <v>150</v>
      </c>
      <c r="GU55" s="100"/>
      <c r="GV55" s="100"/>
      <c r="GW55" s="100"/>
      <c r="GX55" s="100"/>
      <c r="GY55" s="100"/>
      <c r="GZ55" s="101"/>
      <c r="HA55" s="100"/>
      <c r="HB55" s="100"/>
      <c r="HC55" s="100"/>
      <c r="HD55" s="100"/>
      <c r="HE55" s="100"/>
      <c r="HF55" s="100"/>
      <c r="HG55" s="100"/>
      <c r="HH55" s="100"/>
      <c r="HI55" s="36"/>
      <c r="HJ55" s="37"/>
      <c r="HK55" s="104"/>
      <c r="HL55" s="232" t="s">
        <v>150</v>
      </c>
      <c r="HM55" s="100"/>
      <c r="HN55" s="100"/>
      <c r="HO55" s="100"/>
      <c r="HP55" s="100"/>
      <c r="HQ55" s="100"/>
      <c r="HR55" s="101"/>
      <c r="HS55" s="100"/>
      <c r="HT55" s="100"/>
      <c r="HU55" s="100"/>
      <c r="HV55" s="100"/>
      <c r="HW55" s="100"/>
      <c r="HX55" s="100"/>
      <c r="HY55" s="100"/>
      <c r="HZ55" s="100"/>
      <c r="IA55" s="36"/>
      <c r="IB55" s="37"/>
      <c r="IC55" s="104"/>
      <c r="ID55" s="232" t="s">
        <v>150</v>
      </c>
      <c r="IE55" s="100"/>
      <c r="IF55" s="100"/>
      <c r="IG55" s="100"/>
      <c r="IH55" s="100"/>
      <c r="II55" s="100"/>
      <c r="IJ55" s="101"/>
      <c r="IK55" s="100"/>
      <c r="IL55" s="100"/>
      <c r="IM55" s="100"/>
      <c r="IN55" s="100"/>
      <c r="IO55" s="100"/>
      <c r="IP55" s="100"/>
      <c r="IQ55" s="100"/>
      <c r="IR55" s="100"/>
    </row>
    <row r="56" spans="1:252" s="7" customFormat="1" ht="409.5" hidden="1" customHeight="1" outlineLevel="1" x14ac:dyDescent="0.25">
      <c r="A56" s="36"/>
      <c r="B56" s="461"/>
      <c r="C56" s="104"/>
      <c r="D56" s="232" t="s">
        <v>151</v>
      </c>
      <c r="E56" s="100"/>
      <c r="F56" s="100"/>
      <c r="G56" s="100"/>
      <c r="H56" s="100"/>
      <c r="I56" s="100"/>
      <c r="J56" s="101"/>
      <c r="K56" s="100"/>
      <c r="L56" s="100"/>
      <c r="M56" s="100"/>
      <c r="N56" s="100"/>
      <c r="O56" s="100"/>
      <c r="P56" s="100"/>
      <c r="Q56" s="100"/>
      <c r="R56" s="100"/>
      <c r="S56" s="36"/>
      <c r="T56" s="37"/>
      <c r="U56" s="104"/>
      <c r="V56" s="232" t="s">
        <v>151</v>
      </c>
      <c r="W56" s="100"/>
      <c r="X56" s="100"/>
      <c r="Y56" s="100"/>
      <c r="Z56" s="100"/>
      <c r="AA56" s="100"/>
      <c r="AB56" s="101"/>
      <c r="AC56" s="100"/>
      <c r="AD56" s="100"/>
      <c r="AE56" s="100"/>
      <c r="AF56" s="100"/>
      <c r="AG56" s="100"/>
      <c r="AH56" s="100"/>
      <c r="AI56" s="100"/>
      <c r="AJ56" s="100"/>
      <c r="AK56" s="36"/>
      <c r="AL56" s="37"/>
      <c r="AM56" s="104"/>
      <c r="AN56" s="232" t="s">
        <v>151</v>
      </c>
      <c r="AO56" s="100"/>
      <c r="AP56" s="100"/>
      <c r="AQ56" s="100"/>
      <c r="AR56" s="100"/>
      <c r="AS56" s="100"/>
      <c r="AT56" s="101"/>
      <c r="AU56" s="100"/>
      <c r="AV56" s="100"/>
      <c r="AW56" s="100"/>
      <c r="AX56" s="100"/>
      <c r="AY56" s="100"/>
      <c r="AZ56" s="100"/>
      <c r="BA56" s="100"/>
      <c r="BB56" s="100"/>
      <c r="BC56" s="36"/>
      <c r="BD56" s="37"/>
      <c r="BE56" s="104"/>
      <c r="BF56" s="232" t="s">
        <v>151</v>
      </c>
      <c r="BG56" s="100"/>
      <c r="BH56" s="100"/>
      <c r="BI56" s="100"/>
      <c r="BJ56" s="100"/>
      <c r="BK56" s="100"/>
      <c r="BL56" s="101"/>
      <c r="BM56" s="100"/>
      <c r="BN56" s="100"/>
      <c r="BO56" s="100"/>
      <c r="BP56" s="100"/>
      <c r="BQ56" s="100"/>
      <c r="BR56" s="100"/>
      <c r="BS56" s="100"/>
      <c r="BT56" s="100"/>
      <c r="BU56" s="36"/>
      <c r="BV56" s="37"/>
      <c r="BW56" s="104"/>
      <c r="BX56" s="232" t="s">
        <v>151</v>
      </c>
      <c r="BY56" s="100"/>
      <c r="BZ56" s="100"/>
      <c r="CA56" s="100"/>
      <c r="CB56" s="100"/>
      <c r="CC56" s="100"/>
      <c r="CD56" s="101"/>
      <c r="CE56" s="100"/>
      <c r="CF56" s="100"/>
      <c r="CG56" s="100"/>
      <c r="CH56" s="100"/>
      <c r="CI56" s="100"/>
      <c r="CJ56" s="100"/>
      <c r="CK56" s="100"/>
      <c r="CL56" s="100"/>
      <c r="CM56" s="36"/>
      <c r="CN56" s="37"/>
      <c r="CO56" s="104"/>
      <c r="CP56" s="232" t="s">
        <v>151</v>
      </c>
      <c r="CQ56" s="100"/>
      <c r="CR56" s="100"/>
      <c r="CS56" s="100"/>
      <c r="CT56" s="100"/>
      <c r="CU56" s="100"/>
      <c r="CV56" s="101"/>
      <c r="CW56" s="100"/>
      <c r="CX56" s="100"/>
      <c r="CY56" s="100"/>
      <c r="CZ56" s="100"/>
      <c r="DA56" s="100"/>
      <c r="DB56" s="100"/>
      <c r="DC56" s="100"/>
      <c r="DD56" s="100"/>
      <c r="DE56" s="36"/>
      <c r="DF56" s="37"/>
      <c r="DG56" s="104"/>
      <c r="DH56" s="232" t="s">
        <v>151</v>
      </c>
      <c r="DI56" s="100"/>
      <c r="DJ56" s="100"/>
      <c r="DK56" s="100"/>
      <c r="DL56" s="100"/>
      <c r="DM56" s="100"/>
      <c r="DN56" s="101"/>
      <c r="DO56" s="100"/>
      <c r="DP56" s="100"/>
      <c r="DQ56" s="100"/>
      <c r="DR56" s="100"/>
      <c r="DS56" s="100"/>
      <c r="DT56" s="100"/>
      <c r="DU56" s="100"/>
      <c r="DV56" s="100"/>
      <c r="DW56" s="36"/>
      <c r="DX56" s="37"/>
      <c r="DY56" s="104"/>
      <c r="DZ56" s="232" t="s">
        <v>151</v>
      </c>
      <c r="EA56" s="100"/>
      <c r="EB56" s="100"/>
      <c r="EC56" s="100"/>
      <c r="ED56" s="100"/>
      <c r="EE56" s="100"/>
      <c r="EF56" s="101"/>
      <c r="EG56" s="100"/>
      <c r="EH56" s="100"/>
      <c r="EI56" s="100"/>
      <c r="EJ56" s="100"/>
      <c r="EK56" s="100"/>
      <c r="EL56" s="100"/>
      <c r="EM56" s="100"/>
      <c r="EN56" s="100"/>
      <c r="EO56" s="36"/>
      <c r="EP56" s="37"/>
      <c r="EQ56" s="104"/>
      <c r="ER56" s="232" t="s">
        <v>151</v>
      </c>
      <c r="ES56" s="100"/>
      <c r="ET56" s="100"/>
      <c r="EU56" s="100"/>
      <c r="EV56" s="100"/>
      <c r="EW56" s="100"/>
      <c r="EX56" s="101"/>
      <c r="EY56" s="100"/>
      <c r="EZ56" s="100"/>
      <c r="FA56" s="100"/>
      <c r="FB56" s="100"/>
      <c r="FC56" s="100"/>
      <c r="FD56" s="100"/>
      <c r="FE56" s="100"/>
      <c r="FF56" s="100"/>
      <c r="FG56" s="36"/>
      <c r="FH56" s="37"/>
      <c r="FI56" s="104"/>
      <c r="FJ56" s="232" t="s">
        <v>151</v>
      </c>
      <c r="FK56" s="100"/>
      <c r="FL56" s="100"/>
      <c r="FM56" s="100"/>
      <c r="FN56" s="100"/>
      <c r="FO56" s="100"/>
      <c r="FP56" s="101"/>
      <c r="FQ56" s="100"/>
      <c r="FR56" s="100"/>
      <c r="FS56" s="100"/>
      <c r="FT56" s="100"/>
      <c r="FU56" s="100"/>
      <c r="FV56" s="100"/>
      <c r="FW56" s="100"/>
      <c r="FX56" s="100"/>
      <c r="FY56" s="36"/>
      <c r="FZ56" s="37"/>
      <c r="GA56" s="104"/>
      <c r="GB56" s="232" t="s">
        <v>151</v>
      </c>
      <c r="GC56" s="100"/>
      <c r="GD56" s="100"/>
      <c r="GE56" s="100"/>
      <c r="GF56" s="100"/>
      <c r="GG56" s="100"/>
      <c r="GH56" s="101"/>
      <c r="GI56" s="100"/>
      <c r="GJ56" s="100"/>
      <c r="GK56" s="100"/>
      <c r="GL56" s="100"/>
      <c r="GM56" s="100"/>
      <c r="GN56" s="100"/>
      <c r="GO56" s="100"/>
      <c r="GP56" s="100"/>
      <c r="GQ56" s="36"/>
      <c r="GR56" s="37"/>
      <c r="GS56" s="104"/>
      <c r="GT56" s="232" t="s">
        <v>151</v>
      </c>
      <c r="GU56" s="100"/>
      <c r="GV56" s="100"/>
      <c r="GW56" s="100"/>
      <c r="GX56" s="100"/>
      <c r="GY56" s="100"/>
      <c r="GZ56" s="101"/>
      <c r="HA56" s="100"/>
      <c r="HB56" s="100"/>
      <c r="HC56" s="100"/>
      <c r="HD56" s="100"/>
      <c r="HE56" s="100"/>
      <c r="HF56" s="100"/>
      <c r="HG56" s="100"/>
      <c r="HH56" s="100"/>
      <c r="HI56" s="36"/>
      <c r="HJ56" s="37"/>
      <c r="HK56" s="104"/>
      <c r="HL56" s="232" t="s">
        <v>151</v>
      </c>
      <c r="HM56" s="100"/>
      <c r="HN56" s="100"/>
      <c r="HO56" s="100"/>
      <c r="HP56" s="100"/>
      <c r="HQ56" s="100"/>
      <c r="HR56" s="101"/>
      <c r="HS56" s="100"/>
      <c r="HT56" s="100"/>
      <c r="HU56" s="100"/>
      <c r="HV56" s="100"/>
      <c r="HW56" s="100"/>
      <c r="HX56" s="100"/>
      <c r="HY56" s="100"/>
      <c r="HZ56" s="100"/>
      <c r="IA56" s="36"/>
      <c r="IB56" s="37"/>
      <c r="IC56" s="104"/>
      <c r="ID56" s="232" t="s">
        <v>151</v>
      </c>
      <c r="IE56" s="100"/>
      <c r="IF56" s="100"/>
      <c r="IG56" s="100"/>
      <c r="IH56" s="100"/>
      <c r="II56" s="100"/>
      <c r="IJ56" s="101"/>
      <c r="IK56" s="100"/>
      <c r="IL56" s="100"/>
      <c r="IM56" s="100"/>
      <c r="IN56" s="100"/>
      <c r="IO56" s="100"/>
      <c r="IP56" s="100"/>
      <c r="IQ56" s="100"/>
      <c r="IR56" s="100"/>
    </row>
    <row r="57" spans="1:252" s="7" customFormat="1" ht="324" hidden="1" customHeight="1" outlineLevel="1" x14ac:dyDescent="0.25">
      <c r="A57" s="36"/>
      <c r="B57" s="461"/>
      <c r="C57" s="104"/>
      <c r="D57" s="232" t="s">
        <v>152</v>
      </c>
      <c r="E57" s="100"/>
      <c r="F57" s="100"/>
      <c r="G57" s="100"/>
      <c r="H57" s="100"/>
      <c r="I57" s="100"/>
      <c r="J57" s="101"/>
      <c r="K57" s="100"/>
      <c r="L57" s="100"/>
      <c r="M57" s="100"/>
      <c r="N57" s="100"/>
      <c r="O57" s="100"/>
      <c r="P57" s="100"/>
      <c r="Q57" s="100"/>
      <c r="R57" s="100"/>
      <c r="S57" s="36"/>
      <c r="T57" s="37"/>
      <c r="U57" s="104"/>
      <c r="V57" s="232" t="s">
        <v>152</v>
      </c>
      <c r="W57" s="100"/>
      <c r="X57" s="100"/>
      <c r="Y57" s="100"/>
      <c r="Z57" s="100"/>
      <c r="AA57" s="100"/>
      <c r="AB57" s="101"/>
      <c r="AC57" s="100"/>
      <c r="AD57" s="100"/>
      <c r="AE57" s="100"/>
      <c r="AF57" s="100"/>
      <c r="AG57" s="100"/>
      <c r="AH57" s="100"/>
      <c r="AI57" s="100"/>
      <c r="AJ57" s="100"/>
      <c r="AK57" s="36"/>
      <c r="AL57" s="37"/>
      <c r="AM57" s="104"/>
      <c r="AN57" s="232" t="s">
        <v>152</v>
      </c>
      <c r="AO57" s="100"/>
      <c r="AP57" s="100"/>
      <c r="AQ57" s="100"/>
      <c r="AR57" s="100"/>
      <c r="AS57" s="100"/>
      <c r="AT57" s="101"/>
      <c r="AU57" s="100"/>
      <c r="AV57" s="100"/>
      <c r="AW57" s="100"/>
      <c r="AX57" s="100"/>
      <c r="AY57" s="100"/>
      <c r="AZ57" s="100"/>
      <c r="BA57" s="100"/>
      <c r="BB57" s="100"/>
      <c r="BC57" s="36"/>
      <c r="BD57" s="37"/>
      <c r="BE57" s="104"/>
      <c r="BF57" s="232" t="s">
        <v>152</v>
      </c>
      <c r="BG57" s="100"/>
      <c r="BH57" s="100"/>
      <c r="BI57" s="100"/>
      <c r="BJ57" s="100"/>
      <c r="BK57" s="100"/>
      <c r="BL57" s="101"/>
      <c r="BM57" s="100"/>
      <c r="BN57" s="100"/>
      <c r="BO57" s="100"/>
      <c r="BP57" s="100"/>
      <c r="BQ57" s="100"/>
      <c r="BR57" s="100"/>
      <c r="BS57" s="100"/>
      <c r="BT57" s="100"/>
      <c r="BU57" s="36"/>
      <c r="BV57" s="37"/>
      <c r="BW57" s="104"/>
      <c r="BX57" s="232" t="s">
        <v>152</v>
      </c>
      <c r="BY57" s="100"/>
      <c r="BZ57" s="100"/>
      <c r="CA57" s="100"/>
      <c r="CB57" s="100"/>
      <c r="CC57" s="100"/>
      <c r="CD57" s="101"/>
      <c r="CE57" s="100"/>
      <c r="CF57" s="100"/>
      <c r="CG57" s="100"/>
      <c r="CH57" s="100"/>
      <c r="CI57" s="100"/>
      <c r="CJ57" s="100"/>
      <c r="CK57" s="100"/>
      <c r="CL57" s="100"/>
      <c r="CM57" s="36"/>
      <c r="CN57" s="37"/>
      <c r="CO57" s="104"/>
      <c r="CP57" s="232" t="s">
        <v>152</v>
      </c>
      <c r="CQ57" s="100"/>
      <c r="CR57" s="100"/>
      <c r="CS57" s="100"/>
      <c r="CT57" s="100"/>
      <c r="CU57" s="100"/>
      <c r="CV57" s="101"/>
      <c r="CW57" s="100"/>
      <c r="CX57" s="100"/>
      <c r="CY57" s="100"/>
      <c r="CZ57" s="100"/>
      <c r="DA57" s="100"/>
      <c r="DB57" s="100"/>
      <c r="DC57" s="100"/>
      <c r="DD57" s="100"/>
      <c r="DE57" s="36"/>
      <c r="DF57" s="37"/>
      <c r="DG57" s="104"/>
      <c r="DH57" s="232" t="s">
        <v>152</v>
      </c>
      <c r="DI57" s="100"/>
      <c r="DJ57" s="100"/>
      <c r="DK57" s="100"/>
      <c r="DL57" s="100"/>
      <c r="DM57" s="100"/>
      <c r="DN57" s="101"/>
      <c r="DO57" s="100"/>
      <c r="DP57" s="100"/>
      <c r="DQ57" s="100"/>
      <c r="DR57" s="100"/>
      <c r="DS57" s="100"/>
      <c r="DT57" s="100"/>
      <c r="DU57" s="100"/>
      <c r="DV57" s="100"/>
      <c r="DW57" s="36"/>
      <c r="DX57" s="37"/>
      <c r="DY57" s="104"/>
      <c r="DZ57" s="232" t="s">
        <v>152</v>
      </c>
      <c r="EA57" s="100"/>
      <c r="EB57" s="100"/>
      <c r="EC57" s="100"/>
      <c r="ED57" s="100"/>
      <c r="EE57" s="100"/>
      <c r="EF57" s="101"/>
      <c r="EG57" s="100"/>
      <c r="EH57" s="100"/>
      <c r="EI57" s="100"/>
      <c r="EJ57" s="100"/>
      <c r="EK57" s="100"/>
      <c r="EL57" s="100"/>
      <c r="EM57" s="100"/>
      <c r="EN57" s="100"/>
      <c r="EO57" s="36"/>
      <c r="EP57" s="37"/>
      <c r="EQ57" s="104"/>
      <c r="ER57" s="232" t="s">
        <v>152</v>
      </c>
      <c r="ES57" s="100"/>
      <c r="ET57" s="100"/>
      <c r="EU57" s="100"/>
      <c r="EV57" s="100"/>
      <c r="EW57" s="100"/>
      <c r="EX57" s="101"/>
      <c r="EY57" s="100"/>
      <c r="EZ57" s="100"/>
      <c r="FA57" s="100"/>
      <c r="FB57" s="100"/>
      <c r="FC57" s="100"/>
      <c r="FD57" s="100"/>
      <c r="FE57" s="100"/>
      <c r="FF57" s="100"/>
      <c r="FG57" s="36"/>
      <c r="FH57" s="37"/>
      <c r="FI57" s="104"/>
      <c r="FJ57" s="232" t="s">
        <v>152</v>
      </c>
      <c r="FK57" s="100"/>
      <c r="FL57" s="100"/>
      <c r="FM57" s="100"/>
      <c r="FN57" s="100"/>
      <c r="FO57" s="100"/>
      <c r="FP57" s="101"/>
      <c r="FQ57" s="100"/>
      <c r="FR57" s="100"/>
      <c r="FS57" s="100"/>
      <c r="FT57" s="100"/>
      <c r="FU57" s="100"/>
      <c r="FV57" s="100"/>
      <c r="FW57" s="100"/>
      <c r="FX57" s="100"/>
      <c r="FY57" s="36"/>
      <c r="FZ57" s="37"/>
      <c r="GA57" s="104"/>
      <c r="GB57" s="232" t="s">
        <v>152</v>
      </c>
      <c r="GC57" s="100"/>
      <c r="GD57" s="100"/>
      <c r="GE57" s="100"/>
      <c r="GF57" s="100"/>
      <c r="GG57" s="100"/>
      <c r="GH57" s="101"/>
      <c r="GI57" s="100"/>
      <c r="GJ57" s="100"/>
      <c r="GK57" s="100"/>
      <c r="GL57" s="100"/>
      <c r="GM57" s="100"/>
      <c r="GN57" s="100"/>
      <c r="GO57" s="100"/>
      <c r="GP57" s="100"/>
      <c r="GQ57" s="36"/>
      <c r="GR57" s="37"/>
      <c r="GS57" s="104"/>
      <c r="GT57" s="232" t="s">
        <v>152</v>
      </c>
      <c r="GU57" s="100"/>
      <c r="GV57" s="100"/>
      <c r="GW57" s="100"/>
      <c r="GX57" s="100"/>
      <c r="GY57" s="100"/>
      <c r="GZ57" s="101"/>
      <c r="HA57" s="100"/>
      <c r="HB57" s="100"/>
      <c r="HC57" s="100"/>
      <c r="HD57" s="100"/>
      <c r="HE57" s="100"/>
      <c r="HF57" s="100"/>
      <c r="HG57" s="100"/>
      <c r="HH57" s="100"/>
      <c r="HI57" s="36"/>
      <c r="HJ57" s="37"/>
      <c r="HK57" s="104"/>
      <c r="HL57" s="232" t="s">
        <v>152</v>
      </c>
      <c r="HM57" s="100"/>
      <c r="HN57" s="100"/>
      <c r="HO57" s="100"/>
      <c r="HP57" s="100"/>
      <c r="HQ57" s="100"/>
      <c r="HR57" s="101"/>
      <c r="HS57" s="100"/>
      <c r="HT57" s="100"/>
      <c r="HU57" s="100"/>
      <c r="HV57" s="100"/>
      <c r="HW57" s="100"/>
      <c r="HX57" s="100"/>
      <c r="HY57" s="100"/>
      <c r="HZ57" s="100"/>
      <c r="IA57" s="36"/>
      <c r="IB57" s="37"/>
      <c r="IC57" s="104"/>
      <c r="ID57" s="232" t="s">
        <v>152</v>
      </c>
      <c r="IE57" s="100"/>
      <c r="IF57" s="100"/>
      <c r="IG57" s="100"/>
      <c r="IH57" s="100"/>
      <c r="II57" s="100"/>
      <c r="IJ57" s="101"/>
      <c r="IK57" s="100"/>
      <c r="IL57" s="100"/>
      <c r="IM57" s="100"/>
      <c r="IN57" s="100"/>
      <c r="IO57" s="100"/>
      <c r="IP57" s="100"/>
      <c r="IQ57" s="100"/>
      <c r="IR57" s="100"/>
    </row>
    <row r="58" spans="1:252" s="7" customFormat="1" ht="135" hidden="1" customHeight="1" outlineLevel="1" x14ac:dyDescent="0.25">
      <c r="A58" s="36"/>
      <c r="B58" s="461"/>
      <c r="C58" s="104"/>
      <c r="D58" s="232" t="s">
        <v>153</v>
      </c>
      <c r="E58" s="100"/>
      <c r="F58" s="100"/>
      <c r="G58" s="100"/>
      <c r="H58" s="100"/>
      <c r="I58" s="100"/>
      <c r="J58" s="101"/>
      <c r="K58" s="100"/>
      <c r="L58" s="100"/>
      <c r="M58" s="100"/>
      <c r="N58" s="100"/>
      <c r="O58" s="100"/>
      <c r="P58" s="100"/>
      <c r="Q58" s="100"/>
      <c r="R58" s="100"/>
      <c r="S58" s="36"/>
      <c r="T58" s="37"/>
      <c r="U58" s="104"/>
      <c r="V58" s="232" t="s">
        <v>153</v>
      </c>
      <c r="W58" s="100"/>
      <c r="X58" s="100"/>
      <c r="Y58" s="100"/>
      <c r="Z58" s="100"/>
      <c r="AA58" s="100"/>
      <c r="AB58" s="101"/>
      <c r="AC58" s="100"/>
      <c r="AD58" s="100"/>
      <c r="AE58" s="100"/>
      <c r="AF58" s="100"/>
      <c r="AG58" s="100"/>
      <c r="AH58" s="100"/>
      <c r="AI58" s="100"/>
      <c r="AJ58" s="100"/>
      <c r="AK58" s="36"/>
      <c r="AL58" s="37"/>
      <c r="AM58" s="104"/>
      <c r="AN58" s="232" t="s">
        <v>153</v>
      </c>
      <c r="AO58" s="100"/>
      <c r="AP58" s="100"/>
      <c r="AQ58" s="100"/>
      <c r="AR58" s="100"/>
      <c r="AS58" s="100"/>
      <c r="AT58" s="101"/>
      <c r="AU58" s="100"/>
      <c r="AV58" s="100"/>
      <c r="AW58" s="100"/>
      <c r="AX58" s="100"/>
      <c r="AY58" s="100"/>
      <c r="AZ58" s="100"/>
      <c r="BA58" s="100"/>
      <c r="BB58" s="100"/>
      <c r="BC58" s="36"/>
      <c r="BD58" s="37"/>
      <c r="BE58" s="104"/>
      <c r="BF58" s="232" t="s">
        <v>153</v>
      </c>
      <c r="BG58" s="100"/>
      <c r="BH58" s="100"/>
      <c r="BI58" s="100"/>
      <c r="BJ58" s="100"/>
      <c r="BK58" s="100"/>
      <c r="BL58" s="101"/>
      <c r="BM58" s="100"/>
      <c r="BN58" s="100"/>
      <c r="BO58" s="100"/>
      <c r="BP58" s="100"/>
      <c r="BQ58" s="100"/>
      <c r="BR58" s="100"/>
      <c r="BS58" s="100"/>
      <c r="BT58" s="100"/>
      <c r="BU58" s="36"/>
      <c r="BV58" s="37"/>
      <c r="BW58" s="104"/>
      <c r="BX58" s="232" t="s">
        <v>153</v>
      </c>
      <c r="BY58" s="100"/>
      <c r="BZ58" s="100"/>
      <c r="CA58" s="100"/>
      <c r="CB58" s="100"/>
      <c r="CC58" s="100"/>
      <c r="CD58" s="101"/>
      <c r="CE58" s="100"/>
      <c r="CF58" s="100"/>
      <c r="CG58" s="100"/>
      <c r="CH58" s="100"/>
      <c r="CI58" s="100"/>
      <c r="CJ58" s="100"/>
      <c r="CK58" s="100"/>
      <c r="CL58" s="100"/>
      <c r="CM58" s="36"/>
      <c r="CN58" s="37"/>
      <c r="CO58" s="104"/>
      <c r="CP58" s="232" t="s">
        <v>153</v>
      </c>
      <c r="CQ58" s="100"/>
      <c r="CR58" s="100"/>
      <c r="CS58" s="100"/>
      <c r="CT58" s="100"/>
      <c r="CU58" s="100"/>
      <c r="CV58" s="101"/>
      <c r="CW58" s="100"/>
      <c r="CX58" s="100"/>
      <c r="CY58" s="100"/>
      <c r="CZ58" s="100"/>
      <c r="DA58" s="100"/>
      <c r="DB58" s="100"/>
      <c r="DC58" s="100"/>
      <c r="DD58" s="100"/>
      <c r="DE58" s="36"/>
      <c r="DF58" s="37"/>
      <c r="DG58" s="104"/>
      <c r="DH58" s="232" t="s">
        <v>153</v>
      </c>
      <c r="DI58" s="100"/>
      <c r="DJ58" s="100"/>
      <c r="DK58" s="100"/>
      <c r="DL58" s="100"/>
      <c r="DM58" s="100"/>
      <c r="DN58" s="101"/>
      <c r="DO58" s="100"/>
      <c r="DP58" s="100"/>
      <c r="DQ58" s="100"/>
      <c r="DR58" s="100"/>
      <c r="DS58" s="100"/>
      <c r="DT58" s="100"/>
      <c r="DU58" s="100"/>
      <c r="DV58" s="100"/>
      <c r="DW58" s="36"/>
      <c r="DX58" s="37"/>
      <c r="DY58" s="104"/>
      <c r="DZ58" s="232" t="s">
        <v>153</v>
      </c>
      <c r="EA58" s="100"/>
      <c r="EB58" s="100"/>
      <c r="EC58" s="100"/>
      <c r="ED58" s="100"/>
      <c r="EE58" s="100"/>
      <c r="EF58" s="101"/>
      <c r="EG58" s="100"/>
      <c r="EH58" s="100"/>
      <c r="EI58" s="100"/>
      <c r="EJ58" s="100"/>
      <c r="EK58" s="100"/>
      <c r="EL58" s="100"/>
      <c r="EM58" s="100"/>
      <c r="EN58" s="100"/>
      <c r="EO58" s="36"/>
      <c r="EP58" s="37"/>
      <c r="EQ58" s="104"/>
      <c r="ER58" s="232" t="s">
        <v>153</v>
      </c>
      <c r="ES58" s="100"/>
      <c r="ET58" s="100"/>
      <c r="EU58" s="100"/>
      <c r="EV58" s="100"/>
      <c r="EW58" s="100"/>
      <c r="EX58" s="101"/>
      <c r="EY58" s="100"/>
      <c r="EZ58" s="100"/>
      <c r="FA58" s="100"/>
      <c r="FB58" s="100"/>
      <c r="FC58" s="100"/>
      <c r="FD58" s="100"/>
      <c r="FE58" s="100"/>
      <c r="FF58" s="100"/>
      <c r="FG58" s="36"/>
      <c r="FH58" s="37"/>
      <c r="FI58" s="104"/>
      <c r="FJ58" s="232" t="s">
        <v>153</v>
      </c>
      <c r="FK58" s="100"/>
      <c r="FL58" s="100"/>
      <c r="FM58" s="100"/>
      <c r="FN58" s="100"/>
      <c r="FO58" s="100"/>
      <c r="FP58" s="101"/>
      <c r="FQ58" s="100"/>
      <c r="FR58" s="100"/>
      <c r="FS58" s="100"/>
      <c r="FT58" s="100"/>
      <c r="FU58" s="100"/>
      <c r="FV58" s="100"/>
      <c r="FW58" s="100"/>
      <c r="FX58" s="100"/>
      <c r="FY58" s="36"/>
      <c r="FZ58" s="37"/>
      <c r="GA58" s="104"/>
      <c r="GB58" s="232" t="s">
        <v>153</v>
      </c>
      <c r="GC58" s="100"/>
      <c r="GD58" s="100"/>
      <c r="GE58" s="100"/>
      <c r="GF58" s="100"/>
      <c r="GG58" s="100"/>
      <c r="GH58" s="101"/>
      <c r="GI58" s="100"/>
      <c r="GJ58" s="100"/>
      <c r="GK58" s="100"/>
      <c r="GL58" s="100"/>
      <c r="GM58" s="100"/>
      <c r="GN58" s="100"/>
      <c r="GO58" s="100"/>
      <c r="GP58" s="100"/>
      <c r="GQ58" s="36"/>
      <c r="GR58" s="37"/>
      <c r="GS58" s="104"/>
      <c r="GT58" s="232" t="s">
        <v>153</v>
      </c>
      <c r="GU58" s="100"/>
      <c r="GV58" s="100"/>
      <c r="GW58" s="100"/>
      <c r="GX58" s="100"/>
      <c r="GY58" s="100"/>
      <c r="GZ58" s="101"/>
      <c r="HA58" s="100"/>
      <c r="HB58" s="100"/>
      <c r="HC58" s="100"/>
      <c r="HD58" s="100"/>
      <c r="HE58" s="100"/>
      <c r="HF58" s="100"/>
      <c r="HG58" s="100"/>
      <c r="HH58" s="100"/>
      <c r="HI58" s="36"/>
      <c r="HJ58" s="37"/>
      <c r="HK58" s="104"/>
      <c r="HL58" s="232" t="s">
        <v>153</v>
      </c>
      <c r="HM58" s="100"/>
      <c r="HN58" s="100"/>
      <c r="HO58" s="100"/>
      <c r="HP58" s="100"/>
      <c r="HQ58" s="100"/>
      <c r="HR58" s="101"/>
      <c r="HS58" s="100"/>
      <c r="HT58" s="100"/>
      <c r="HU58" s="100"/>
      <c r="HV58" s="100"/>
      <c r="HW58" s="100"/>
      <c r="HX58" s="100"/>
      <c r="HY58" s="100"/>
      <c r="HZ58" s="100"/>
      <c r="IA58" s="36"/>
      <c r="IB58" s="37"/>
      <c r="IC58" s="104"/>
      <c r="ID58" s="232" t="s">
        <v>153</v>
      </c>
      <c r="IE58" s="100"/>
      <c r="IF58" s="100"/>
      <c r="IG58" s="100"/>
      <c r="IH58" s="100"/>
      <c r="II58" s="100"/>
      <c r="IJ58" s="101"/>
      <c r="IK58" s="100"/>
      <c r="IL58" s="100"/>
      <c r="IM58" s="100"/>
      <c r="IN58" s="100"/>
      <c r="IO58" s="100"/>
      <c r="IP58" s="100"/>
      <c r="IQ58" s="100"/>
      <c r="IR58" s="100"/>
    </row>
    <row r="59" spans="1:252" s="7" customFormat="1" ht="378" hidden="1" customHeight="1" outlineLevel="1" x14ac:dyDescent="0.25">
      <c r="A59" s="36"/>
      <c r="B59" s="461"/>
      <c r="C59" s="104"/>
      <c r="D59" s="232" t="s">
        <v>226</v>
      </c>
      <c r="E59" s="100"/>
      <c r="F59" s="100"/>
      <c r="G59" s="100"/>
      <c r="H59" s="100"/>
      <c r="I59" s="100"/>
      <c r="J59" s="101"/>
      <c r="K59" s="100"/>
      <c r="L59" s="100"/>
      <c r="M59" s="100"/>
      <c r="N59" s="100"/>
      <c r="O59" s="100"/>
      <c r="P59" s="100"/>
      <c r="Q59" s="100"/>
      <c r="R59" s="100"/>
      <c r="S59" s="36"/>
      <c r="T59" s="37"/>
      <c r="U59" s="104"/>
      <c r="V59" s="232" t="s">
        <v>226</v>
      </c>
      <c r="W59" s="100"/>
      <c r="X59" s="100"/>
      <c r="Y59" s="100"/>
      <c r="Z59" s="100"/>
      <c r="AA59" s="100"/>
      <c r="AB59" s="101"/>
      <c r="AC59" s="100"/>
      <c r="AD59" s="100"/>
      <c r="AE59" s="100"/>
      <c r="AF59" s="100"/>
      <c r="AG59" s="100"/>
      <c r="AH59" s="100"/>
      <c r="AI59" s="100"/>
      <c r="AJ59" s="100"/>
      <c r="AK59" s="36"/>
      <c r="AL59" s="37"/>
      <c r="AM59" s="104"/>
      <c r="AN59" s="232" t="s">
        <v>226</v>
      </c>
      <c r="AO59" s="100"/>
      <c r="AP59" s="100"/>
      <c r="AQ59" s="100"/>
      <c r="AR59" s="100"/>
      <c r="AS59" s="100"/>
      <c r="AT59" s="101"/>
      <c r="AU59" s="100"/>
      <c r="AV59" s="100"/>
      <c r="AW59" s="100"/>
      <c r="AX59" s="100"/>
      <c r="AY59" s="100"/>
      <c r="AZ59" s="100"/>
      <c r="BA59" s="100"/>
      <c r="BB59" s="100"/>
      <c r="BC59" s="36"/>
      <c r="BD59" s="37"/>
      <c r="BE59" s="104"/>
      <c r="BF59" s="232" t="s">
        <v>226</v>
      </c>
      <c r="BG59" s="100"/>
      <c r="BH59" s="100"/>
      <c r="BI59" s="100"/>
      <c r="BJ59" s="100"/>
      <c r="BK59" s="100"/>
      <c r="BL59" s="101"/>
      <c r="BM59" s="100"/>
      <c r="BN59" s="100"/>
      <c r="BO59" s="100"/>
      <c r="BP59" s="100"/>
      <c r="BQ59" s="100"/>
      <c r="BR59" s="100"/>
      <c r="BS59" s="100"/>
      <c r="BT59" s="100"/>
      <c r="BU59" s="36"/>
      <c r="BV59" s="37"/>
      <c r="BW59" s="104"/>
      <c r="BX59" s="232" t="s">
        <v>226</v>
      </c>
      <c r="BY59" s="100"/>
      <c r="BZ59" s="100"/>
      <c r="CA59" s="100"/>
      <c r="CB59" s="100"/>
      <c r="CC59" s="100"/>
      <c r="CD59" s="101"/>
      <c r="CE59" s="100"/>
      <c r="CF59" s="100"/>
      <c r="CG59" s="100"/>
      <c r="CH59" s="100"/>
      <c r="CI59" s="100"/>
      <c r="CJ59" s="100"/>
      <c r="CK59" s="100"/>
      <c r="CL59" s="100"/>
      <c r="CM59" s="36"/>
      <c r="CN59" s="37"/>
      <c r="CO59" s="104"/>
      <c r="CP59" s="232" t="s">
        <v>226</v>
      </c>
      <c r="CQ59" s="100"/>
      <c r="CR59" s="100"/>
      <c r="CS59" s="100"/>
      <c r="CT59" s="100"/>
      <c r="CU59" s="100"/>
      <c r="CV59" s="101"/>
      <c r="CW59" s="100"/>
      <c r="CX59" s="100"/>
      <c r="CY59" s="100"/>
      <c r="CZ59" s="100"/>
      <c r="DA59" s="100"/>
      <c r="DB59" s="100"/>
      <c r="DC59" s="100"/>
      <c r="DD59" s="100"/>
      <c r="DE59" s="36"/>
      <c r="DF59" s="37"/>
      <c r="DG59" s="104"/>
      <c r="DH59" s="232" t="s">
        <v>226</v>
      </c>
      <c r="DI59" s="100"/>
      <c r="DJ59" s="100"/>
      <c r="DK59" s="100"/>
      <c r="DL59" s="100"/>
      <c r="DM59" s="100"/>
      <c r="DN59" s="101"/>
      <c r="DO59" s="100"/>
      <c r="DP59" s="100"/>
      <c r="DQ59" s="100"/>
      <c r="DR59" s="100"/>
      <c r="DS59" s="100"/>
      <c r="DT59" s="100"/>
      <c r="DU59" s="100"/>
      <c r="DV59" s="100"/>
      <c r="DW59" s="36"/>
      <c r="DX59" s="37"/>
      <c r="DY59" s="104"/>
      <c r="DZ59" s="232" t="s">
        <v>226</v>
      </c>
      <c r="EA59" s="100"/>
      <c r="EB59" s="100"/>
      <c r="EC59" s="100"/>
      <c r="ED59" s="100"/>
      <c r="EE59" s="100"/>
      <c r="EF59" s="101"/>
      <c r="EG59" s="100"/>
      <c r="EH59" s="100"/>
      <c r="EI59" s="100"/>
      <c r="EJ59" s="100"/>
      <c r="EK59" s="100"/>
      <c r="EL59" s="100"/>
      <c r="EM59" s="100"/>
      <c r="EN59" s="100"/>
      <c r="EO59" s="36"/>
      <c r="EP59" s="37"/>
      <c r="EQ59" s="104"/>
      <c r="ER59" s="232" t="s">
        <v>226</v>
      </c>
      <c r="ES59" s="100"/>
      <c r="ET59" s="100"/>
      <c r="EU59" s="100"/>
      <c r="EV59" s="100"/>
      <c r="EW59" s="100"/>
      <c r="EX59" s="101"/>
      <c r="EY59" s="100"/>
      <c r="EZ59" s="100"/>
      <c r="FA59" s="100"/>
      <c r="FB59" s="100"/>
      <c r="FC59" s="100"/>
      <c r="FD59" s="100"/>
      <c r="FE59" s="100"/>
      <c r="FF59" s="100"/>
      <c r="FG59" s="36"/>
      <c r="FH59" s="37"/>
      <c r="FI59" s="104"/>
      <c r="FJ59" s="232" t="s">
        <v>226</v>
      </c>
      <c r="FK59" s="100"/>
      <c r="FL59" s="100"/>
      <c r="FM59" s="100"/>
      <c r="FN59" s="100"/>
      <c r="FO59" s="100"/>
      <c r="FP59" s="101"/>
      <c r="FQ59" s="100"/>
      <c r="FR59" s="100"/>
      <c r="FS59" s="100"/>
      <c r="FT59" s="100"/>
      <c r="FU59" s="100"/>
      <c r="FV59" s="100"/>
      <c r="FW59" s="100"/>
      <c r="FX59" s="100"/>
      <c r="FY59" s="36"/>
      <c r="FZ59" s="37"/>
      <c r="GA59" s="104"/>
      <c r="GB59" s="232" t="s">
        <v>226</v>
      </c>
      <c r="GC59" s="100"/>
      <c r="GD59" s="100"/>
      <c r="GE59" s="100"/>
      <c r="GF59" s="100"/>
      <c r="GG59" s="100"/>
      <c r="GH59" s="101"/>
      <c r="GI59" s="100"/>
      <c r="GJ59" s="100"/>
      <c r="GK59" s="100"/>
      <c r="GL59" s="100"/>
      <c r="GM59" s="100"/>
      <c r="GN59" s="100"/>
      <c r="GO59" s="100"/>
      <c r="GP59" s="100"/>
      <c r="GQ59" s="36"/>
      <c r="GR59" s="37"/>
      <c r="GS59" s="104"/>
      <c r="GT59" s="232" t="s">
        <v>226</v>
      </c>
      <c r="GU59" s="100"/>
      <c r="GV59" s="100"/>
      <c r="GW59" s="100"/>
      <c r="GX59" s="100"/>
      <c r="GY59" s="100"/>
      <c r="GZ59" s="101"/>
      <c r="HA59" s="100"/>
      <c r="HB59" s="100"/>
      <c r="HC59" s="100"/>
      <c r="HD59" s="100"/>
      <c r="HE59" s="100"/>
      <c r="HF59" s="100"/>
      <c r="HG59" s="100"/>
      <c r="HH59" s="100"/>
      <c r="HI59" s="36"/>
      <c r="HJ59" s="37"/>
      <c r="HK59" s="104"/>
      <c r="HL59" s="232" t="s">
        <v>226</v>
      </c>
      <c r="HM59" s="100"/>
      <c r="HN59" s="100"/>
      <c r="HO59" s="100"/>
      <c r="HP59" s="100"/>
      <c r="HQ59" s="100"/>
      <c r="HR59" s="101"/>
      <c r="HS59" s="100"/>
      <c r="HT59" s="100"/>
      <c r="HU59" s="100"/>
      <c r="HV59" s="100"/>
      <c r="HW59" s="100"/>
      <c r="HX59" s="100"/>
      <c r="HY59" s="100"/>
      <c r="HZ59" s="100"/>
      <c r="IA59" s="36"/>
      <c r="IB59" s="37"/>
      <c r="IC59" s="104"/>
      <c r="ID59" s="232" t="s">
        <v>226</v>
      </c>
      <c r="IE59" s="100"/>
      <c r="IF59" s="100"/>
      <c r="IG59" s="100"/>
      <c r="IH59" s="100"/>
      <c r="II59" s="100"/>
      <c r="IJ59" s="101"/>
      <c r="IK59" s="100"/>
      <c r="IL59" s="100"/>
      <c r="IM59" s="100"/>
      <c r="IN59" s="100"/>
      <c r="IO59" s="100"/>
      <c r="IP59" s="100"/>
      <c r="IQ59" s="100"/>
      <c r="IR59" s="100"/>
    </row>
    <row r="60" spans="1:252" s="7" customFormat="1" ht="135" hidden="1" customHeight="1" outlineLevel="1" x14ac:dyDescent="0.25">
      <c r="A60" s="36"/>
      <c r="B60" s="461"/>
      <c r="C60" s="104"/>
      <c r="D60" s="232" t="s">
        <v>154</v>
      </c>
      <c r="E60" s="100"/>
      <c r="F60" s="100"/>
      <c r="G60" s="100"/>
      <c r="H60" s="100"/>
      <c r="I60" s="100"/>
      <c r="J60" s="101"/>
      <c r="K60" s="100"/>
      <c r="L60" s="100"/>
      <c r="M60" s="100"/>
      <c r="N60" s="100"/>
      <c r="O60" s="100"/>
      <c r="P60" s="100"/>
      <c r="Q60" s="100"/>
      <c r="R60" s="100"/>
      <c r="S60" s="36"/>
      <c r="T60" s="37"/>
      <c r="U60" s="104"/>
      <c r="V60" s="232" t="s">
        <v>154</v>
      </c>
      <c r="W60" s="100"/>
      <c r="X60" s="100"/>
      <c r="Y60" s="100"/>
      <c r="Z60" s="100"/>
      <c r="AA60" s="100"/>
      <c r="AB60" s="101"/>
      <c r="AC60" s="100"/>
      <c r="AD60" s="100"/>
      <c r="AE60" s="100"/>
      <c r="AF60" s="100"/>
      <c r="AG60" s="100"/>
      <c r="AH60" s="100"/>
      <c r="AI60" s="100"/>
      <c r="AJ60" s="100"/>
      <c r="AK60" s="36"/>
      <c r="AL60" s="37"/>
      <c r="AM60" s="104"/>
      <c r="AN60" s="232" t="s">
        <v>154</v>
      </c>
      <c r="AO60" s="100"/>
      <c r="AP60" s="100"/>
      <c r="AQ60" s="100"/>
      <c r="AR60" s="100"/>
      <c r="AS60" s="100"/>
      <c r="AT60" s="101"/>
      <c r="AU60" s="100"/>
      <c r="AV60" s="100"/>
      <c r="AW60" s="100"/>
      <c r="AX60" s="100"/>
      <c r="AY60" s="100"/>
      <c r="AZ60" s="100"/>
      <c r="BA60" s="100"/>
      <c r="BB60" s="100"/>
      <c r="BC60" s="36"/>
      <c r="BD60" s="37"/>
      <c r="BE60" s="104"/>
      <c r="BF60" s="232" t="s">
        <v>154</v>
      </c>
      <c r="BG60" s="100"/>
      <c r="BH60" s="100"/>
      <c r="BI60" s="100"/>
      <c r="BJ60" s="100"/>
      <c r="BK60" s="100"/>
      <c r="BL60" s="101"/>
      <c r="BM60" s="100"/>
      <c r="BN60" s="100"/>
      <c r="BO60" s="100"/>
      <c r="BP60" s="100"/>
      <c r="BQ60" s="100"/>
      <c r="BR60" s="100"/>
      <c r="BS60" s="100"/>
      <c r="BT60" s="100"/>
      <c r="BU60" s="36"/>
      <c r="BV60" s="37"/>
      <c r="BW60" s="104"/>
      <c r="BX60" s="232" t="s">
        <v>154</v>
      </c>
      <c r="BY60" s="100"/>
      <c r="BZ60" s="100"/>
      <c r="CA60" s="100"/>
      <c r="CB60" s="100"/>
      <c r="CC60" s="100"/>
      <c r="CD60" s="101"/>
      <c r="CE60" s="100"/>
      <c r="CF60" s="100"/>
      <c r="CG60" s="100"/>
      <c r="CH60" s="100"/>
      <c r="CI60" s="100"/>
      <c r="CJ60" s="100"/>
      <c r="CK60" s="100"/>
      <c r="CL60" s="100"/>
      <c r="CM60" s="36"/>
      <c r="CN60" s="37"/>
      <c r="CO60" s="104"/>
      <c r="CP60" s="232" t="s">
        <v>154</v>
      </c>
      <c r="CQ60" s="100"/>
      <c r="CR60" s="100"/>
      <c r="CS60" s="100"/>
      <c r="CT60" s="100"/>
      <c r="CU60" s="100"/>
      <c r="CV60" s="101"/>
      <c r="CW60" s="100"/>
      <c r="CX60" s="100"/>
      <c r="CY60" s="100"/>
      <c r="CZ60" s="100"/>
      <c r="DA60" s="100"/>
      <c r="DB60" s="100"/>
      <c r="DC60" s="100"/>
      <c r="DD60" s="100"/>
      <c r="DE60" s="36"/>
      <c r="DF60" s="37"/>
      <c r="DG60" s="104"/>
      <c r="DH60" s="232" t="s">
        <v>154</v>
      </c>
      <c r="DI60" s="100"/>
      <c r="DJ60" s="100"/>
      <c r="DK60" s="100"/>
      <c r="DL60" s="100"/>
      <c r="DM60" s="100"/>
      <c r="DN60" s="101"/>
      <c r="DO60" s="100"/>
      <c r="DP60" s="100"/>
      <c r="DQ60" s="100"/>
      <c r="DR60" s="100"/>
      <c r="DS60" s="100"/>
      <c r="DT60" s="100"/>
      <c r="DU60" s="100"/>
      <c r="DV60" s="100"/>
      <c r="DW60" s="36"/>
      <c r="DX60" s="37"/>
      <c r="DY60" s="104"/>
      <c r="DZ60" s="232" t="s">
        <v>154</v>
      </c>
      <c r="EA60" s="100"/>
      <c r="EB60" s="100"/>
      <c r="EC60" s="100"/>
      <c r="ED60" s="100"/>
      <c r="EE60" s="100"/>
      <c r="EF60" s="101"/>
      <c r="EG60" s="100"/>
      <c r="EH60" s="100"/>
      <c r="EI60" s="100"/>
      <c r="EJ60" s="100"/>
      <c r="EK60" s="100"/>
      <c r="EL60" s="100"/>
      <c r="EM60" s="100"/>
      <c r="EN60" s="100"/>
      <c r="EO60" s="36"/>
      <c r="EP60" s="37"/>
      <c r="EQ60" s="104"/>
      <c r="ER60" s="232" t="s">
        <v>154</v>
      </c>
      <c r="ES60" s="100"/>
      <c r="ET60" s="100"/>
      <c r="EU60" s="100"/>
      <c r="EV60" s="100"/>
      <c r="EW60" s="100"/>
      <c r="EX60" s="101"/>
      <c r="EY60" s="100"/>
      <c r="EZ60" s="100"/>
      <c r="FA60" s="100"/>
      <c r="FB60" s="100"/>
      <c r="FC60" s="100"/>
      <c r="FD60" s="100"/>
      <c r="FE60" s="100"/>
      <c r="FF60" s="100"/>
      <c r="FG60" s="36"/>
      <c r="FH60" s="37"/>
      <c r="FI60" s="104"/>
      <c r="FJ60" s="232" t="s">
        <v>154</v>
      </c>
      <c r="FK60" s="100"/>
      <c r="FL60" s="100"/>
      <c r="FM60" s="100"/>
      <c r="FN60" s="100"/>
      <c r="FO60" s="100"/>
      <c r="FP60" s="101"/>
      <c r="FQ60" s="100"/>
      <c r="FR60" s="100"/>
      <c r="FS60" s="100"/>
      <c r="FT60" s="100"/>
      <c r="FU60" s="100"/>
      <c r="FV60" s="100"/>
      <c r="FW60" s="100"/>
      <c r="FX60" s="100"/>
      <c r="FY60" s="36"/>
      <c r="FZ60" s="37"/>
      <c r="GA60" s="104"/>
      <c r="GB60" s="232" t="s">
        <v>154</v>
      </c>
      <c r="GC60" s="100"/>
      <c r="GD60" s="100"/>
      <c r="GE60" s="100"/>
      <c r="GF60" s="100"/>
      <c r="GG60" s="100"/>
      <c r="GH60" s="101"/>
      <c r="GI60" s="100"/>
      <c r="GJ60" s="100"/>
      <c r="GK60" s="100"/>
      <c r="GL60" s="100"/>
      <c r="GM60" s="100"/>
      <c r="GN60" s="100"/>
      <c r="GO60" s="100"/>
      <c r="GP60" s="100"/>
      <c r="GQ60" s="36"/>
      <c r="GR60" s="37"/>
      <c r="GS60" s="104"/>
      <c r="GT60" s="232" t="s">
        <v>154</v>
      </c>
      <c r="GU60" s="100"/>
      <c r="GV60" s="100"/>
      <c r="GW60" s="100"/>
      <c r="GX60" s="100"/>
      <c r="GY60" s="100"/>
      <c r="GZ60" s="101"/>
      <c r="HA60" s="100"/>
      <c r="HB60" s="100"/>
      <c r="HC60" s="100"/>
      <c r="HD60" s="100"/>
      <c r="HE60" s="100"/>
      <c r="HF60" s="100"/>
      <c r="HG60" s="100"/>
      <c r="HH60" s="100"/>
      <c r="HI60" s="36"/>
      <c r="HJ60" s="37"/>
      <c r="HK60" s="104"/>
      <c r="HL60" s="232" t="s">
        <v>154</v>
      </c>
      <c r="HM60" s="100"/>
      <c r="HN60" s="100"/>
      <c r="HO60" s="100"/>
      <c r="HP60" s="100"/>
      <c r="HQ60" s="100"/>
      <c r="HR60" s="101"/>
      <c r="HS60" s="100"/>
      <c r="HT60" s="100"/>
      <c r="HU60" s="100"/>
      <c r="HV60" s="100"/>
      <c r="HW60" s="100"/>
      <c r="HX60" s="100"/>
      <c r="HY60" s="100"/>
      <c r="HZ60" s="100"/>
      <c r="IA60" s="36"/>
      <c r="IB60" s="37"/>
      <c r="IC60" s="104"/>
      <c r="ID60" s="232" t="s">
        <v>154</v>
      </c>
      <c r="IE60" s="100"/>
      <c r="IF60" s="100"/>
      <c r="IG60" s="100"/>
      <c r="IH60" s="100"/>
      <c r="II60" s="100"/>
      <c r="IJ60" s="101"/>
      <c r="IK60" s="100"/>
      <c r="IL60" s="100"/>
      <c r="IM60" s="100"/>
      <c r="IN60" s="100"/>
      <c r="IO60" s="100"/>
      <c r="IP60" s="100"/>
      <c r="IQ60" s="100"/>
      <c r="IR60" s="100"/>
    </row>
    <row r="61" spans="1:252" s="7" customFormat="1" ht="121.5" hidden="1" customHeight="1" outlineLevel="1" x14ac:dyDescent="0.25">
      <c r="A61" s="36"/>
      <c r="B61" s="461"/>
      <c r="C61" s="104"/>
      <c r="D61" s="232" t="s">
        <v>225</v>
      </c>
      <c r="E61" s="100"/>
      <c r="F61" s="100"/>
      <c r="G61" s="100"/>
      <c r="H61" s="100"/>
      <c r="I61" s="100"/>
      <c r="J61" s="101"/>
      <c r="K61" s="100"/>
      <c r="L61" s="100"/>
      <c r="M61" s="100"/>
      <c r="N61" s="100"/>
      <c r="O61" s="100"/>
      <c r="P61" s="100"/>
      <c r="Q61" s="100"/>
      <c r="R61" s="100"/>
      <c r="S61" s="36"/>
      <c r="T61" s="37"/>
      <c r="U61" s="104"/>
      <c r="V61" s="232" t="s">
        <v>225</v>
      </c>
      <c r="W61" s="100"/>
      <c r="X61" s="100"/>
      <c r="Y61" s="100"/>
      <c r="Z61" s="100"/>
      <c r="AA61" s="100"/>
      <c r="AB61" s="101"/>
      <c r="AC61" s="100"/>
      <c r="AD61" s="100"/>
      <c r="AE61" s="100"/>
      <c r="AF61" s="100"/>
      <c r="AG61" s="100"/>
      <c r="AH61" s="100"/>
      <c r="AI61" s="100"/>
      <c r="AJ61" s="100"/>
      <c r="AK61" s="36"/>
      <c r="AL61" s="37"/>
      <c r="AM61" s="104"/>
      <c r="AN61" s="232" t="s">
        <v>225</v>
      </c>
      <c r="AO61" s="100"/>
      <c r="AP61" s="100"/>
      <c r="AQ61" s="100"/>
      <c r="AR61" s="100"/>
      <c r="AS61" s="100"/>
      <c r="AT61" s="101"/>
      <c r="AU61" s="100"/>
      <c r="AV61" s="100"/>
      <c r="AW61" s="100"/>
      <c r="AX61" s="100"/>
      <c r="AY61" s="100"/>
      <c r="AZ61" s="100"/>
      <c r="BA61" s="100"/>
      <c r="BB61" s="100"/>
      <c r="BC61" s="36"/>
      <c r="BD61" s="37"/>
      <c r="BE61" s="104"/>
      <c r="BF61" s="232" t="s">
        <v>225</v>
      </c>
      <c r="BG61" s="100"/>
      <c r="BH61" s="100"/>
      <c r="BI61" s="100"/>
      <c r="BJ61" s="100"/>
      <c r="BK61" s="100"/>
      <c r="BL61" s="101"/>
      <c r="BM61" s="100"/>
      <c r="BN61" s="100"/>
      <c r="BO61" s="100"/>
      <c r="BP61" s="100"/>
      <c r="BQ61" s="100"/>
      <c r="BR61" s="100"/>
      <c r="BS61" s="100"/>
      <c r="BT61" s="100"/>
      <c r="BU61" s="36"/>
      <c r="BV61" s="37"/>
      <c r="BW61" s="104"/>
      <c r="BX61" s="232" t="s">
        <v>225</v>
      </c>
      <c r="BY61" s="100"/>
      <c r="BZ61" s="100"/>
      <c r="CA61" s="100"/>
      <c r="CB61" s="100"/>
      <c r="CC61" s="100"/>
      <c r="CD61" s="101"/>
      <c r="CE61" s="100"/>
      <c r="CF61" s="100"/>
      <c r="CG61" s="100"/>
      <c r="CH61" s="100"/>
      <c r="CI61" s="100"/>
      <c r="CJ61" s="100"/>
      <c r="CK61" s="100"/>
      <c r="CL61" s="100"/>
      <c r="CM61" s="36"/>
      <c r="CN61" s="37"/>
      <c r="CO61" s="104"/>
      <c r="CP61" s="232" t="s">
        <v>225</v>
      </c>
      <c r="CQ61" s="100"/>
      <c r="CR61" s="100"/>
      <c r="CS61" s="100"/>
      <c r="CT61" s="100"/>
      <c r="CU61" s="100"/>
      <c r="CV61" s="101"/>
      <c r="CW61" s="100"/>
      <c r="CX61" s="100"/>
      <c r="CY61" s="100"/>
      <c r="CZ61" s="100"/>
      <c r="DA61" s="100"/>
      <c r="DB61" s="100"/>
      <c r="DC61" s="100"/>
      <c r="DD61" s="100"/>
      <c r="DE61" s="36"/>
      <c r="DF61" s="37"/>
      <c r="DG61" s="104"/>
      <c r="DH61" s="232" t="s">
        <v>225</v>
      </c>
      <c r="DI61" s="100"/>
      <c r="DJ61" s="100"/>
      <c r="DK61" s="100"/>
      <c r="DL61" s="100"/>
      <c r="DM61" s="100"/>
      <c r="DN61" s="101"/>
      <c r="DO61" s="100"/>
      <c r="DP61" s="100"/>
      <c r="DQ61" s="100"/>
      <c r="DR61" s="100"/>
      <c r="DS61" s="100"/>
      <c r="DT61" s="100"/>
      <c r="DU61" s="100"/>
      <c r="DV61" s="100"/>
      <c r="DW61" s="36"/>
      <c r="DX61" s="37"/>
      <c r="DY61" s="104"/>
      <c r="DZ61" s="232" t="s">
        <v>225</v>
      </c>
      <c r="EA61" s="100"/>
      <c r="EB61" s="100"/>
      <c r="EC61" s="100"/>
      <c r="ED61" s="100"/>
      <c r="EE61" s="100"/>
      <c r="EF61" s="101"/>
      <c r="EG61" s="100"/>
      <c r="EH61" s="100"/>
      <c r="EI61" s="100"/>
      <c r="EJ61" s="100"/>
      <c r="EK61" s="100"/>
      <c r="EL61" s="100"/>
      <c r="EM61" s="100"/>
      <c r="EN61" s="100"/>
      <c r="EO61" s="36"/>
      <c r="EP61" s="37"/>
      <c r="EQ61" s="104"/>
      <c r="ER61" s="232" t="s">
        <v>225</v>
      </c>
      <c r="ES61" s="100"/>
      <c r="ET61" s="100"/>
      <c r="EU61" s="100"/>
      <c r="EV61" s="100"/>
      <c r="EW61" s="100"/>
      <c r="EX61" s="101"/>
      <c r="EY61" s="100"/>
      <c r="EZ61" s="100"/>
      <c r="FA61" s="100"/>
      <c r="FB61" s="100"/>
      <c r="FC61" s="100"/>
      <c r="FD61" s="100"/>
      <c r="FE61" s="100"/>
      <c r="FF61" s="100"/>
      <c r="FG61" s="36"/>
      <c r="FH61" s="37"/>
      <c r="FI61" s="104"/>
      <c r="FJ61" s="232" t="s">
        <v>225</v>
      </c>
      <c r="FK61" s="100"/>
      <c r="FL61" s="100"/>
      <c r="FM61" s="100"/>
      <c r="FN61" s="100"/>
      <c r="FO61" s="100"/>
      <c r="FP61" s="101"/>
      <c r="FQ61" s="100"/>
      <c r="FR61" s="100"/>
      <c r="FS61" s="100"/>
      <c r="FT61" s="100"/>
      <c r="FU61" s="100"/>
      <c r="FV61" s="100"/>
      <c r="FW61" s="100"/>
      <c r="FX61" s="100"/>
      <c r="FY61" s="36"/>
      <c r="FZ61" s="37"/>
      <c r="GA61" s="104"/>
      <c r="GB61" s="232" t="s">
        <v>225</v>
      </c>
      <c r="GC61" s="100"/>
      <c r="GD61" s="100"/>
      <c r="GE61" s="100"/>
      <c r="GF61" s="100"/>
      <c r="GG61" s="100"/>
      <c r="GH61" s="101"/>
      <c r="GI61" s="100"/>
      <c r="GJ61" s="100"/>
      <c r="GK61" s="100"/>
      <c r="GL61" s="100"/>
      <c r="GM61" s="100"/>
      <c r="GN61" s="100"/>
      <c r="GO61" s="100"/>
      <c r="GP61" s="100"/>
      <c r="GQ61" s="36"/>
      <c r="GR61" s="37"/>
      <c r="GS61" s="104"/>
      <c r="GT61" s="232" t="s">
        <v>225</v>
      </c>
      <c r="GU61" s="100"/>
      <c r="GV61" s="100"/>
      <c r="GW61" s="100"/>
      <c r="GX61" s="100"/>
      <c r="GY61" s="100"/>
      <c r="GZ61" s="101"/>
      <c r="HA61" s="100"/>
      <c r="HB61" s="100"/>
      <c r="HC61" s="100"/>
      <c r="HD61" s="100"/>
      <c r="HE61" s="100"/>
      <c r="HF61" s="100"/>
      <c r="HG61" s="100"/>
      <c r="HH61" s="100"/>
      <c r="HI61" s="36"/>
      <c r="HJ61" s="37"/>
      <c r="HK61" s="104"/>
      <c r="HL61" s="232" t="s">
        <v>225</v>
      </c>
      <c r="HM61" s="100"/>
      <c r="HN61" s="100"/>
      <c r="HO61" s="100"/>
      <c r="HP61" s="100"/>
      <c r="HQ61" s="100"/>
      <c r="HR61" s="101"/>
      <c r="HS61" s="100"/>
      <c r="HT61" s="100"/>
      <c r="HU61" s="100"/>
      <c r="HV61" s="100"/>
      <c r="HW61" s="100"/>
      <c r="HX61" s="100"/>
      <c r="HY61" s="100"/>
      <c r="HZ61" s="100"/>
      <c r="IA61" s="36"/>
      <c r="IB61" s="37"/>
      <c r="IC61" s="104"/>
      <c r="ID61" s="232" t="s">
        <v>225</v>
      </c>
      <c r="IE61" s="100"/>
      <c r="IF61" s="100"/>
      <c r="IG61" s="100"/>
      <c r="IH61" s="100"/>
      <c r="II61" s="100"/>
      <c r="IJ61" s="101"/>
      <c r="IK61" s="100"/>
      <c r="IL61" s="100"/>
      <c r="IM61" s="100"/>
      <c r="IN61" s="100"/>
      <c r="IO61" s="100"/>
      <c r="IP61" s="100"/>
      <c r="IQ61" s="100"/>
      <c r="IR61" s="100"/>
    </row>
    <row r="62" spans="1:252" s="7" customFormat="1" ht="121.5" hidden="1" customHeight="1" outlineLevel="1" x14ac:dyDescent="0.25">
      <c r="A62" s="36"/>
      <c r="B62" s="461"/>
      <c r="C62" s="104"/>
      <c r="D62" s="232" t="s">
        <v>155</v>
      </c>
      <c r="E62" s="100"/>
      <c r="F62" s="100"/>
      <c r="G62" s="100"/>
      <c r="H62" s="100"/>
      <c r="I62" s="100"/>
      <c r="J62" s="101"/>
      <c r="K62" s="100"/>
      <c r="L62" s="100"/>
      <c r="M62" s="100"/>
      <c r="N62" s="100"/>
      <c r="O62" s="100"/>
      <c r="P62" s="100"/>
      <c r="Q62" s="100"/>
      <c r="R62" s="100"/>
      <c r="S62" s="36"/>
      <c r="T62" s="37"/>
      <c r="U62" s="104"/>
      <c r="V62" s="232" t="s">
        <v>155</v>
      </c>
      <c r="W62" s="100"/>
      <c r="X62" s="100"/>
      <c r="Y62" s="100"/>
      <c r="Z62" s="100"/>
      <c r="AA62" s="100"/>
      <c r="AB62" s="101"/>
      <c r="AC62" s="100"/>
      <c r="AD62" s="100"/>
      <c r="AE62" s="100"/>
      <c r="AF62" s="100"/>
      <c r="AG62" s="100"/>
      <c r="AH62" s="100"/>
      <c r="AI62" s="100"/>
      <c r="AJ62" s="100"/>
      <c r="AK62" s="36"/>
      <c r="AL62" s="37"/>
      <c r="AM62" s="104"/>
      <c r="AN62" s="232" t="s">
        <v>155</v>
      </c>
      <c r="AO62" s="100"/>
      <c r="AP62" s="100"/>
      <c r="AQ62" s="100"/>
      <c r="AR62" s="100"/>
      <c r="AS62" s="100"/>
      <c r="AT62" s="101"/>
      <c r="AU62" s="100"/>
      <c r="AV62" s="100"/>
      <c r="AW62" s="100"/>
      <c r="AX62" s="100"/>
      <c r="AY62" s="100"/>
      <c r="AZ62" s="100"/>
      <c r="BA62" s="100"/>
      <c r="BB62" s="100"/>
      <c r="BC62" s="36"/>
      <c r="BD62" s="37"/>
      <c r="BE62" s="104"/>
      <c r="BF62" s="232" t="s">
        <v>155</v>
      </c>
      <c r="BG62" s="100"/>
      <c r="BH62" s="100"/>
      <c r="BI62" s="100"/>
      <c r="BJ62" s="100"/>
      <c r="BK62" s="100"/>
      <c r="BL62" s="101"/>
      <c r="BM62" s="100"/>
      <c r="BN62" s="100"/>
      <c r="BO62" s="100"/>
      <c r="BP62" s="100"/>
      <c r="BQ62" s="100"/>
      <c r="BR62" s="100"/>
      <c r="BS62" s="100"/>
      <c r="BT62" s="100"/>
      <c r="BU62" s="36"/>
      <c r="BV62" s="37"/>
      <c r="BW62" s="104"/>
      <c r="BX62" s="232" t="s">
        <v>155</v>
      </c>
      <c r="BY62" s="100"/>
      <c r="BZ62" s="100"/>
      <c r="CA62" s="100"/>
      <c r="CB62" s="100"/>
      <c r="CC62" s="100"/>
      <c r="CD62" s="101"/>
      <c r="CE62" s="100"/>
      <c r="CF62" s="100"/>
      <c r="CG62" s="100"/>
      <c r="CH62" s="100"/>
      <c r="CI62" s="100"/>
      <c r="CJ62" s="100"/>
      <c r="CK62" s="100"/>
      <c r="CL62" s="100"/>
      <c r="CM62" s="36"/>
      <c r="CN62" s="37"/>
      <c r="CO62" s="104"/>
      <c r="CP62" s="232" t="s">
        <v>155</v>
      </c>
      <c r="CQ62" s="100"/>
      <c r="CR62" s="100"/>
      <c r="CS62" s="100"/>
      <c r="CT62" s="100"/>
      <c r="CU62" s="100"/>
      <c r="CV62" s="101"/>
      <c r="CW62" s="100"/>
      <c r="CX62" s="100"/>
      <c r="CY62" s="100"/>
      <c r="CZ62" s="100"/>
      <c r="DA62" s="100"/>
      <c r="DB62" s="100"/>
      <c r="DC62" s="100"/>
      <c r="DD62" s="100"/>
      <c r="DE62" s="36"/>
      <c r="DF62" s="37"/>
      <c r="DG62" s="104"/>
      <c r="DH62" s="232" t="s">
        <v>155</v>
      </c>
      <c r="DI62" s="100"/>
      <c r="DJ62" s="100"/>
      <c r="DK62" s="100"/>
      <c r="DL62" s="100"/>
      <c r="DM62" s="100"/>
      <c r="DN62" s="101"/>
      <c r="DO62" s="100"/>
      <c r="DP62" s="100"/>
      <c r="DQ62" s="100"/>
      <c r="DR62" s="100"/>
      <c r="DS62" s="100"/>
      <c r="DT62" s="100"/>
      <c r="DU62" s="100"/>
      <c r="DV62" s="100"/>
      <c r="DW62" s="36"/>
      <c r="DX62" s="37"/>
      <c r="DY62" s="104"/>
      <c r="DZ62" s="232" t="s">
        <v>155</v>
      </c>
      <c r="EA62" s="100"/>
      <c r="EB62" s="100"/>
      <c r="EC62" s="100"/>
      <c r="ED62" s="100"/>
      <c r="EE62" s="100"/>
      <c r="EF62" s="101"/>
      <c r="EG62" s="100"/>
      <c r="EH62" s="100"/>
      <c r="EI62" s="100"/>
      <c r="EJ62" s="100"/>
      <c r="EK62" s="100"/>
      <c r="EL62" s="100"/>
      <c r="EM62" s="100"/>
      <c r="EN62" s="100"/>
      <c r="EO62" s="36"/>
      <c r="EP62" s="37"/>
      <c r="EQ62" s="104"/>
      <c r="ER62" s="232" t="s">
        <v>155</v>
      </c>
      <c r="ES62" s="100"/>
      <c r="ET62" s="100"/>
      <c r="EU62" s="100"/>
      <c r="EV62" s="100"/>
      <c r="EW62" s="100"/>
      <c r="EX62" s="101"/>
      <c r="EY62" s="100"/>
      <c r="EZ62" s="100"/>
      <c r="FA62" s="100"/>
      <c r="FB62" s="100"/>
      <c r="FC62" s="100"/>
      <c r="FD62" s="100"/>
      <c r="FE62" s="100"/>
      <c r="FF62" s="100"/>
      <c r="FG62" s="36"/>
      <c r="FH62" s="37"/>
      <c r="FI62" s="104"/>
      <c r="FJ62" s="232" t="s">
        <v>155</v>
      </c>
      <c r="FK62" s="100"/>
      <c r="FL62" s="100"/>
      <c r="FM62" s="100"/>
      <c r="FN62" s="100"/>
      <c r="FO62" s="100"/>
      <c r="FP62" s="101"/>
      <c r="FQ62" s="100"/>
      <c r="FR62" s="100"/>
      <c r="FS62" s="100"/>
      <c r="FT62" s="100"/>
      <c r="FU62" s="100"/>
      <c r="FV62" s="100"/>
      <c r="FW62" s="100"/>
      <c r="FX62" s="100"/>
      <c r="FY62" s="36"/>
      <c r="FZ62" s="37"/>
      <c r="GA62" s="104"/>
      <c r="GB62" s="232" t="s">
        <v>155</v>
      </c>
      <c r="GC62" s="100"/>
      <c r="GD62" s="100"/>
      <c r="GE62" s="100"/>
      <c r="GF62" s="100"/>
      <c r="GG62" s="100"/>
      <c r="GH62" s="101"/>
      <c r="GI62" s="100"/>
      <c r="GJ62" s="100"/>
      <c r="GK62" s="100"/>
      <c r="GL62" s="100"/>
      <c r="GM62" s="100"/>
      <c r="GN62" s="100"/>
      <c r="GO62" s="100"/>
      <c r="GP62" s="100"/>
      <c r="GQ62" s="36"/>
      <c r="GR62" s="37"/>
      <c r="GS62" s="104"/>
      <c r="GT62" s="232" t="s">
        <v>155</v>
      </c>
      <c r="GU62" s="100"/>
      <c r="GV62" s="100"/>
      <c r="GW62" s="100"/>
      <c r="GX62" s="100"/>
      <c r="GY62" s="100"/>
      <c r="GZ62" s="101"/>
      <c r="HA62" s="100"/>
      <c r="HB62" s="100"/>
      <c r="HC62" s="100"/>
      <c r="HD62" s="100"/>
      <c r="HE62" s="100"/>
      <c r="HF62" s="100"/>
      <c r="HG62" s="100"/>
      <c r="HH62" s="100"/>
      <c r="HI62" s="36"/>
      <c r="HJ62" s="37"/>
      <c r="HK62" s="104"/>
      <c r="HL62" s="232" t="s">
        <v>155</v>
      </c>
      <c r="HM62" s="100"/>
      <c r="HN62" s="100"/>
      <c r="HO62" s="100"/>
      <c r="HP62" s="100"/>
      <c r="HQ62" s="100"/>
      <c r="HR62" s="101"/>
      <c r="HS62" s="100"/>
      <c r="HT62" s="100"/>
      <c r="HU62" s="100"/>
      <c r="HV62" s="100"/>
      <c r="HW62" s="100"/>
      <c r="HX62" s="100"/>
      <c r="HY62" s="100"/>
      <c r="HZ62" s="100"/>
      <c r="IA62" s="36"/>
      <c r="IB62" s="37"/>
      <c r="IC62" s="104"/>
      <c r="ID62" s="232" t="s">
        <v>155</v>
      </c>
      <c r="IE62" s="100"/>
      <c r="IF62" s="100"/>
      <c r="IG62" s="100"/>
      <c r="IH62" s="100"/>
      <c r="II62" s="100"/>
      <c r="IJ62" s="101"/>
      <c r="IK62" s="100"/>
      <c r="IL62" s="100"/>
      <c r="IM62" s="100"/>
      <c r="IN62" s="100"/>
      <c r="IO62" s="100"/>
      <c r="IP62" s="100"/>
      <c r="IQ62" s="100"/>
      <c r="IR62" s="100"/>
    </row>
    <row r="63" spans="1:252" s="7" customFormat="1" ht="229.5" hidden="1" customHeight="1" outlineLevel="1" x14ac:dyDescent="0.25">
      <c r="A63" s="36"/>
      <c r="B63" s="461"/>
      <c r="C63" s="104"/>
      <c r="D63" s="232" t="s">
        <v>156</v>
      </c>
      <c r="E63" s="100"/>
      <c r="F63" s="100"/>
      <c r="G63" s="100"/>
      <c r="H63" s="100"/>
      <c r="I63" s="100"/>
      <c r="J63" s="101"/>
      <c r="K63" s="100"/>
      <c r="L63" s="100"/>
      <c r="M63" s="100"/>
      <c r="N63" s="100"/>
      <c r="O63" s="100"/>
      <c r="P63" s="100"/>
      <c r="Q63" s="100"/>
      <c r="R63" s="100"/>
      <c r="S63" s="36"/>
      <c r="T63" s="37"/>
      <c r="U63" s="104"/>
      <c r="V63" s="232" t="s">
        <v>156</v>
      </c>
      <c r="W63" s="100"/>
      <c r="X63" s="100"/>
      <c r="Y63" s="100"/>
      <c r="Z63" s="100"/>
      <c r="AA63" s="100"/>
      <c r="AB63" s="101"/>
      <c r="AC63" s="100"/>
      <c r="AD63" s="100"/>
      <c r="AE63" s="100"/>
      <c r="AF63" s="100"/>
      <c r="AG63" s="100"/>
      <c r="AH63" s="100"/>
      <c r="AI63" s="100"/>
      <c r="AJ63" s="100"/>
      <c r="AK63" s="36"/>
      <c r="AL63" s="37"/>
      <c r="AM63" s="104"/>
      <c r="AN63" s="232" t="s">
        <v>156</v>
      </c>
      <c r="AO63" s="100"/>
      <c r="AP63" s="100"/>
      <c r="AQ63" s="100"/>
      <c r="AR63" s="100"/>
      <c r="AS63" s="100"/>
      <c r="AT63" s="101"/>
      <c r="AU63" s="100"/>
      <c r="AV63" s="100"/>
      <c r="AW63" s="100"/>
      <c r="AX63" s="100"/>
      <c r="AY63" s="100"/>
      <c r="AZ63" s="100"/>
      <c r="BA63" s="100"/>
      <c r="BB63" s="100"/>
      <c r="BC63" s="36"/>
      <c r="BD63" s="37"/>
      <c r="BE63" s="104"/>
      <c r="BF63" s="232" t="s">
        <v>156</v>
      </c>
      <c r="BG63" s="100"/>
      <c r="BH63" s="100"/>
      <c r="BI63" s="100"/>
      <c r="BJ63" s="100"/>
      <c r="BK63" s="100"/>
      <c r="BL63" s="101"/>
      <c r="BM63" s="100"/>
      <c r="BN63" s="100"/>
      <c r="BO63" s="100"/>
      <c r="BP63" s="100"/>
      <c r="BQ63" s="100"/>
      <c r="BR63" s="100"/>
      <c r="BS63" s="100"/>
      <c r="BT63" s="100"/>
      <c r="BU63" s="36"/>
      <c r="BV63" s="37"/>
      <c r="BW63" s="104"/>
      <c r="BX63" s="232" t="s">
        <v>156</v>
      </c>
      <c r="BY63" s="100"/>
      <c r="BZ63" s="100"/>
      <c r="CA63" s="100"/>
      <c r="CB63" s="100"/>
      <c r="CC63" s="100"/>
      <c r="CD63" s="101"/>
      <c r="CE63" s="100"/>
      <c r="CF63" s="100"/>
      <c r="CG63" s="100"/>
      <c r="CH63" s="100"/>
      <c r="CI63" s="100"/>
      <c r="CJ63" s="100"/>
      <c r="CK63" s="100"/>
      <c r="CL63" s="100"/>
      <c r="CM63" s="36"/>
      <c r="CN63" s="37"/>
      <c r="CO63" s="104"/>
      <c r="CP63" s="232" t="s">
        <v>156</v>
      </c>
      <c r="CQ63" s="100"/>
      <c r="CR63" s="100"/>
      <c r="CS63" s="100"/>
      <c r="CT63" s="100"/>
      <c r="CU63" s="100"/>
      <c r="CV63" s="101"/>
      <c r="CW63" s="100"/>
      <c r="CX63" s="100"/>
      <c r="CY63" s="100"/>
      <c r="CZ63" s="100"/>
      <c r="DA63" s="100"/>
      <c r="DB63" s="100"/>
      <c r="DC63" s="100"/>
      <c r="DD63" s="100"/>
      <c r="DE63" s="36"/>
      <c r="DF63" s="37"/>
      <c r="DG63" s="104"/>
      <c r="DH63" s="232" t="s">
        <v>156</v>
      </c>
      <c r="DI63" s="100"/>
      <c r="DJ63" s="100"/>
      <c r="DK63" s="100"/>
      <c r="DL63" s="100"/>
      <c r="DM63" s="100"/>
      <c r="DN63" s="101"/>
      <c r="DO63" s="100"/>
      <c r="DP63" s="100"/>
      <c r="DQ63" s="100"/>
      <c r="DR63" s="100"/>
      <c r="DS63" s="100"/>
      <c r="DT63" s="100"/>
      <c r="DU63" s="100"/>
      <c r="DV63" s="100"/>
      <c r="DW63" s="36"/>
      <c r="DX63" s="37"/>
      <c r="DY63" s="104"/>
      <c r="DZ63" s="232" t="s">
        <v>156</v>
      </c>
      <c r="EA63" s="100"/>
      <c r="EB63" s="100"/>
      <c r="EC63" s="100"/>
      <c r="ED63" s="100"/>
      <c r="EE63" s="100"/>
      <c r="EF63" s="101"/>
      <c r="EG63" s="100"/>
      <c r="EH63" s="100"/>
      <c r="EI63" s="100"/>
      <c r="EJ63" s="100"/>
      <c r="EK63" s="100"/>
      <c r="EL63" s="100"/>
      <c r="EM63" s="100"/>
      <c r="EN63" s="100"/>
      <c r="EO63" s="36"/>
      <c r="EP63" s="37"/>
      <c r="EQ63" s="104"/>
      <c r="ER63" s="232" t="s">
        <v>156</v>
      </c>
      <c r="ES63" s="100"/>
      <c r="ET63" s="100"/>
      <c r="EU63" s="100"/>
      <c r="EV63" s="100"/>
      <c r="EW63" s="100"/>
      <c r="EX63" s="101"/>
      <c r="EY63" s="100"/>
      <c r="EZ63" s="100"/>
      <c r="FA63" s="100"/>
      <c r="FB63" s="100"/>
      <c r="FC63" s="100"/>
      <c r="FD63" s="100"/>
      <c r="FE63" s="100"/>
      <c r="FF63" s="100"/>
      <c r="FG63" s="36"/>
      <c r="FH63" s="37"/>
      <c r="FI63" s="104"/>
      <c r="FJ63" s="232" t="s">
        <v>156</v>
      </c>
      <c r="FK63" s="100"/>
      <c r="FL63" s="100"/>
      <c r="FM63" s="100"/>
      <c r="FN63" s="100"/>
      <c r="FO63" s="100"/>
      <c r="FP63" s="101"/>
      <c r="FQ63" s="100"/>
      <c r="FR63" s="100"/>
      <c r="FS63" s="100"/>
      <c r="FT63" s="100"/>
      <c r="FU63" s="100"/>
      <c r="FV63" s="100"/>
      <c r="FW63" s="100"/>
      <c r="FX63" s="100"/>
      <c r="FY63" s="36"/>
      <c r="FZ63" s="37"/>
      <c r="GA63" s="104"/>
      <c r="GB63" s="232" t="s">
        <v>156</v>
      </c>
      <c r="GC63" s="100"/>
      <c r="GD63" s="100"/>
      <c r="GE63" s="100"/>
      <c r="GF63" s="100"/>
      <c r="GG63" s="100"/>
      <c r="GH63" s="101"/>
      <c r="GI63" s="100"/>
      <c r="GJ63" s="100"/>
      <c r="GK63" s="100"/>
      <c r="GL63" s="100"/>
      <c r="GM63" s="100"/>
      <c r="GN63" s="100"/>
      <c r="GO63" s="100"/>
      <c r="GP63" s="100"/>
      <c r="GQ63" s="36"/>
      <c r="GR63" s="37"/>
      <c r="GS63" s="104"/>
      <c r="GT63" s="232" t="s">
        <v>156</v>
      </c>
      <c r="GU63" s="100"/>
      <c r="GV63" s="100"/>
      <c r="GW63" s="100"/>
      <c r="GX63" s="100"/>
      <c r="GY63" s="100"/>
      <c r="GZ63" s="101"/>
      <c r="HA63" s="100"/>
      <c r="HB63" s="100"/>
      <c r="HC63" s="100"/>
      <c r="HD63" s="100"/>
      <c r="HE63" s="100"/>
      <c r="HF63" s="100"/>
      <c r="HG63" s="100"/>
      <c r="HH63" s="100"/>
      <c r="HI63" s="36"/>
      <c r="HJ63" s="37"/>
      <c r="HK63" s="104"/>
      <c r="HL63" s="232" t="s">
        <v>156</v>
      </c>
      <c r="HM63" s="100"/>
      <c r="HN63" s="100"/>
      <c r="HO63" s="100"/>
      <c r="HP63" s="100"/>
      <c r="HQ63" s="100"/>
      <c r="HR63" s="101"/>
      <c r="HS63" s="100"/>
      <c r="HT63" s="100"/>
      <c r="HU63" s="100"/>
      <c r="HV63" s="100"/>
      <c r="HW63" s="100"/>
      <c r="HX63" s="100"/>
      <c r="HY63" s="100"/>
      <c r="HZ63" s="100"/>
      <c r="IA63" s="36"/>
      <c r="IB63" s="37"/>
      <c r="IC63" s="104"/>
      <c r="ID63" s="232" t="s">
        <v>156</v>
      </c>
      <c r="IE63" s="100"/>
      <c r="IF63" s="100"/>
      <c r="IG63" s="100"/>
      <c r="IH63" s="100"/>
      <c r="II63" s="100"/>
      <c r="IJ63" s="101"/>
      <c r="IK63" s="100"/>
      <c r="IL63" s="100"/>
      <c r="IM63" s="100"/>
      <c r="IN63" s="100"/>
      <c r="IO63" s="100"/>
      <c r="IP63" s="100"/>
      <c r="IQ63" s="100"/>
      <c r="IR63" s="100"/>
    </row>
    <row r="64" spans="1:252" s="7" customFormat="1" ht="135" hidden="1" customHeight="1" outlineLevel="1" x14ac:dyDescent="0.25">
      <c r="A64" s="36"/>
      <c r="B64" s="461"/>
      <c r="C64" s="104"/>
      <c r="D64" s="232" t="s">
        <v>157</v>
      </c>
      <c r="E64" s="100"/>
      <c r="F64" s="100"/>
      <c r="G64" s="100"/>
      <c r="H64" s="100"/>
      <c r="I64" s="100"/>
      <c r="J64" s="101"/>
      <c r="K64" s="100"/>
      <c r="L64" s="100"/>
      <c r="M64" s="100"/>
      <c r="N64" s="100"/>
      <c r="O64" s="100"/>
      <c r="P64" s="100"/>
      <c r="Q64" s="100"/>
      <c r="R64" s="100"/>
      <c r="S64" s="36"/>
      <c r="T64" s="37"/>
      <c r="U64" s="104"/>
      <c r="V64" s="232" t="s">
        <v>157</v>
      </c>
      <c r="W64" s="100"/>
      <c r="X64" s="100"/>
      <c r="Y64" s="100"/>
      <c r="Z64" s="100"/>
      <c r="AA64" s="100"/>
      <c r="AB64" s="101"/>
      <c r="AC64" s="100"/>
      <c r="AD64" s="100"/>
      <c r="AE64" s="100"/>
      <c r="AF64" s="100"/>
      <c r="AG64" s="100"/>
      <c r="AH64" s="100"/>
      <c r="AI64" s="100"/>
      <c r="AJ64" s="100"/>
      <c r="AK64" s="36"/>
      <c r="AL64" s="37"/>
      <c r="AM64" s="104"/>
      <c r="AN64" s="232" t="s">
        <v>157</v>
      </c>
      <c r="AO64" s="100"/>
      <c r="AP64" s="100"/>
      <c r="AQ64" s="100"/>
      <c r="AR64" s="100"/>
      <c r="AS64" s="100"/>
      <c r="AT64" s="101"/>
      <c r="AU64" s="100"/>
      <c r="AV64" s="100"/>
      <c r="AW64" s="100"/>
      <c r="AX64" s="100"/>
      <c r="AY64" s="100"/>
      <c r="AZ64" s="100"/>
      <c r="BA64" s="100"/>
      <c r="BB64" s="100"/>
      <c r="BC64" s="36"/>
      <c r="BD64" s="37"/>
      <c r="BE64" s="104"/>
      <c r="BF64" s="232" t="s">
        <v>157</v>
      </c>
      <c r="BG64" s="100"/>
      <c r="BH64" s="100"/>
      <c r="BI64" s="100"/>
      <c r="BJ64" s="100"/>
      <c r="BK64" s="100"/>
      <c r="BL64" s="101"/>
      <c r="BM64" s="100"/>
      <c r="BN64" s="100"/>
      <c r="BO64" s="100"/>
      <c r="BP64" s="100"/>
      <c r="BQ64" s="100"/>
      <c r="BR64" s="100"/>
      <c r="BS64" s="100"/>
      <c r="BT64" s="100"/>
      <c r="BU64" s="36"/>
      <c r="BV64" s="37"/>
      <c r="BW64" s="104"/>
      <c r="BX64" s="232" t="s">
        <v>157</v>
      </c>
      <c r="BY64" s="100"/>
      <c r="BZ64" s="100"/>
      <c r="CA64" s="100"/>
      <c r="CB64" s="100"/>
      <c r="CC64" s="100"/>
      <c r="CD64" s="101"/>
      <c r="CE64" s="100"/>
      <c r="CF64" s="100"/>
      <c r="CG64" s="100"/>
      <c r="CH64" s="100"/>
      <c r="CI64" s="100"/>
      <c r="CJ64" s="100"/>
      <c r="CK64" s="100"/>
      <c r="CL64" s="100"/>
      <c r="CM64" s="36"/>
      <c r="CN64" s="37"/>
      <c r="CO64" s="104"/>
      <c r="CP64" s="232" t="s">
        <v>157</v>
      </c>
      <c r="CQ64" s="100"/>
      <c r="CR64" s="100"/>
      <c r="CS64" s="100"/>
      <c r="CT64" s="100"/>
      <c r="CU64" s="100"/>
      <c r="CV64" s="101"/>
      <c r="CW64" s="100"/>
      <c r="CX64" s="100"/>
      <c r="CY64" s="100"/>
      <c r="CZ64" s="100"/>
      <c r="DA64" s="100"/>
      <c r="DB64" s="100"/>
      <c r="DC64" s="100"/>
      <c r="DD64" s="100"/>
      <c r="DE64" s="36"/>
      <c r="DF64" s="37"/>
      <c r="DG64" s="104"/>
      <c r="DH64" s="232" t="s">
        <v>157</v>
      </c>
      <c r="DI64" s="100"/>
      <c r="DJ64" s="100"/>
      <c r="DK64" s="100"/>
      <c r="DL64" s="100"/>
      <c r="DM64" s="100"/>
      <c r="DN64" s="101"/>
      <c r="DO64" s="100"/>
      <c r="DP64" s="100"/>
      <c r="DQ64" s="100"/>
      <c r="DR64" s="100"/>
      <c r="DS64" s="100"/>
      <c r="DT64" s="100"/>
      <c r="DU64" s="100"/>
      <c r="DV64" s="100"/>
      <c r="DW64" s="36"/>
      <c r="DX64" s="37"/>
      <c r="DY64" s="104"/>
      <c r="DZ64" s="232" t="s">
        <v>157</v>
      </c>
      <c r="EA64" s="100"/>
      <c r="EB64" s="100"/>
      <c r="EC64" s="100"/>
      <c r="ED64" s="100"/>
      <c r="EE64" s="100"/>
      <c r="EF64" s="101"/>
      <c r="EG64" s="100"/>
      <c r="EH64" s="100"/>
      <c r="EI64" s="100"/>
      <c r="EJ64" s="100"/>
      <c r="EK64" s="100"/>
      <c r="EL64" s="100"/>
      <c r="EM64" s="100"/>
      <c r="EN64" s="100"/>
      <c r="EO64" s="36"/>
      <c r="EP64" s="37"/>
      <c r="EQ64" s="104"/>
      <c r="ER64" s="232" t="s">
        <v>157</v>
      </c>
      <c r="ES64" s="100"/>
      <c r="ET64" s="100"/>
      <c r="EU64" s="100"/>
      <c r="EV64" s="100"/>
      <c r="EW64" s="100"/>
      <c r="EX64" s="101"/>
      <c r="EY64" s="100"/>
      <c r="EZ64" s="100"/>
      <c r="FA64" s="100"/>
      <c r="FB64" s="100"/>
      <c r="FC64" s="100"/>
      <c r="FD64" s="100"/>
      <c r="FE64" s="100"/>
      <c r="FF64" s="100"/>
      <c r="FG64" s="36"/>
      <c r="FH64" s="37"/>
      <c r="FI64" s="104"/>
      <c r="FJ64" s="232" t="s">
        <v>157</v>
      </c>
      <c r="FK64" s="100"/>
      <c r="FL64" s="100"/>
      <c r="FM64" s="100"/>
      <c r="FN64" s="100"/>
      <c r="FO64" s="100"/>
      <c r="FP64" s="101"/>
      <c r="FQ64" s="100"/>
      <c r="FR64" s="100"/>
      <c r="FS64" s="100"/>
      <c r="FT64" s="100"/>
      <c r="FU64" s="100"/>
      <c r="FV64" s="100"/>
      <c r="FW64" s="100"/>
      <c r="FX64" s="100"/>
      <c r="FY64" s="36"/>
      <c r="FZ64" s="37"/>
      <c r="GA64" s="104"/>
      <c r="GB64" s="232" t="s">
        <v>157</v>
      </c>
      <c r="GC64" s="100"/>
      <c r="GD64" s="100"/>
      <c r="GE64" s="100"/>
      <c r="GF64" s="100"/>
      <c r="GG64" s="100"/>
      <c r="GH64" s="101"/>
      <c r="GI64" s="100"/>
      <c r="GJ64" s="100"/>
      <c r="GK64" s="100"/>
      <c r="GL64" s="100"/>
      <c r="GM64" s="100"/>
      <c r="GN64" s="100"/>
      <c r="GO64" s="100"/>
      <c r="GP64" s="100"/>
      <c r="GQ64" s="36"/>
      <c r="GR64" s="37"/>
      <c r="GS64" s="104"/>
      <c r="GT64" s="232" t="s">
        <v>157</v>
      </c>
      <c r="GU64" s="100"/>
      <c r="GV64" s="100"/>
      <c r="GW64" s="100"/>
      <c r="GX64" s="100"/>
      <c r="GY64" s="100"/>
      <c r="GZ64" s="101"/>
      <c r="HA64" s="100"/>
      <c r="HB64" s="100"/>
      <c r="HC64" s="100"/>
      <c r="HD64" s="100"/>
      <c r="HE64" s="100"/>
      <c r="HF64" s="100"/>
      <c r="HG64" s="100"/>
      <c r="HH64" s="100"/>
      <c r="HI64" s="36"/>
      <c r="HJ64" s="37"/>
      <c r="HK64" s="104"/>
      <c r="HL64" s="232" t="s">
        <v>157</v>
      </c>
      <c r="HM64" s="100"/>
      <c r="HN64" s="100"/>
      <c r="HO64" s="100"/>
      <c r="HP64" s="100"/>
      <c r="HQ64" s="100"/>
      <c r="HR64" s="101"/>
      <c r="HS64" s="100"/>
      <c r="HT64" s="100"/>
      <c r="HU64" s="100"/>
      <c r="HV64" s="100"/>
      <c r="HW64" s="100"/>
      <c r="HX64" s="100"/>
      <c r="HY64" s="100"/>
      <c r="HZ64" s="100"/>
      <c r="IA64" s="36"/>
      <c r="IB64" s="37"/>
      <c r="IC64" s="104"/>
      <c r="ID64" s="232" t="s">
        <v>157</v>
      </c>
      <c r="IE64" s="100"/>
      <c r="IF64" s="100"/>
      <c r="IG64" s="100"/>
      <c r="IH64" s="100"/>
      <c r="II64" s="100"/>
      <c r="IJ64" s="101"/>
      <c r="IK64" s="100"/>
      <c r="IL64" s="100"/>
      <c r="IM64" s="100"/>
      <c r="IN64" s="100"/>
      <c r="IO64" s="100"/>
      <c r="IP64" s="100"/>
      <c r="IQ64" s="100"/>
      <c r="IR64" s="100"/>
    </row>
    <row r="65" spans="1:252" s="7" customFormat="1" ht="378" hidden="1" customHeight="1" outlineLevel="1" x14ac:dyDescent="0.25">
      <c r="A65" s="36"/>
      <c r="B65" s="461"/>
      <c r="C65" s="104"/>
      <c r="D65" s="232" t="s">
        <v>158</v>
      </c>
      <c r="E65" s="100"/>
      <c r="F65" s="100"/>
      <c r="G65" s="100"/>
      <c r="H65" s="100"/>
      <c r="I65" s="100"/>
      <c r="J65" s="101"/>
      <c r="K65" s="100"/>
      <c r="L65" s="100"/>
      <c r="M65" s="100"/>
      <c r="N65" s="100"/>
      <c r="O65" s="100"/>
      <c r="P65" s="100"/>
      <c r="Q65" s="100"/>
      <c r="R65" s="100"/>
      <c r="S65" s="36"/>
      <c r="T65" s="37"/>
      <c r="U65" s="104"/>
      <c r="V65" s="232" t="s">
        <v>158</v>
      </c>
      <c r="W65" s="100"/>
      <c r="X65" s="100"/>
      <c r="Y65" s="100"/>
      <c r="Z65" s="100"/>
      <c r="AA65" s="100"/>
      <c r="AB65" s="101"/>
      <c r="AC65" s="100"/>
      <c r="AD65" s="100"/>
      <c r="AE65" s="100"/>
      <c r="AF65" s="100"/>
      <c r="AG65" s="100"/>
      <c r="AH65" s="100"/>
      <c r="AI65" s="100"/>
      <c r="AJ65" s="100"/>
      <c r="AK65" s="36"/>
      <c r="AL65" s="37"/>
      <c r="AM65" s="104"/>
      <c r="AN65" s="232" t="s">
        <v>158</v>
      </c>
      <c r="AO65" s="100"/>
      <c r="AP65" s="100"/>
      <c r="AQ65" s="100"/>
      <c r="AR65" s="100"/>
      <c r="AS65" s="100"/>
      <c r="AT65" s="101"/>
      <c r="AU65" s="100"/>
      <c r="AV65" s="100"/>
      <c r="AW65" s="100"/>
      <c r="AX65" s="100"/>
      <c r="AY65" s="100"/>
      <c r="AZ65" s="100"/>
      <c r="BA65" s="100"/>
      <c r="BB65" s="100"/>
      <c r="BC65" s="36"/>
      <c r="BD65" s="37"/>
      <c r="BE65" s="104"/>
      <c r="BF65" s="232" t="s">
        <v>158</v>
      </c>
      <c r="BG65" s="100"/>
      <c r="BH65" s="100"/>
      <c r="BI65" s="100"/>
      <c r="BJ65" s="100"/>
      <c r="BK65" s="100"/>
      <c r="BL65" s="101"/>
      <c r="BM65" s="100"/>
      <c r="BN65" s="100"/>
      <c r="BO65" s="100"/>
      <c r="BP65" s="100"/>
      <c r="BQ65" s="100"/>
      <c r="BR65" s="100"/>
      <c r="BS65" s="100"/>
      <c r="BT65" s="100"/>
      <c r="BU65" s="36"/>
      <c r="BV65" s="37"/>
      <c r="BW65" s="104"/>
      <c r="BX65" s="232" t="s">
        <v>158</v>
      </c>
      <c r="BY65" s="100"/>
      <c r="BZ65" s="100"/>
      <c r="CA65" s="100"/>
      <c r="CB65" s="100"/>
      <c r="CC65" s="100"/>
      <c r="CD65" s="101"/>
      <c r="CE65" s="100"/>
      <c r="CF65" s="100"/>
      <c r="CG65" s="100"/>
      <c r="CH65" s="100"/>
      <c r="CI65" s="100"/>
      <c r="CJ65" s="100"/>
      <c r="CK65" s="100"/>
      <c r="CL65" s="100"/>
      <c r="CM65" s="36"/>
      <c r="CN65" s="37"/>
      <c r="CO65" s="104"/>
      <c r="CP65" s="232" t="s">
        <v>158</v>
      </c>
      <c r="CQ65" s="100"/>
      <c r="CR65" s="100"/>
      <c r="CS65" s="100"/>
      <c r="CT65" s="100"/>
      <c r="CU65" s="100"/>
      <c r="CV65" s="101"/>
      <c r="CW65" s="100"/>
      <c r="CX65" s="100"/>
      <c r="CY65" s="100"/>
      <c r="CZ65" s="100"/>
      <c r="DA65" s="100"/>
      <c r="DB65" s="100"/>
      <c r="DC65" s="100"/>
      <c r="DD65" s="100"/>
      <c r="DE65" s="36"/>
      <c r="DF65" s="37"/>
      <c r="DG65" s="104"/>
      <c r="DH65" s="232" t="s">
        <v>158</v>
      </c>
      <c r="DI65" s="100"/>
      <c r="DJ65" s="100"/>
      <c r="DK65" s="100"/>
      <c r="DL65" s="100"/>
      <c r="DM65" s="100"/>
      <c r="DN65" s="101"/>
      <c r="DO65" s="100"/>
      <c r="DP65" s="100"/>
      <c r="DQ65" s="100"/>
      <c r="DR65" s="100"/>
      <c r="DS65" s="100"/>
      <c r="DT65" s="100"/>
      <c r="DU65" s="100"/>
      <c r="DV65" s="100"/>
      <c r="DW65" s="36"/>
      <c r="DX65" s="37"/>
      <c r="DY65" s="104"/>
      <c r="DZ65" s="232" t="s">
        <v>158</v>
      </c>
      <c r="EA65" s="100"/>
      <c r="EB65" s="100"/>
      <c r="EC65" s="100"/>
      <c r="ED65" s="100"/>
      <c r="EE65" s="100"/>
      <c r="EF65" s="101"/>
      <c r="EG65" s="100"/>
      <c r="EH65" s="100"/>
      <c r="EI65" s="100"/>
      <c r="EJ65" s="100"/>
      <c r="EK65" s="100"/>
      <c r="EL65" s="100"/>
      <c r="EM65" s="100"/>
      <c r="EN65" s="100"/>
      <c r="EO65" s="36"/>
      <c r="EP65" s="37"/>
      <c r="EQ65" s="104"/>
      <c r="ER65" s="232" t="s">
        <v>158</v>
      </c>
      <c r="ES65" s="100"/>
      <c r="ET65" s="100"/>
      <c r="EU65" s="100"/>
      <c r="EV65" s="100"/>
      <c r="EW65" s="100"/>
      <c r="EX65" s="101"/>
      <c r="EY65" s="100"/>
      <c r="EZ65" s="100"/>
      <c r="FA65" s="100"/>
      <c r="FB65" s="100"/>
      <c r="FC65" s="100"/>
      <c r="FD65" s="100"/>
      <c r="FE65" s="100"/>
      <c r="FF65" s="100"/>
      <c r="FG65" s="36"/>
      <c r="FH65" s="37"/>
      <c r="FI65" s="104"/>
      <c r="FJ65" s="232" t="s">
        <v>158</v>
      </c>
      <c r="FK65" s="100"/>
      <c r="FL65" s="100"/>
      <c r="FM65" s="100"/>
      <c r="FN65" s="100"/>
      <c r="FO65" s="100"/>
      <c r="FP65" s="101"/>
      <c r="FQ65" s="100"/>
      <c r="FR65" s="100"/>
      <c r="FS65" s="100"/>
      <c r="FT65" s="100"/>
      <c r="FU65" s="100"/>
      <c r="FV65" s="100"/>
      <c r="FW65" s="100"/>
      <c r="FX65" s="100"/>
      <c r="FY65" s="36"/>
      <c r="FZ65" s="37"/>
      <c r="GA65" s="104"/>
      <c r="GB65" s="232" t="s">
        <v>158</v>
      </c>
      <c r="GC65" s="100"/>
      <c r="GD65" s="100"/>
      <c r="GE65" s="100"/>
      <c r="GF65" s="100"/>
      <c r="GG65" s="100"/>
      <c r="GH65" s="101"/>
      <c r="GI65" s="100"/>
      <c r="GJ65" s="100"/>
      <c r="GK65" s="100"/>
      <c r="GL65" s="100"/>
      <c r="GM65" s="100"/>
      <c r="GN65" s="100"/>
      <c r="GO65" s="100"/>
      <c r="GP65" s="100"/>
      <c r="GQ65" s="36"/>
      <c r="GR65" s="37"/>
      <c r="GS65" s="104"/>
      <c r="GT65" s="232" t="s">
        <v>158</v>
      </c>
      <c r="GU65" s="100"/>
      <c r="GV65" s="100"/>
      <c r="GW65" s="100"/>
      <c r="GX65" s="100"/>
      <c r="GY65" s="100"/>
      <c r="GZ65" s="101"/>
      <c r="HA65" s="100"/>
      <c r="HB65" s="100"/>
      <c r="HC65" s="100"/>
      <c r="HD65" s="100"/>
      <c r="HE65" s="100"/>
      <c r="HF65" s="100"/>
      <c r="HG65" s="100"/>
      <c r="HH65" s="100"/>
      <c r="HI65" s="36"/>
      <c r="HJ65" s="37"/>
      <c r="HK65" s="104"/>
      <c r="HL65" s="232" t="s">
        <v>158</v>
      </c>
      <c r="HM65" s="100"/>
      <c r="HN65" s="100"/>
      <c r="HO65" s="100"/>
      <c r="HP65" s="100"/>
      <c r="HQ65" s="100"/>
      <c r="HR65" s="101"/>
      <c r="HS65" s="100"/>
      <c r="HT65" s="100"/>
      <c r="HU65" s="100"/>
      <c r="HV65" s="100"/>
      <c r="HW65" s="100"/>
      <c r="HX65" s="100"/>
      <c r="HY65" s="100"/>
      <c r="HZ65" s="100"/>
      <c r="IA65" s="36"/>
      <c r="IB65" s="37"/>
      <c r="IC65" s="104"/>
      <c r="ID65" s="232" t="s">
        <v>158</v>
      </c>
      <c r="IE65" s="100"/>
      <c r="IF65" s="100"/>
      <c r="IG65" s="100"/>
      <c r="IH65" s="100"/>
      <c r="II65" s="100"/>
      <c r="IJ65" s="101"/>
      <c r="IK65" s="100"/>
      <c r="IL65" s="100"/>
      <c r="IM65" s="100"/>
      <c r="IN65" s="100"/>
      <c r="IO65" s="100"/>
      <c r="IP65" s="100"/>
      <c r="IQ65" s="100"/>
      <c r="IR65" s="100"/>
    </row>
    <row r="66" spans="1:252" s="7" customFormat="1" ht="0.75" customHeight="1" outlineLevel="1" x14ac:dyDescent="0.25">
      <c r="A66" s="36"/>
      <c r="B66" s="461"/>
      <c r="C66" s="104"/>
      <c r="D66" s="232" t="s">
        <v>159</v>
      </c>
      <c r="E66" s="100"/>
      <c r="F66" s="100"/>
      <c r="G66" s="100"/>
      <c r="H66" s="100"/>
      <c r="I66" s="100"/>
      <c r="J66" s="101"/>
      <c r="K66" s="100"/>
      <c r="L66" s="100"/>
      <c r="M66" s="100"/>
      <c r="N66" s="100"/>
      <c r="O66" s="100"/>
      <c r="P66" s="100"/>
      <c r="Q66" s="100"/>
      <c r="R66" s="100"/>
      <c r="S66" s="36"/>
      <c r="T66" s="37"/>
      <c r="U66" s="104"/>
      <c r="V66" s="232" t="s">
        <v>159</v>
      </c>
      <c r="W66" s="100"/>
      <c r="X66" s="100"/>
      <c r="Y66" s="100"/>
      <c r="Z66" s="100"/>
      <c r="AA66" s="100"/>
      <c r="AB66" s="101"/>
      <c r="AC66" s="100"/>
      <c r="AD66" s="100"/>
      <c r="AE66" s="100"/>
      <c r="AF66" s="100"/>
      <c r="AG66" s="100"/>
      <c r="AH66" s="100"/>
      <c r="AI66" s="100"/>
      <c r="AJ66" s="100"/>
      <c r="AK66" s="36"/>
      <c r="AL66" s="37"/>
      <c r="AM66" s="104"/>
      <c r="AN66" s="232" t="s">
        <v>159</v>
      </c>
      <c r="AO66" s="100"/>
      <c r="AP66" s="100"/>
      <c r="AQ66" s="100"/>
      <c r="AR66" s="100"/>
      <c r="AS66" s="100"/>
      <c r="AT66" s="101"/>
      <c r="AU66" s="100"/>
      <c r="AV66" s="100"/>
      <c r="AW66" s="100"/>
      <c r="AX66" s="100"/>
      <c r="AY66" s="100"/>
      <c r="AZ66" s="100"/>
      <c r="BA66" s="100"/>
      <c r="BB66" s="100"/>
      <c r="BC66" s="36"/>
      <c r="BD66" s="37"/>
      <c r="BE66" s="104"/>
      <c r="BF66" s="232" t="s">
        <v>159</v>
      </c>
      <c r="BG66" s="100"/>
      <c r="BH66" s="100"/>
      <c r="BI66" s="100"/>
      <c r="BJ66" s="100"/>
      <c r="BK66" s="100"/>
      <c r="BL66" s="101"/>
      <c r="BM66" s="100"/>
      <c r="BN66" s="100"/>
      <c r="BO66" s="100"/>
      <c r="BP66" s="100"/>
      <c r="BQ66" s="100"/>
      <c r="BR66" s="100"/>
      <c r="BS66" s="100"/>
      <c r="BT66" s="100"/>
      <c r="BU66" s="36"/>
      <c r="BV66" s="37"/>
      <c r="BW66" s="104"/>
      <c r="BX66" s="232" t="s">
        <v>159</v>
      </c>
      <c r="BY66" s="100"/>
      <c r="BZ66" s="100"/>
      <c r="CA66" s="100"/>
      <c r="CB66" s="100"/>
      <c r="CC66" s="100"/>
      <c r="CD66" s="101"/>
      <c r="CE66" s="100"/>
      <c r="CF66" s="100"/>
      <c r="CG66" s="100"/>
      <c r="CH66" s="100"/>
      <c r="CI66" s="100"/>
      <c r="CJ66" s="100"/>
      <c r="CK66" s="100"/>
      <c r="CL66" s="100"/>
      <c r="CM66" s="36"/>
      <c r="CN66" s="37"/>
      <c r="CO66" s="104"/>
      <c r="CP66" s="232" t="s">
        <v>159</v>
      </c>
      <c r="CQ66" s="100"/>
      <c r="CR66" s="100"/>
      <c r="CS66" s="100"/>
      <c r="CT66" s="100"/>
      <c r="CU66" s="100"/>
      <c r="CV66" s="101"/>
      <c r="CW66" s="100"/>
      <c r="CX66" s="100"/>
      <c r="CY66" s="100"/>
      <c r="CZ66" s="100"/>
      <c r="DA66" s="100"/>
      <c r="DB66" s="100"/>
      <c r="DC66" s="100"/>
      <c r="DD66" s="100"/>
      <c r="DE66" s="36"/>
      <c r="DF66" s="37"/>
      <c r="DG66" s="104"/>
      <c r="DH66" s="232" t="s">
        <v>159</v>
      </c>
      <c r="DI66" s="100"/>
      <c r="DJ66" s="100"/>
      <c r="DK66" s="100"/>
      <c r="DL66" s="100"/>
      <c r="DM66" s="100"/>
      <c r="DN66" s="101"/>
      <c r="DO66" s="100"/>
      <c r="DP66" s="100"/>
      <c r="DQ66" s="100"/>
      <c r="DR66" s="100"/>
      <c r="DS66" s="100"/>
      <c r="DT66" s="100"/>
      <c r="DU66" s="100"/>
      <c r="DV66" s="100"/>
      <c r="DW66" s="36"/>
      <c r="DX66" s="37"/>
      <c r="DY66" s="104"/>
      <c r="DZ66" s="232" t="s">
        <v>159</v>
      </c>
      <c r="EA66" s="100"/>
      <c r="EB66" s="100"/>
      <c r="EC66" s="100"/>
      <c r="ED66" s="100"/>
      <c r="EE66" s="100"/>
      <c r="EF66" s="101"/>
      <c r="EG66" s="100"/>
      <c r="EH66" s="100"/>
      <c r="EI66" s="100"/>
      <c r="EJ66" s="100"/>
      <c r="EK66" s="100"/>
      <c r="EL66" s="100"/>
      <c r="EM66" s="100"/>
      <c r="EN66" s="100"/>
      <c r="EO66" s="36"/>
      <c r="EP66" s="37"/>
      <c r="EQ66" s="104"/>
      <c r="ER66" s="232" t="s">
        <v>159</v>
      </c>
      <c r="ES66" s="100"/>
      <c r="ET66" s="100"/>
      <c r="EU66" s="100"/>
      <c r="EV66" s="100"/>
      <c r="EW66" s="100"/>
      <c r="EX66" s="101"/>
      <c r="EY66" s="100"/>
      <c r="EZ66" s="100"/>
      <c r="FA66" s="100"/>
      <c r="FB66" s="100"/>
      <c r="FC66" s="100"/>
      <c r="FD66" s="100"/>
      <c r="FE66" s="100"/>
      <c r="FF66" s="100"/>
      <c r="FG66" s="36"/>
      <c r="FH66" s="37"/>
      <c r="FI66" s="104"/>
      <c r="FJ66" s="232" t="s">
        <v>159</v>
      </c>
      <c r="FK66" s="100"/>
      <c r="FL66" s="100"/>
      <c r="FM66" s="100"/>
      <c r="FN66" s="100"/>
      <c r="FO66" s="100"/>
      <c r="FP66" s="101"/>
      <c r="FQ66" s="100"/>
      <c r="FR66" s="100"/>
      <c r="FS66" s="100"/>
      <c r="FT66" s="100"/>
      <c r="FU66" s="100"/>
      <c r="FV66" s="100"/>
      <c r="FW66" s="100"/>
      <c r="FX66" s="100"/>
      <c r="FY66" s="36"/>
      <c r="FZ66" s="37"/>
      <c r="GA66" s="104"/>
      <c r="GB66" s="232" t="s">
        <v>159</v>
      </c>
      <c r="GC66" s="100"/>
      <c r="GD66" s="100"/>
      <c r="GE66" s="100"/>
      <c r="GF66" s="100"/>
      <c r="GG66" s="100"/>
      <c r="GH66" s="101"/>
      <c r="GI66" s="100"/>
      <c r="GJ66" s="100"/>
      <c r="GK66" s="100"/>
      <c r="GL66" s="100"/>
      <c r="GM66" s="100"/>
      <c r="GN66" s="100"/>
      <c r="GO66" s="100"/>
      <c r="GP66" s="100"/>
      <c r="GQ66" s="36"/>
      <c r="GR66" s="37"/>
      <c r="GS66" s="104"/>
      <c r="GT66" s="232" t="s">
        <v>159</v>
      </c>
      <c r="GU66" s="100"/>
      <c r="GV66" s="100"/>
      <c r="GW66" s="100"/>
      <c r="GX66" s="100"/>
      <c r="GY66" s="100"/>
      <c r="GZ66" s="101"/>
      <c r="HA66" s="100"/>
      <c r="HB66" s="100"/>
      <c r="HC66" s="100"/>
      <c r="HD66" s="100"/>
      <c r="HE66" s="100"/>
      <c r="HF66" s="100"/>
      <c r="HG66" s="100"/>
      <c r="HH66" s="100"/>
      <c r="HI66" s="36"/>
      <c r="HJ66" s="37"/>
      <c r="HK66" s="104"/>
      <c r="HL66" s="232" t="s">
        <v>159</v>
      </c>
      <c r="HM66" s="100"/>
      <c r="HN66" s="100"/>
      <c r="HO66" s="100"/>
      <c r="HP66" s="100"/>
      <c r="HQ66" s="100"/>
      <c r="HR66" s="101"/>
      <c r="HS66" s="100"/>
      <c r="HT66" s="100"/>
      <c r="HU66" s="100"/>
      <c r="HV66" s="100"/>
      <c r="HW66" s="100"/>
      <c r="HX66" s="100"/>
      <c r="HY66" s="100"/>
      <c r="HZ66" s="100"/>
      <c r="IA66" s="36"/>
      <c r="IB66" s="37"/>
      <c r="IC66" s="104"/>
      <c r="ID66" s="232" t="s">
        <v>159</v>
      </c>
      <c r="IE66" s="100"/>
      <c r="IF66" s="100"/>
      <c r="IG66" s="100"/>
      <c r="IH66" s="100"/>
      <c r="II66" s="100"/>
      <c r="IJ66" s="101"/>
      <c r="IK66" s="100"/>
      <c r="IL66" s="100"/>
      <c r="IM66" s="100"/>
      <c r="IN66" s="100"/>
      <c r="IO66" s="100"/>
      <c r="IP66" s="100"/>
      <c r="IQ66" s="100"/>
      <c r="IR66" s="100"/>
    </row>
    <row r="67" spans="1:252" s="7" customFormat="1" ht="120" customHeight="1" outlineLevel="1" x14ac:dyDescent="0.25">
      <c r="A67" s="36"/>
      <c r="B67" s="461"/>
      <c r="C67" s="57" t="s">
        <v>164</v>
      </c>
      <c r="D67" s="55" t="s">
        <v>160</v>
      </c>
      <c r="E67" s="100"/>
      <c r="F67" s="100"/>
      <c r="G67" s="100"/>
      <c r="H67" s="100"/>
      <c r="I67" s="100"/>
      <c r="J67" s="101"/>
      <c r="K67" s="100"/>
      <c r="L67" s="100"/>
      <c r="M67" s="100"/>
      <c r="N67" s="100"/>
      <c r="O67" s="100"/>
      <c r="P67" s="100"/>
      <c r="Q67" s="100"/>
      <c r="R67" s="100"/>
      <c r="S67" s="36"/>
      <c r="T67" s="37"/>
      <c r="U67" s="57" t="s">
        <v>164</v>
      </c>
      <c r="V67" s="55" t="s">
        <v>225</v>
      </c>
      <c r="W67" s="100"/>
      <c r="X67" s="100"/>
      <c r="Y67" s="100"/>
      <c r="Z67" s="100"/>
      <c r="AA67" s="100"/>
      <c r="AB67" s="101"/>
      <c r="AC67" s="100"/>
      <c r="AD67" s="100"/>
      <c r="AE67" s="100"/>
      <c r="AF67" s="100"/>
      <c r="AG67" s="100"/>
      <c r="AH67" s="100"/>
      <c r="AI67" s="100"/>
      <c r="AJ67" s="100"/>
      <c r="AK67" s="36"/>
      <c r="AL67" s="37"/>
      <c r="AM67" s="57" t="s">
        <v>164</v>
      </c>
      <c r="AN67" s="55" t="s">
        <v>150</v>
      </c>
      <c r="AO67" s="100"/>
      <c r="AP67" s="100"/>
      <c r="AQ67" s="100"/>
      <c r="AR67" s="100"/>
      <c r="AS67" s="100"/>
      <c r="AT67" s="101"/>
      <c r="AU67" s="100"/>
      <c r="AV67" s="100"/>
      <c r="AW67" s="100"/>
      <c r="AX67" s="100"/>
      <c r="AY67" s="100"/>
      <c r="AZ67" s="100"/>
      <c r="BA67" s="100"/>
      <c r="BB67" s="100"/>
      <c r="BC67" s="36"/>
      <c r="BD67" s="37"/>
      <c r="BE67" s="57" t="s">
        <v>164</v>
      </c>
      <c r="BF67" s="55" t="s">
        <v>144</v>
      </c>
      <c r="BG67" s="100"/>
      <c r="BH67" s="100"/>
      <c r="BI67" s="100"/>
      <c r="BJ67" s="100"/>
      <c r="BK67" s="100"/>
      <c r="BL67" s="101"/>
      <c r="BM67" s="100"/>
      <c r="BN67" s="100"/>
      <c r="BO67" s="100"/>
      <c r="BP67" s="100"/>
      <c r="BQ67" s="100"/>
      <c r="BR67" s="100"/>
      <c r="BS67" s="100"/>
      <c r="BT67" s="100"/>
      <c r="BU67" s="36"/>
      <c r="BV67" s="37"/>
      <c r="BW67" s="57" t="s">
        <v>164</v>
      </c>
      <c r="BX67" s="55" t="s">
        <v>160</v>
      </c>
      <c r="BY67" s="100"/>
      <c r="BZ67" s="100"/>
      <c r="CA67" s="100"/>
      <c r="CB67" s="100"/>
      <c r="CC67" s="100"/>
      <c r="CD67" s="101"/>
      <c r="CE67" s="100"/>
      <c r="CF67" s="100"/>
      <c r="CG67" s="100"/>
      <c r="CH67" s="100"/>
      <c r="CI67" s="100"/>
      <c r="CJ67" s="100"/>
      <c r="CK67" s="100"/>
      <c r="CL67" s="100"/>
      <c r="CM67" s="36"/>
      <c r="CN67" s="37"/>
      <c r="CO67" s="57" t="s">
        <v>164</v>
      </c>
      <c r="CP67" s="55" t="s">
        <v>148</v>
      </c>
      <c r="CQ67" s="100"/>
      <c r="CR67" s="100"/>
      <c r="CS67" s="100"/>
      <c r="CT67" s="100"/>
      <c r="CU67" s="100"/>
      <c r="CV67" s="101"/>
      <c r="CW67" s="100"/>
      <c r="CX67" s="100"/>
      <c r="CY67" s="100"/>
      <c r="CZ67" s="100"/>
      <c r="DA67" s="100"/>
      <c r="DB67" s="100"/>
      <c r="DC67" s="100"/>
      <c r="DD67" s="100"/>
      <c r="DE67" s="36"/>
      <c r="DF67" s="37"/>
      <c r="DG67" s="57" t="s">
        <v>164</v>
      </c>
      <c r="DH67" s="55" t="s">
        <v>160</v>
      </c>
      <c r="DI67" s="100"/>
      <c r="DJ67" s="100"/>
      <c r="DK67" s="100"/>
      <c r="DL67" s="100"/>
      <c r="DM67" s="100"/>
      <c r="DN67" s="101"/>
      <c r="DO67" s="100"/>
      <c r="DP67" s="100"/>
      <c r="DQ67" s="100"/>
      <c r="DR67" s="100"/>
      <c r="DS67" s="100"/>
      <c r="DT67" s="100"/>
      <c r="DU67" s="100"/>
      <c r="DV67" s="100"/>
      <c r="DW67" s="36"/>
      <c r="DX67" s="37"/>
      <c r="DY67" s="57" t="s">
        <v>164</v>
      </c>
      <c r="DZ67" s="55" t="s">
        <v>148</v>
      </c>
      <c r="EA67" s="100"/>
      <c r="EB67" s="100"/>
      <c r="EC67" s="100"/>
      <c r="ED67" s="100"/>
      <c r="EE67" s="100"/>
      <c r="EF67" s="101"/>
      <c r="EG67" s="100"/>
      <c r="EH67" s="100"/>
      <c r="EI67" s="100"/>
      <c r="EJ67" s="100"/>
      <c r="EK67" s="100"/>
      <c r="EL67" s="100"/>
      <c r="EM67" s="100"/>
      <c r="EN67" s="100"/>
      <c r="EO67" s="36"/>
      <c r="EP67" s="37"/>
      <c r="EQ67" s="57" t="s">
        <v>164</v>
      </c>
      <c r="ER67" s="55" t="s">
        <v>225</v>
      </c>
      <c r="ES67" s="100"/>
      <c r="ET67" s="100"/>
      <c r="EU67" s="100"/>
      <c r="EV67" s="100"/>
      <c r="EW67" s="100"/>
      <c r="EX67" s="101"/>
      <c r="EY67" s="100"/>
      <c r="EZ67" s="100"/>
      <c r="FA67" s="100"/>
      <c r="FB67" s="100"/>
      <c r="FC67" s="100"/>
      <c r="FD67" s="100"/>
      <c r="FE67" s="100"/>
      <c r="FF67" s="100"/>
      <c r="FG67" s="36"/>
      <c r="FH67" s="37"/>
      <c r="FI67" s="57" t="s">
        <v>164</v>
      </c>
      <c r="FJ67" s="55" t="s">
        <v>155</v>
      </c>
      <c r="FK67" s="100"/>
      <c r="FL67" s="100"/>
      <c r="FM67" s="100"/>
      <c r="FN67" s="100"/>
      <c r="FO67" s="100"/>
      <c r="FP67" s="101"/>
      <c r="FQ67" s="100"/>
      <c r="FR67" s="100"/>
      <c r="FS67" s="100"/>
      <c r="FT67" s="100"/>
      <c r="FU67" s="100"/>
      <c r="FV67" s="100"/>
      <c r="FW67" s="100"/>
      <c r="FX67" s="100"/>
      <c r="FY67" s="36"/>
      <c r="FZ67" s="37"/>
      <c r="GA67" s="57" t="s">
        <v>164</v>
      </c>
      <c r="GB67" s="55" t="s">
        <v>226</v>
      </c>
      <c r="GC67" s="100"/>
      <c r="GD67" s="100"/>
      <c r="GE67" s="100"/>
      <c r="GF67" s="100"/>
      <c r="GG67" s="100"/>
      <c r="GH67" s="101"/>
      <c r="GI67" s="100"/>
      <c r="GJ67" s="100"/>
      <c r="GK67" s="100"/>
      <c r="GL67" s="100"/>
      <c r="GM67" s="100"/>
      <c r="GN67" s="100"/>
      <c r="GO67" s="100"/>
      <c r="GP67" s="100"/>
      <c r="GQ67" s="36"/>
      <c r="GR67" s="37"/>
      <c r="GS67" s="57" t="s">
        <v>164</v>
      </c>
      <c r="GT67" s="55" t="s">
        <v>160</v>
      </c>
      <c r="GU67" s="100"/>
      <c r="GV67" s="100"/>
      <c r="GW67" s="100"/>
      <c r="GX67" s="100"/>
      <c r="GY67" s="100"/>
      <c r="GZ67" s="101"/>
      <c r="HA67" s="100"/>
      <c r="HB67" s="100"/>
      <c r="HC67" s="100"/>
      <c r="HD67" s="100"/>
      <c r="HE67" s="100"/>
      <c r="HF67" s="100"/>
      <c r="HG67" s="100"/>
      <c r="HH67" s="100"/>
      <c r="HI67" s="36"/>
      <c r="HJ67" s="37"/>
      <c r="HK67" s="57" t="s">
        <v>164</v>
      </c>
      <c r="HL67" s="55" t="s">
        <v>147</v>
      </c>
      <c r="HM67" s="100"/>
      <c r="HN67" s="100"/>
      <c r="HO67" s="100"/>
      <c r="HP67" s="100"/>
      <c r="HQ67" s="100"/>
      <c r="HR67" s="101"/>
      <c r="HS67" s="100"/>
      <c r="HT67" s="100"/>
      <c r="HU67" s="100"/>
      <c r="HV67" s="100"/>
      <c r="HW67" s="100"/>
      <c r="HX67" s="100"/>
      <c r="HY67" s="100"/>
      <c r="HZ67" s="100"/>
      <c r="IA67" s="36"/>
      <c r="IB67" s="37"/>
      <c r="IC67" s="57" t="s">
        <v>164</v>
      </c>
      <c r="ID67" s="55" t="s">
        <v>160</v>
      </c>
      <c r="IE67" s="100"/>
      <c r="IF67" s="100"/>
      <c r="IG67" s="100"/>
      <c r="IH67" s="100"/>
      <c r="II67" s="100"/>
      <c r="IJ67" s="101"/>
      <c r="IK67" s="100"/>
      <c r="IL67" s="100"/>
      <c r="IM67" s="100"/>
      <c r="IN67" s="100"/>
      <c r="IO67" s="100"/>
      <c r="IP67" s="100"/>
      <c r="IQ67" s="100"/>
      <c r="IR67" s="100"/>
    </row>
    <row r="68" spans="1:252" s="7" customFormat="1" ht="57" hidden="1" customHeight="1" outlineLevel="1" x14ac:dyDescent="0.25">
      <c r="A68" s="36"/>
      <c r="B68" s="461"/>
      <c r="C68" s="104"/>
      <c r="D68" s="233" t="s">
        <v>55</v>
      </c>
      <c r="E68" s="100"/>
      <c r="F68" s="100"/>
      <c r="G68" s="100"/>
      <c r="H68" s="100"/>
      <c r="I68" s="100"/>
      <c r="J68" s="101"/>
      <c r="K68" s="100"/>
      <c r="L68" s="100"/>
      <c r="M68" s="100"/>
      <c r="N68" s="100"/>
      <c r="O68" s="100"/>
      <c r="P68" s="100"/>
      <c r="Q68" s="100"/>
      <c r="R68" s="100"/>
      <c r="S68" s="36"/>
      <c r="T68" s="37"/>
      <c r="U68" s="104"/>
      <c r="V68" s="233" t="s">
        <v>55</v>
      </c>
      <c r="W68" s="100"/>
      <c r="X68" s="100"/>
      <c r="Y68" s="100"/>
      <c r="Z68" s="100"/>
      <c r="AA68" s="100"/>
      <c r="AB68" s="101"/>
      <c r="AC68" s="100"/>
      <c r="AD68" s="100"/>
      <c r="AE68" s="100"/>
      <c r="AF68" s="100"/>
      <c r="AG68" s="100"/>
      <c r="AH68" s="100"/>
      <c r="AI68" s="100"/>
      <c r="AJ68" s="100"/>
      <c r="AK68" s="36"/>
      <c r="AL68" s="37"/>
      <c r="AM68" s="104"/>
      <c r="AN68" s="233" t="s">
        <v>55</v>
      </c>
      <c r="AO68" s="100"/>
      <c r="AP68" s="100"/>
      <c r="AQ68" s="100"/>
      <c r="AR68" s="100"/>
      <c r="AS68" s="100"/>
      <c r="AT68" s="101"/>
      <c r="AU68" s="100"/>
      <c r="AV68" s="100"/>
      <c r="AW68" s="100"/>
      <c r="AX68" s="100"/>
      <c r="AY68" s="100"/>
      <c r="AZ68" s="100"/>
      <c r="BA68" s="100"/>
      <c r="BB68" s="100"/>
      <c r="BC68" s="36"/>
      <c r="BD68" s="37"/>
      <c r="BE68" s="104"/>
      <c r="BF68" s="233" t="s">
        <v>55</v>
      </c>
      <c r="BG68" s="100"/>
      <c r="BH68" s="100"/>
      <c r="BI68" s="100"/>
      <c r="BJ68" s="100"/>
      <c r="BK68" s="100"/>
      <c r="BL68" s="101"/>
      <c r="BM68" s="100"/>
      <c r="BN68" s="100"/>
      <c r="BO68" s="100"/>
      <c r="BP68" s="100"/>
      <c r="BQ68" s="100"/>
      <c r="BR68" s="100"/>
      <c r="BS68" s="100"/>
      <c r="BT68" s="100"/>
      <c r="BU68" s="36"/>
      <c r="BV68" s="37"/>
      <c r="BW68" s="104"/>
      <c r="BX68" s="233" t="s">
        <v>55</v>
      </c>
      <c r="BY68" s="100"/>
      <c r="BZ68" s="100"/>
      <c r="CA68" s="100"/>
      <c r="CB68" s="100"/>
      <c r="CC68" s="100"/>
      <c r="CD68" s="101"/>
      <c r="CE68" s="100"/>
      <c r="CF68" s="100"/>
      <c r="CG68" s="100"/>
      <c r="CH68" s="100"/>
      <c r="CI68" s="100"/>
      <c r="CJ68" s="100"/>
      <c r="CK68" s="100"/>
      <c r="CL68" s="100"/>
      <c r="CM68" s="36"/>
      <c r="CN68" s="37"/>
      <c r="CO68" s="104"/>
      <c r="CP68" s="233" t="s">
        <v>55</v>
      </c>
      <c r="CQ68" s="100"/>
      <c r="CR68" s="100"/>
      <c r="CS68" s="100"/>
      <c r="CT68" s="100"/>
      <c r="CU68" s="100"/>
      <c r="CV68" s="101"/>
      <c r="CW68" s="100"/>
      <c r="CX68" s="100"/>
      <c r="CY68" s="100"/>
      <c r="CZ68" s="100"/>
      <c r="DA68" s="100"/>
      <c r="DB68" s="100"/>
      <c r="DC68" s="100"/>
      <c r="DD68" s="100"/>
      <c r="DE68" s="36"/>
      <c r="DF68" s="37"/>
      <c r="DG68" s="104"/>
      <c r="DH68" s="233" t="s">
        <v>55</v>
      </c>
      <c r="DI68" s="100"/>
      <c r="DJ68" s="100"/>
      <c r="DK68" s="100"/>
      <c r="DL68" s="100"/>
      <c r="DM68" s="100"/>
      <c r="DN68" s="101"/>
      <c r="DO68" s="100"/>
      <c r="DP68" s="100"/>
      <c r="DQ68" s="100"/>
      <c r="DR68" s="100"/>
      <c r="DS68" s="100"/>
      <c r="DT68" s="100"/>
      <c r="DU68" s="100"/>
      <c r="DV68" s="100"/>
      <c r="DW68" s="36"/>
      <c r="DX68" s="37"/>
      <c r="DY68" s="104"/>
      <c r="DZ68" s="233" t="s">
        <v>55</v>
      </c>
      <c r="EA68" s="100"/>
      <c r="EB68" s="100"/>
      <c r="EC68" s="100"/>
      <c r="ED68" s="100"/>
      <c r="EE68" s="100"/>
      <c r="EF68" s="101"/>
      <c r="EG68" s="100"/>
      <c r="EH68" s="100"/>
      <c r="EI68" s="100"/>
      <c r="EJ68" s="100"/>
      <c r="EK68" s="100"/>
      <c r="EL68" s="100"/>
      <c r="EM68" s="100"/>
      <c r="EN68" s="100"/>
      <c r="EO68" s="36"/>
      <c r="EP68" s="37"/>
      <c r="EQ68" s="104"/>
      <c r="ER68" s="233" t="s">
        <v>55</v>
      </c>
      <c r="ES68" s="100"/>
      <c r="ET68" s="100"/>
      <c r="EU68" s="100"/>
      <c r="EV68" s="100"/>
      <c r="EW68" s="100"/>
      <c r="EX68" s="101"/>
      <c r="EY68" s="100"/>
      <c r="EZ68" s="100"/>
      <c r="FA68" s="100"/>
      <c r="FB68" s="100"/>
      <c r="FC68" s="100"/>
      <c r="FD68" s="100"/>
      <c r="FE68" s="100"/>
      <c r="FF68" s="100"/>
      <c r="FG68" s="36"/>
      <c r="FH68" s="37"/>
      <c r="FI68" s="104"/>
      <c r="FJ68" s="233" t="s">
        <v>55</v>
      </c>
      <c r="FK68" s="100"/>
      <c r="FL68" s="100"/>
      <c r="FM68" s="100"/>
      <c r="FN68" s="100"/>
      <c r="FO68" s="100"/>
      <c r="FP68" s="101"/>
      <c r="FQ68" s="100"/>
      <c r="FR68" s="100"/>
      <c r="FS68" s="100"/>
      <c r="FT68" s="100"/>
      <c r="FU68" s="100"/>
      <c r="FV68" s="100"/>
      <c r="FW68" s="100"/>
      <c r="FX68" s="100"/>
      <c r="FY68" s="36"/>
      <c r="FZ68" s="37"/>
      <c r="GA68" s="104"/>
      <c r="GB68" s="233" t="s">
        <v>55</v>
      </c>
      <c r="GC68" s="100"/>
      <c r="GD68" s="100"/>
      <c r="GE68" s="100"/>
      <c r="GF68" s="100"/>
      <c r="GG68" s="100"/>
      <c r="GH68" s="101"/>
      <c r="GI68" s="100"/>
      <c r="GJ68" s="100"/>
      <c r="GK68" s="100"/>
      <c r="GL68" s="100"/>
      <c r="GM68" s="100"/>
      <c r="GN68" s="100"/>
      <c r="GO68" s="100"/>
      <c r="GP68" s="100"/>
      <c r="GQ68" s="36"/>
      <c r="GR68" s="37"/>
      <c r="GS68" s="104"/>
      <c r="GT68" s="233" t="s">
        <v>55</v>
      </c>
      <c r="GU68" s="100"/>
      <c r="GV68" s="100"/>
      <c r="GW68" s="100"/>
      <c r="GX68" s="100"/>
      <c r="GY68" s="100"/>
      <c r="GZ68" s="101"/>
      <c r="HA68" s="100"/>
      <c r="HB68" s="100"/>
      <c r="HC68" s="100"/>
      <c r="HD68" s="100"/>
      <c r="HE68" s="100"/>
      <c r="HF68" s="100"/>
      <c r="HG68" s="100"/>
      <c r="HH68" s="100"/>
      <c r="HI68" s="36"/>
      <c r="HJ68" s="37"/>
      <c r="HK68" s="104"/>
      <c r="HL68" s="233" t="s">
        <v>55</v>
      </c>
      <c r="HM68" s="100"/>
      <c r="HN68" s="100"/>
      <c r="HO68" s="100"/>
      <c r="HP68" s="100"/>
      <c r="HQ68" s="100"/>
      <c r="HR68" s="101"/>
      <c r="HS68" s="100"/>
      <c r="HT68" s="100"/>
      <c r="HU68" s="100"/>
      <c r="HV68" s="100"/>
      <c r="HW68" s="100"/>
      <c r="HX68" s="100"/>
      <c r="HY68" s="100"/>
      <c r="HZ68" s="100"/>
      <c r="IA68" s="36"/>
      <c r="IB68" s="37"/>
      <c r="IC68" s="104"/>
      <c r="ID68" s="233" t="s">
        <v>55</v>
      </c>
      <c r="IE68" s="100"/>
      <c r="IF68" s="100"/>
      <c r="IG68" s="100"/>
      <c r="IH68" s="100"/>
      <c r="II68" s="100"/>
      <c r="IJ68" s="101"/>
      <c r="IK68" s="100"/>
      <c r="IL68" s="100"/>
      <c r="IM68" s="100"/>
      <c r="IN68" s="100"/>
      <c r="IO68" s="100"/>
      <c r="IP68" s="100"/>
      <c r="IQ68" s="100"/>
      <c r="IR68" s="100"/>
    </row>
    <row r="69" spans="1:252" s="7" customFormat="1" ht="14.25" hidden="1" customHeight="1" outlineLevel="1" x14ac:dyDescent="0.25">
      <c r="A69" s="36"/>
      <c r="B69" s="461"/>
      <c r="C69" s="104"/>
      <c r="D69" s="232" t="s">
        <v>160</v>
      </c>
      <c r="E69" s="100"/>
      <c r="F69" s="100"/>
      <c r="G69" s="100"/>
      <c r="H69" s="100"/>
      <c r="I69" s="100"/>
      <c r="J69" s="101"/>
      <c r="K69" s="100"/>
      <c r="L69" s="100"/>
      <c r="M69" s="100"/>
      <c r="N69" s="100"/>
      <c r="O69" s="100"/>
      <c r="P69" s="100"/>
      <c r="Q69" s="100"/>
      <c r="R69" s="100"/>
      <c r="S69" s="36"/>
      <c r="T69" s="37"/>
      <c r="U69" s="104"/>
      <c r="V69" s="232" t="s">
        <v>160</v>
      </c>
      <c r="W69" s="100"/>
      <c r="X69" s="100"/>
      <c r="Y69" s="100"/>
      <c r="Z69" s="100"/>
      <c r="AA69" s="100"/>
      <c r="AB69" s="101"/>
      <c r="AC69" s="100"/>
      <c r="AD69" s="100"/>
      <c r="AE69" s="100"/>
      <c r="AF69" s="100"/>
      <c r="AG69" s="100"/>
      <c r="AH69" s="100"/>
      <c r="AI69" s="100"/>
      <c r="AJ69" s="100"/>
      <c r="AK69" s="36"/>
      <c r="AL69" s="37"/>
      <c r="AM69" s="104"/>
      <c r="AN69" s="232" t="s">
        <v>160</v>
      </c>
      <c r="AO69" s="100"/>
      <c r="AP69" s="100"/>
      <c r="AQ69" s="100"/>
      <c r="AR69" s="100"/>
      <c r="AS69" s="100"/>
      <c r="AT69" s="101"/>
      <c r="AU69" s="100"/>
      <c r="AV69" s="100"/>
      <c r="AW69" s="100"/>
      <c r="AX69" s="100"/>
      <c r="AY69" s="100"/>
      <c r="AZ69" s="100"/>
      <c r="BA69" s="100"/>
      <c r="BB69" s="100"/>
      <c r="BC69" s="36"/>
      <c r="BD69" s="37"/>
      <c r="BE69" s="104"/>
      <c r="BF69" s="232" t="s">
        <v>160</v>
      </c>
      <c r="BG69" s="100"/>
      <c r="BH69" s="100"/>
      <c r="BI69" s="100"/>
      <c r="BJ69" s="100"/>
      <c r="BK69" s="100"/>
      <c r="BL69" s="101"/>
      <c r="BM69" s="100"/>
      <c r="BN69" s="100"/>
      <c r="BO69" s="100"/>
      <c r="BP69" s="100"/>
      <c r="BQ69" s="100"/>
      <c r="BR69" s="100"/>
      <c r="BS69" s="100"/>
      <c r="BT69" s="100"/>
      <c r="BU69" s="36"/>
      <c r="BV69" s="37"/>
      <c r="BW69" s="104"/>
      <c r="BX69" s="232" t="s">
        <v>160</v>
      </c>
      <c r="BY69" s="100"/>
      <c r="BZ69" s="100"/>
      <c r="CA69" s="100"/>
      <c r="CB69" s="100"/>
      <c r="CC69" s="100"/>
      <c r="CD69" s="101"/>
      <c r="CE69" s="100"/>
      <c r="CF69" s="100"/>
      <c r="CG69" s="100"/>
      <c r="CH69" s="100"/>
      <c r="CI69" s="100"/>
      <c r="CJ69" s="100"/>
      <c r="CK69" s="100"/>
      <c r="CL69" s="100"/>
      <c r="CM69" s="36"/>
      <c r="CN69" s="37"/>
      <c r="CO69" s="104"/>
      <c r="CP69" s="232" t="s">
        <v>160</v>
      </c>
      <c r="CQ69" s="100"/>
      <c r="CR69" s="100"/>
      <c r="CS69" s="100"/>
      <c r="CT69" s="100"/>
      <c r="CU69" s="100"/>
      <c r="CV69" s="101"/>
      <c r="CW69" s="100"/>
      <c r="CX69" s="100"/>
      <c r="CY69" s="100"/>
      <c r="CZ69" s="100"/>
      <c r="DA69" s="100"/>
      <c r="DB69" s="100"/>
      <c r="DC69" s="100"/>
      <c r="DD69" s="100"/>
      <c r="DE69" s="36"/>
      <c r="DF69" s="37"/>
      <c r="DG69" s="104"/>
      <c r="DH69" s="232" t="s">
        <v>160</v>
      </c>
      <c r="DI69" s="100"/>
      <c r="DJ69" s="100"/>
      <c r="DK69" s="100"/>
      <c r="DL69" s="100"/>
      <c r="DM69" s="100"/>
      <c r="DN69" s="101"/>
      <c r="DO69" s="100"/>
      <c r="DP69" s="100"/>
      <c r="DQ69" s="100"/>
      <c r="DR69" s="100"/>
      <c r="DS69" s="100"/>
      <c r="DT69" s="100"/>
      <c r="DU69" s="100"/>
      <c r="DV69" s="100"/>
      <c r="DW69" s="36"/>
      <c r="DX69" s="37"/>
      <c r="DY69" s="104"/>
      <c r="DZ69" s="232" t="s">
        <v>160</v>
      </c>
      <c r="EA69" s="100"/>
      <c r="EB69" s="100"/>
      <c r="EC69" s="100"/>
      <c r="ED69" s="100"/>
      <c r="EE69" s="100"/>
      <c r="EF69" s="101"/>
      <c r="EG69" s="100"/>
      <c r="EH69" s="100"/>
      <c r="EI69" s="100"/>
      <c r="EJ69" s="100"/>
      <c r="EK69" s="100"/>
      <c r="EL69" s="100"/>
      <c r="EM69" s="100"/>
      <c r="EN69" s="100"/>
      <c r="EO69" s="36"/>
      <c r="EP69" s="37"/>
      <c r="EQ69" s="104"/>
      <c r="ER69" s="232" t="s">
        <v>160</v>
      </c>
      <c r="ES69" s="100"/>
      <c r="ET69" s="100"/>
      <c r="EU69" s="100"/>
      <c r="EV69" s="100"/>
      <c r="EW69" s="100"/>
      <c r="EX69" s="101"/>
      <c r="EY69" s="100"/>
      <c r="EZ69" s="100"/>
      <c r="FA69" s="100"/>
      <c r="FB69" s="100"/>
      <c r="FC69" s="100"/>
      <c r="FD69" s="100"/>
      <c r="FE69" s="100"/>
      <c r="FF69" s="100"/>
      <c r="FG69" s="36"/>
      <c r="FH69" s="37"/>
      <c r="FI69" s="104"/>
      <c r="FJ69" s="232" t="s">
        <v>160</v>
      </c>
      <c r="FK69" s="100"/>
      <c r="FL69" s="100"/>
      <c r="FM69" s="100"/>
      <c r="FN69" s="100"/>
      <c r="FO69" s="100"/>
      <c r="FP69" s="101"/>
      <c r="FQ69" s="100"/>
      <c r="FR69" s="100"/>
      <c r="FS69" s="100"/>
      <c r="FT69" s="100"/>
      <c r="FU69" s="100"/>
      <c r="FV69" s="100"/>
      <c r="FW69" s="100"/>
      <c r="FX69" s="100"/>
      <c r="FY69" s="36"/>
      <c r="FZ69" s="37"/>
      <c r="GA69" s="104"/>
      <c r="GB69" s="232" t="s">
        <v>160</v>
      </c>
      <c r="GC69" s="100"/>
      <c r="GD69" s="100"/>
      <c r="GE69" s="100"/>
      <c r="GF69" s="100"/>
      <c r="GG69" s="100"/>
      <c r="GH69" s="101"/>
      <c r="GI69" s="100"/>
      <c r="GJ69" s="100"/>
      <c r="GK69" s="100"/>
      <c r="GL69" s="100"/>
      <c r="GM69" s="100"/>
      <c r="GN69" s="100"/>
      <c r="GO69" s="100"/>
      <c r="GP69" s="100"/>
      <c r="GQ69" s="36"/>
      <c r="GR69" s="37"/>
      <c r="GS69" s="104"/>
      <c r="GT69" s="232" t="s">
        <v>160</v>
      </c>
      <c r="GU69" s="100"/>
      <c r="GV69" s="100"/>
      <c r="GW69" s="100"/>
      <c r="GX69" s="100"/>
      <c r="GY69" s="100"/>
      <c r="GZ69" s="101"/>
      <c r="HA69" s="100"/>
      <c r="HB69" s="100"/>
      <c r="HC69" s="100"/>
      <c r="HD69" s="100"/>
      <c r="HE69" s="100"/>
      <c r="HF69" s="100"/>
      <c r="HG69" s="100"/>
      <c r="HH69" s="100"/>
      <c r="HI69" s="36"/>
      <c r="HJ69" s="37"/>
      <c r="HK69" s="104"/>
      <c r="HL69" s="232" t="s">
        <v>160</v>
      </c>
      <c r="HM69" s="100"/>
      <c r="HN69" s="100"/>
      <c r="HO69" s="100"/>
      <c r="HP69" s="100"/>
      <c r="HQ69" s="100"/>
      <c r="HR69" s="101"/>
      <c r="HS69" s="100"/>
      <c r="HT69" s="100"/>
      <c r="HU69" s="100"/>
      <c r="HV69" s="100"/>
      <c r="HW69" s="100"/>
      <c r="HX69" s="100"/>
      <c r="HY69" s="100"/>
      <c r="HZ69" s="100"/>
      <c r="IA69" s="36"/>
      <c r="IB69" s="37"/>
      <c r="IC69" s="104"/>
      <c r="ID69" s="232" t="s">
        <v>160</v>
      </c>
      <c r="IE69" s="100"/>
      <c r="IF69" s="100"/>
      <c r="IG69" s="100"/>
      <c r="IH69" s="100"/>
      <c r="II69" s="100"/>
      <c r="IJ69" s="101"/>
      <c r="IK69" s="100"/>
      <c r="IL69" s="100"/>
      <c r="IM69" s="100"/>
      <c r="IN69" s="100"/>
      <c r="IO69" s="100"/>
      <c r="IP69" s="100"/>
      <c r="IQ69" s="100"/>
      <c r="IR69" s="100"/>
    </row>
    <row r="70" spans="1:252" s="7" customFormat="1" ht="67.5" hidden="1" customHeight="1" outlineLevel="1" x14ac:dyDescent="0.25">
      <c r="A70" s="36"/>
      <c r="B70" s="461"/>
      <c r="C70" s="104"/>
      <c r="D70" s="232" t="s">
        <v>143</v>
      </c>
      <c r="E70" s="100"/>
      <c r="F70" s="100"/>
      <c r="G70" s="100"/>
      <c r="H70" s="100"/>
      <c r="I70" s="100"/>
      <c r="J70" s="101"/>
      <c r="K70" s="100"/>
      <c r="L70" s="100"/>
      <c r="M70" s="100"/>
      <c r="N70" s="100"/>
      <c r="O70" s="100"/>
      <c r="P70" s="100"/>
      <c r="Q70" s="100"/>
      <c r="R70" s="100"/>
      <c r="S70" s="36"/>
      <c r="T70" s="37"/>
      <c r="U70" s="104"/>
      <c r="V70" s="232" t="s">
        <v>143</v>
      </c>
      <c r="W70" s="100"/>
      <c r="X70" s="100"/>
      <c r="Y70" s="100"/>
      <c r="Z70" s="100"/>
      <c r="AA70" s="100"/>
      <c r="AB70" s="101"/>
      <c r="AC70" s="100"/>
      <c r="AD70" s="100"/>
      <c r="AE70" s="100"/>
      <c r="AF70" s="100"/>
      <c r="AG70" s="100"/>
      <c r="AH70" s="100"/>
      <c r="AI70" s="100"/>
      <c r="AJ70" s="100"/>
      <c r="AK70" s="36"/>
      <c r="AL70" s="37"/>
      <c r="AM70" s="104"/>
      <c r="AN70" s="232" t="s">
        <v>143</v>
      </c>
      <c r="AO70" s="100"/>
      <c r="AP70" s="100"/>
      <c r="AQ70" s="100"/>
      <c r="AR70" s="100"/>
      <c r="AS70" s="100"/>
      <c r="AT70" s="101"/>
      <c r="AU70" s="100"/>
      <c r="AV70" s="100"/>
      <c r="AW70" s="100"/>
      <c r="AX70" s="100"/>
      <c r="AY70" s="100"/>
      <c r="AZ70" s="100"/>
      <c r="BA70" s="100"/>
      <c r="BB70" s="100"/>
      <c r="BC70" s="36"/>
      <c r="BD70" s="37"/>
      <c r="BE70" s="104"/>
      <c r="BF70" s="232" t="s">
        <v>143</v>
      </c>
      <c r="BG70" s="100"/>
      <c r="BH70" s="100"/>
      <c r="BI70" s="100"/>
      <c r="BJ70" s="100"/>
      <c r="BK70" s="100"/>
      <c r="BL70" s="101"/>
      <c r="BM70" s="100"/>
      <c r="BN70" s="100"/>
      <c r="BO70" s="100"/>
      <c r="BP70" s="100"/>
      <c r="BQ70" s="100"/>
      <c r="BR70" s="100"/>
      <c r="BS70" s="100"/>
      <c r="BT70" s="100"/>
      <c r="BU70" s="36"/>
      <c r="BV70" s="37"/>
      <c r="BW70" s="104"/>
      <c r="BX70" s="232" t="s">
        <v>143</v>
      </c>
      <c r="BY70" s="100"/>
      <c r="BZ70" s="100"/>
      <c r="CA70" s="100"/>
      <c r="CB70" s="100"/>
      <c r="CC70" s="100"/>
      <c r="CD70" s="101"/>
      <c r="CE70" s="100"/>
      <c r="CF70" s="100"/>
      <c r="CG70" s="100"/>
      <c r="CH70" s="100"/>
      <c r="CI70" s="100"/>
      <c r="CJ70" s="100"/>
      <c r="CK70" s="100"/>
      <c r="CL70" s="100"/>
      <c r="CM70" s="36"/>
      <c r="CN70" s="37"/>
      <c r="CO70" s="104"/>
      <c r="CP70" s="232" t="s">
        <v>143</v>
      </c>
      <c r="CQ70" s="100"/>
      <c r="CR70" s="100"/>
      <c r="CS70" s="100"/>
      <c r="CT70" s="100"/>
      <c r="CU70" s="100"/>
      <c r="CV70" s="101"/>
      <c r="CW70" s="100"/>
      <c r="CX70" s="100"/>
      <c r="CY70" s="100"/>
      <c r="CZ70" s="100"/>
      <c r="DA70" s="100"/>
      <c r="DB70" s="100"/>
      <c r="DC70" s="100"/>
      <c r="DD70" s="100"/>
      <c r="DE70" s="36"/>
      <c r="DF70" s="37"/>
      <c r="DG70" s="104"/>
      <c r="DH70" s="232" t="s">
        <v>143</v>
      </c>
      <c r="DI70" s="100"/>
      <c r="DJ70" s="100"/>
      <c r="DK70" s="100"/>
      <c r="DL70" s="100"/>
      <c r="DM70" s="100"/>
      <c r="DN70" s="101"/>
      <c r="DO70" s="100"/>
      <c r="DP70" s="100"/>
      <c r="DQ70" s="100"/>
      <c r="DR70" s="100"/>
      <c r="DS70" s="100"/>
      <c r="DT70" s="100"/>
      <c r="DU70" s="100"/>
      <c r="DV70" s="100"/>
      <c r="DW70" s="36"/>
      <c r="DX70" s="37"/>
      <c r="DY70" s="104"/>
      <c r="DZ70" s="232" t="s">
        <v>143</v>
      </c>
      <c r="EA70" s="100"/>
      <c r="EB70" s="100"/>
      <c r="EC70" s="100"/>
      <c r="ED70" s="100"/>
      <c r="EE70" s="100"/>
      <c r="EF70" s="101"/>
      <c r="EG70" s="100"/>
      <c r="EH70" s="100"/>
      <c r="EI70" s="100"/>
      <c r="EJ70" s="100"/>
      <c r="EK70" s="100"/>
      <c r="EL70" s="100"/>
      <c r="EM70" s="100"/>
      <c r="EN70" s="100"/>
      <c r="EO70" s="36"/>
      <c r="EP70" s="37"/>
      <c r="EQ70" s="104"/>
      <c r="ER70" s="232" t="s">
        <v>143</v>
      </c>
      <c r="ES70" s="100"/>
      <c r="ET70" s="100"/>
      <c r="EU70" s="100"/>
      <c r="EV70" s="100"/>
      <c r="EW70" s="100"/>
      <c r="EX70" s="101"/>
      <c r="EY70" s="100"/>
      <c r="EZ70" s="100"/>
      <c r="FA70" s="100"/>
      <c r="FB70" s="100"/>
      <c r="FC70" s="100"/>
      <c r="FD70" s="100"/>
      <c r="FE70" s="100"/>
      <c r="FF70" s="100"/>
      <c r="FG70" s="36"/>
      <c r="FH70" s="37"/>
      <c r="FI70" s="104"/>
      <c r="FJ70" s="232" t="s">
        <v>143</v>
      </c>
      <c r="FK70" s="100"/>
      <c r="FL70" s="100"/>
      <c r="FM70" s="100"/>
      <c r="FN70" s="100"/>
      <c r="FO70" s="100"/>
      <c r="FP70" s="101"/>
      <c r="FQ70" s="100"/>
      <c r="FR70" s="100"/>
      <c r="FS70" s="100"/>
      <c r="FT70" s="100"/>
      <c r="FU70" s="100"/>
      <c r="FV70" s="100"/>
      <c r="FW70" s="100"/>
      <c r="FX70" s="100"/>
      <c r="FY70" s="36"/>
      <c r="FZ70" s="37"/>
      <c r="GA70" s="104"/>
      <c r="GB70" s="232" t="s">
        <v>143</v>
      </c>
      <c r="GC70" s="100"/>
      <c r="GD70" s="100"/>
      <c r="GE70" s="100"/>
      <c r="GF70" s="100"/>
      <c r="GG70" s="100"/>
      <c r="GH70" s="101"/>
      <c r="GI70" s="100"/>
      <c r="GJ70" s="100"/>
      <c r="GK70" s="100"/>
      <c r="GL70" s="100"/>
      <c r="GM70" s="100"/>
      <c r="GN70" s="100"/>
      <c r="GO70" s="100"/>
      <c r="GP70" s="100"/>
      <c r="GQ70" s="36"/>
      <c r="GR70" s="37"/>
      <c r="GS70" s="104"/>
      <c r="GT70" s="232" t="s">
        <v>143</v>
      </c>
      <c r="GU70" s="100"/>
      <c r="GV70" s="100"/>
      <c r="GW70" s="100"/>
      <c r="GX70" s="100"/>
      <c r="GY70" s="100"/>
      <c r="GZ70" s="101"/>
      <c r="HA70" s="100"/>
      <c r="HB70" s="100"/>
      <c r="HC70" s="100"/>
      <c r="HD70" s="100"/>
      <c r="HE70" s="100"/>
      <c r="HF70" s="100"/>
      <c r="HG70" s="100"/>
      <c r="HH70" s="100"/>
      <c r="HI70" s="36"/>
      <c r="HJ70" s="37"/>
      <c r="HK70" s="104"/>
      <c r="HL70" s="232" t="s">
        <v>143</v>
      </c>
      <c r="HM70" s="100"/>
      <c r="HN70" s="100"/>
      <c r="HO70" s="100"/>
      <c r="HP70" s="100"/>
      <c r="HQ70" s="100"/>
      <c r="HR70" s="101"/>
      <c r="HS70" s="100"/>
      <c r="HT70" s="100"/>
      <c r="HU70" s="100"/>
      <c r="HV70" s="100"/>
      <c r="HW70" s="100"/>
      <c r="HX70" s="100"/>
      <c r="HY70" s="100"/>
      <c r="HZ70" s="100"/>
      <c r="IA70" s="36"/>
      <c r="IB70" s="37"/>
      <c r="IC70" s="104"/>
      <c r="ID70" s="232" t="s">
        <v>143</v>
      </c>
      <c r="IE70" s="100"/>
      <c r="IF70" s="100"/>
      <c r="IG70" s="100"/>
      <c r="IH70" s="100"/>
      <c r="II70" s="100"/>
      <c r="IJ70" s="101"/>
      <c r="IK70" s="100"/>
      <c r="IL70" s="100"/>
      <c r="IM70" s="100"/>
      <c r="IN70" s="100"/>
      <c r="IO70" s="100"/>
      <c r="IP70" s="100"/>
      <c r="IQ70" s="100"/>
      <c r="IR70" s="100"/>
    </row>
    <row r="71" spans="1:252" s="7" customFormat="1" ht="162" hidden="1" customHeight="1" outlineLevel="1" x14ac:dyDescent="0.25">
      <c r="A71" s="36"/>
      <c r="B71" s="461"/>
      <c r="C71" s="104"/>
      <c r="D71" s="232" t="s">
        <v>144</v>
      </c>
      <c r="E71" s="100"/>
      <c r="F71" s="100"/>
      <c r="G71" s="100"/>
      <c r="H71" s="100"/>
      <c r="I71" s="100"/>
      <c r="J71" s="101"/>
      <c r="K71" s="100"/>
      <c r="L71" s="100"/>
      <c r="M71" s="100"/>
      <c r="N71" s="100"/>
      <c r="O71" s="100"/>
      <c r="P71" s="100"/>
      <c r="Q71" s="100"/>
      <c r="R71" s="100"/>
      <c r="S71" s="36"/>
      <c r="T71" s="37"/>
      <c r="U71" s="104"/>
      <c r="V71" s="232" t="s">
        <v>144</v>
      </c>
      <c r="W71" s="100"/>
      <c r="X71" s="100"/>
      <c r="Y71" s="100"/>
      <c r="Z71" s="100"/>
      <c r="AA71" s="100"/>
      <c r="AB71" s="101"/>
      <c r="AC71" s="100"/>
      <c r="AD71" s="100"/>
      <c r="AE71" s="100"/>
      <c r="AF71" s="100"/>
      <c r="AG71" s="100"/>
      <c r="AH71" s="100"/>
      <c r="AI71" s="100"/>
      <c r="AJ71" s="100"/>
      <c r="AK71" s="36"/>
      <c r="AL71" s="37"/>
      <c r="AM71" s="104"/>
      <c r="AN71" s="232" t="s">
        <v>144</v>
      </c>
      <c r="AO71" s="100"/>
      <c r="AP71" s="100"/>
      <c r="AQ71" s="100"/>
      <c r="AR71" s="100"/>
      <c r="AS71" s="100"/>
      <c r="AT71" s="101"/>
      <c r="AU71" s="100"/>
      <c r="AV71" s="100"/>
      <c r="AW71" s="100"/>
      <c r="AX71" s="100"/>
      <c r="AY71" s="100"/>
      <c r="AZ71" s="100"/>
      <c r="BA71" s="100"/>
      <c r="BB71" s="100"/>
      <c r="BC71" s="36"/>
      <c r="BD71" s="37"/>
      <c r="BE71" s="104"/>
      <c r="BF71" s="232" t="s">
        <v>144</v>
      </c>
      <c r="BG71" s="100"/>
      <c r="BH71" s="100"/>
      <c r="BI71" s="100"/>
      <c r="BJ71" s="100"/>
      <c r="BK71" s="100"/>
      <c r="BL71" s="101"/>
      <c r="BM71" s="100"/>
      <c r="BN71" s="100"/>
      <c r="BO71" s="100"/>
      <c r="BP71" s="100"/>
      <c r="BQ71" s="100"/>
      <c r="BR71" s="100"/>
      <c r="BS71" s="100"/>
      <c r="BT71" s="100"/>
      <c r="BU71" s="36"/>
      <c r="BV71" s="37"/>
      <c r="BW71" s="104"/>
      <c r="BX71" s="232" t="s">
        <v>144</v>
      </c>
      <c r="BY71" s="100"/>
      <c r="BZ71" s="100"/>
      <c r="CA71" s="100"/>
      <c r="CB71" s="100"/>
      <c r="CC71" s="100"/>
      <c r="CD71" s="101"/>
      <c r="CE71" s="100"/>
      <c r="CF71" s="100"/>
      <c r="CG71" s="100"/>
      <c r="CH71" s="100"/>
      <c r="CI71" s="100"/>
      <c r="CJ71" s="100"/>
      <c r="CK71" s="100"/>
      <c r="CL71" s="100"/>
      <c r="CM71" s="36"/>
      <c r="CN71" s="37"/>
      <c r="CO71" s="104"/>
      <c r="CP71" s="232" t="s">
        <v>144</v>
      </c>
      <c r="CQ71" s="100"/>
      <c r="CR71" s="100"/>
      <c r="CS71" s="100"/>
      <c r="CT71" s="100"/>
      <c r="CU71" s="100"/>
      <c r="CV71" s="101"/>
      <c r="CW71" s="100"/>
      <c r="CX71" s="100"/>
      <c r="CY71" s="100"/>
      <c r="CZ71" s="100"/>
      <c r="DA71" s="100"/>
      <c r="DB71" s="100"/>
      <c r="DC71" s="100"/>
      <c r="DD71" s="100"/>
      <c r="DE71" s="36"/>
      <c r="DF71" s="37"/>
      <c r="DG71" s="104"/>
      <c r="DH71" s="232" t="s">
        <v>144</v>
      </c>
      <c r="DI71" s="100"/>
      <c r="DJ71" s="100"/>
      <c r="DK71" s="100"/>
      <c r="DL71" s="100"/>
      <c r="DM71" s="100"/>
      <c r="DN71" s="101"/>
      <c r="DO71" s="100"/>
      <c r="DP71" s="100"/>
      <c r="DQ71" s="100"/>
      <c r="DR71" s="100"/>
      <c r="DS71" s="100"/>
      <c r="DT71" s="100"/>
      <c r="DU71" s="100"/>
      <c r="DV71" s="100"/>
      <c r="DW71" s="36"/>
      <c r="DX71" s="37"/>
      <c r="DY71" s="104"/>
      <c r="DZ71" s="232" t="s">
        <v>144</v>
      </c>
      <c r="EA71" s="100"/>
      <c r="EB71" s="100"/>
      <c r="EC71" s="100"/>
      <c r="ED71" s="100"/>
      <c r="EE71" s="100"/>
      <c r="EF71" s="101"/>
      <c r="EG71" s="100"/>
      <c r="EH71" s="100"/>
      <c r="EI71" s="100"/>
      <c r="EJ71" s="100"/>
      <c r="EK71" s="100"/>
      <c r="EL71" s="100"/>
      <c r="EM71" s="100"/>
      <c r="EN71" s="100"/>
      <c r="EO71" s="36"/>
      <c r="EP71" s="37"/>
      <c r="EQ71" s="104"/>
      <c r="ER71" s="232" t="s">
        <v>144</v>
      </c>
      <c r="ES71" s="100"/>
      <c r="ET71" s="100"/>
      <c r="EU71" s="100"/>
      <c r="EV71" s="100"/>
      <c r="EW71" s="100"/>
      <c r="EX71" s="101"/>
      <c r="EY71" s="100"/>
      <c r="EZ71" s="100"/>
      <c r="FA71" s="100"/>
      <c r="FB71" s="100"/>
      <c r="FC71" s="100"/>
      <c r="FD71" s="100"/>
      <c r="FE71" s="100"/>
      <c r="FF71" s="100"/>
      <c r="FG71" s="36"/>
      <c r="FH71" s="37"/>
      <c r="FI71" s="104"/>
      <c r="FJ71" s="232" t="s">
        <v>144</v>
      </c>
      <c r="FK71" s="100"/>
      <c r="FL71" s="100"/>
      <c r="FM71" s="100"/>
      <c r="FN71" s="100"/>
      <c r="FO71" s="100"/>
      <c r="FP71" s="101"/>
      <c r="FQ71" s="100"/>
      <c r="FR71" s="100"/>
      <c r="FS71" s="100"/>
      <c r="FT71" s="100"/>
      <c r="FU71" s="100"/>
      <c r="FV71" s="100"/>
      <c r="FW71" s="100"/>
      <c r="FX71" s="100"/>
      <c r="FY71" s="36"/>
      <c r="FZ71" s="37"/>
      <c r="GA71" s="104"/>
      <c r="GB71" s="232" t="s">
        <v>144</v>
      </c>
      <c r="GC71" s="100"/>
      <c r="GD71" s="100"/>
      <c r="GE71" s="100"/>
      <c r="GF71" s="100"/>
      <c r="GG71" s="100"/>
      <c r="GH71" s="101"/>
      <c r="GI71" s="100"/>
      <c r="GJ71" s="100"/>
      <c r="GK71" s="100"/>
      <c r="GL71" s="100"/>
      <c r="GM71" s="100"/>
      <c r="GN71" s="100"/>
      <c r="GO71" s="100"/>
      <c r="GP71" s="100"/>
      <c r="GQ71" s="36"/>
      <c r="GR71" s="37"/>
      <c r="GS71" s="104"/>
      <c r="GT71" s="232" t="s">
        <v>144</v>
      </c>
      <c r="GU71" s="100"/>
      <c r="GV71" s="100"/>
      <c r="GW71" s="100"/>
      <c r="GX71" s="100"/>
      <c r="GY71" s="100"/>
      <c r="GZ71" s="101"/>
      <c r="HA71" s="100"/>
      <c r="HB71" s="100"/>
      <c r="HC71" s="100"/>
      <c r="HD71" s="100"/>
      <c r="HE71" s="100"/>
      <c r="HF71" s="100"/>
      <c r="HG71" s="100"/>
      <c r="HH71" s="100"/>
      <c r="HI71" s="36"/>
      <c r="HJ71" s="37"/>
      <c r="HK71" s="104"/>
      <c r="HL71" s="232" t="s">
        <v>144</v>
      </c>
      <c r="HM71" s="100"/>
      <c r="HN71" s="100"/>
      <c r="HO71" s="100"/>
      <c r="HP71" s="100"/>
      <c r="HQ71" s="100"/>
      <c r="HR71" s="101"/>
      <c r="HS71" s="100"/>
      <c r="HT71" s="100"/>
      <c r="HU71" s="100"/>
      <c r="HV71" s="100"/>
      <c r="HW71" s="100"/>
      <c r="HX71" s="100"/>
      <c r="HY71" s="100"/>
      <c r="HZ71" s="100"/>
      <c r="IA71" s="36"/>
      <c r="IB71" s="37"/>
      <c r="IC71" s="104"/>
      <c r="ID71" s="232" t="s">
        <v>144</v>
      </c>
      <c r="IE71" s="100"/>
      <c r="IF71" s="100"/>
      <c r="IG71" s="100"/>
      <c r="IH71" s="100"/>
      <c r="II71" s="100"/>
      <c r="IJ71" s="101"/>
      <c r="IK71" s="100"/>
      <c r="IL71" s="100"/>
      <c r="IM71" s="100"/>
      <c r="IN71" s="100"/>
      <c r="IO71" s="100"/>
      <c r="IP71" s="100"/>
      <c r="IQ71" s="100"/>
      <c r="IR71" s="100"/>
    </row>
    <row r="72" spans="1:252" s="7" customFormat="1" ht="67.5" hidden="1" customHeight="1" outlineLevel="1" x14ac:dyDescent="0.25">
      <c r="A72" s="36"/>
      <c r="B72" s="461"/>
      <c r="C72" s="104"/>
      <c r="D72" s="232" t="s">
        <v>145</v>
      </c>
      <c r="E72" s="100"/>
      <c r="F72" s="100"/>
      <c r="G72" s="100"/>
      <c r="H72" s="100"/>
      <c r="I72" s="100"/>
      <c r="J72" s="101"/>
      <c r="K72" s="100"/>
      <c r="L72" s="100"/>
      <c r="M72" s="100"/>
      <c r="N72" s="100"/>
      <c r="O72" s="100"/>
      <c r="P72" s="100"/>
      <c r="Q72" s="100"/>
      <c r="R72" s="100"/>
      <c r="S72" s="36"/>
      <c r="T72" s="37"/>
      <c r="U72" s="104"/>
      <c r="V72" s="232" t="s">
        <v>145</v>
      </c>
      <c r="W72" s="100"/>
      <c r="X72" s="100"/>
      <c r="Y72" s="100"/>
      <c r="Z72" s="100"/>
      <c r="AA72" s="100"/>
      <c r="AB72" s="101"/>
      <c r="AC72" s="100"/>
      <c r="AD72" s="100"/>
      <c r="AE72" s="100"/>
      <c r="AF72" s="100"/>
      <c r="AG72" s="100"/>
      <c r="AH72" s="100"/>
      <c r="AI72" s="100"/>
      <c r="AJ72" s="100"/>
      <c r="AK72" s="36"/>
      <c r="AL72" s="37"/>
      <c r="AM72" s="104"/>
      <c r="AN72" s="232" t="s">
        <v>145</v>
      </c>
      <c r="AO72" s="100"/>
      <c r="AP72" s="100"/>
      <c r="AQ72" s="100"/>
      <c r="AR72" s="100"/>
      <c r="AS72" s="100"/>
      <c r="AT72" s="101"/>
      <c r="AU72" s="100"/>
      <c r="AV72" s="100"/>
      <c r="AW72" s="100"/>
      <c r="AX72" s="100"/>
      <c r="AY72" s="100"/>
      <c r="AZ72" s="100"/>
      <c r="BA72" s="100"/>
      <c r="BB72" s="100"/>
      <c r="BC72" s="36"/>
      <c r="BD72" s="37"/>
      <c r="BE72" s="104"/>
      <c r="BF72" s="232" t="s">
        <v>145</v>
      </c>
      <c r="BG72" s="100"/>
      <c r="BH72" s="100"/>
      <c r="BI72" s="100"/>
      <c r="BJ72" s="100"/>
      <c r="BK72" s="100"/>
      <c r="BL72" s="101"/>
      <c r="BM72" s="100"/>
      <c r="BN72" s="100"/>
      <c r="BO72" s="100"/>
      <c r="BP72" s="100"/>
      <c r="BQ72" s="100"/>
      <c r="BR72" s="100"/>
      <c r="BS72" s="100"/>
      <c r="BT72" s="100"/>
      <c r="BU72" s="36"/>
      <c r="BV72" s="37"/>
      <c r="BW72" s="104"/>
      <c r="BX72" s="232" t="s">
        <v>145</v>
      </c>
      <c r="BY72" s="100"/>
      <c r="BZ72" s="100"/>
      <c r="CA72" s="100"/>
      <c r="CB72" s="100"/>
      <c r="CC72" s="100"/>
      <c r="CD72" s="101"/>
      <c r="CE72" s="100"/>
      <c r="CF72" s="100"/>
      <c r="CG72" s="100"/>
      <c r="CH72" s="100"/>
      <c r="CI72" s="100"/>
      <c r="CJ72" s="100"/>
      <c r="CK72" s="100"/>
      <c r="CL72" s="100"/>
      <c r="CM72" s="36"/>
      <c r="CN72" s="37"/>
      <c r="CO72" s="104"/>
      <c r="CP72" s="232" t="s">
        <v>145</v>
      </c>
      <c r="CQ72" s="100"/>
      <c r="CR72" s="100"/>
      <c r="CS72" s="100"/>
      <c r="CT72" s="100"/>
      <c r="CU72" s="100"/>
      <c r="CV72" s="101"/>
      <c r="CW72" s="100"/>
      <c r="CX72" s="100"/>
      <c r="CY72" s="100"/>
      <c r="CZ72" s="100"/>
      <c r="DA72" s="100"/>
      <c r="DB72" s="100"/>
      <c r="DC72" s="100"/>
      <c r="DD72" s="100"/>
      <c r="DE72" s="36"/>
      <c r="DF72" s="37"/>
      <c r="DG72" s="104"/>
      <c r="DH72" s="232" t="s">
        <v>145</v>
      </c>
      <c r="DI72" s="100"/>
      <c r="DJ72" s="100"/>
      <c r="DK72" s="100"/>
      <c r="DL72" s="100"/>
      <c r="DM72" s="100"/>
      <c r="DN72" s="101"/>
      <c r="DO72" s="100"/>
      <c r="DP72" s="100"/>
      <c r="DQ72" s="100"/>
      <c r="DR72" s="100"/>
      <c r="DS72" s="100"/>
      <c r="DT72" s="100"/>
      <c r="DU72" s="100"/>
      <c r="DV72" s="100"/>
      <c r="DW72" s="36"/>
      <c r="DX72" s="37"/>
      <c r="DY72" s="104"/>
      <c r="DZ72" s="232" t="s">
        <v>145</v>
      </c>
      <c r="EA72" s="100"/>
      <c r="EB72" s="100"/>
      <c r="EC72" s="100"/>
      <c r="ED72" s="100"/>
      <c r="EE72" s="100"/>
      <c r="EF72" s="101"/>
      <c r="EG72" s="100"/>
      <c r="EH72" s="100"/>
      <c r="EI72" s="100"/>
      <c r="EJ72" s="100"/>
      <c r="EK72" s="100"/>
      <c r="EL72" s="100"/>
      <c r="EM72" s="100"/>
      <c r="EN72" s="100"/>
      <c r="EO72" s="36"/>
      <c r="EP72" s="37"/>
      <c r="EQ72" s="104"/>
      <c r="ER72" s="232" t="s">
        <v>145</v>
      </c>
      <c r="ES72" s="100"/>
      <c r="ET72" s="100"/>
      <c r="EU72" s="100"/>
      <c r="EV72" s="100"/>
      <c r="EW72" s="100"/>
      <c r="EX72" s="101"/>
      <c r="EY72" s="100"/>
      <c r="EZ72" s="100"/>
      <c r="FA72" s="100"/>
      <c r="FB72" s="100"/>
      <c r="FC72" s="100"/>
      <c r="FD72" s="100"/>
      <c r="FE72" s="100"/>
      <c r="FF72" s="100"/>
      <c r="FG72" s="36"/>
      <c r="FH72" s="37"/>
      <c r="FI72" s="104"/>
      <c r="FJ72" s="232" t="s">
        <v>145</v>
      </c>
      <c r="FK72" s="100"/>
      <c r="FL72" s="100"/>
      <c r="FM72" s="100"/>
      <c r="FN72" s="100"/>
      <c r="FO72" s="100"/>
      <c r="FP72" s="101"/>
      <c r="FQ72" s="100"/>
      <c r="FR72" s="100"/>
      <c r="FS72" s="100"/>
      <c r="FT72" s="100"/>
      <c r="FU72" s="100"/>
      <c r="FV72" s="100"/>
      <c r="FW72" s="100"/>
      <c r="FX72" s="100"/>
      <c r="FY72" s="36"/>
      <c r="FZ72" s="37"/>
      <c r="GA72" s="104"/>
      <c r="GB72" s="232" t="s">
        <v>145</v>
      </c>
      <c r="GC72" s="100"/>
      <c r="GD72" s="100"/>
      <c r="GE72" s="100"/>
      <c r="GF72" s="100"/>
      <c r="GG72" s="100"/>
      <c r="GH72" s="101"/>
      <c r="GI72" s="100"/>
      <c r="GJ72" s="100"/>
      <c r="GK72" s="100"/>
      <c r="GL72" s="100"/>
      <c r="GM72" s="100"/>
      <c r="GN72" s="100"/>
      <c r="GO72" s="100"/>
      <c r="GP72" s="100"/>
      <c r="GQ72" s="36"/>
      <c r="GR72" s="37"/>
      <c r="GS72" s="104"/>
      <c r="GT72" s="232" t="s">
        <v>145</v>
      </c>
      <c r="GU72" s="100"/>
      <c r="GV72" s="100"/>
      <c r="GW72" s="100"/>
      <c r="GX72" s="100"/>
      <c r="GY72" s="100"/>
      <c r="GZ72" s="101"/>
      <c r="HA72" s="100"/>
      <c r="HB72" s="100"/>
      <c r="HC72" s="100"/>
      <c r="HD72" s="100"/>
      <c r="HE72" s="100"/>
      <c r="HF72" s="100"/>
      <c r="HG72" s="100"/>
      <c r="HH72" s="100"/>
      <c r="HI72" s="36"/>
      <c r="HJ72" s="37"/>
      <c r="HK72" s="104"/>
      <c r="HL72" s="232" t="s">
        <v>145</v>
      </c>
      <c r="HM72" s="100"/>
      <c r="HN72" s="100"/>
      <c r="HO72" s="100"/>
      <c r="HP72" s="100"/>
      <c r="HQ72" s="100"/>
      <c r="HR72" s="101"/>
      <c r="HS72" s="100"/>
      <c r="HT72" s="100"/>
      <c r="HU72" s="100"/>
      <c r="HV72" s="100"/>
      <c r="HW72" s="100"/>
      <c r="HX72" s="100"/>
      <c r="HY72" s="100"/>
      <c r="HZ72" s="100"/>
      <c r="IA72" s="36"/>
      <c r="IB72" s="37"/>
      <c r="IC72" s="104"/>
      <c r="ID72" s="232" t="s">
        <v>145</v>
      </c>
      <c r="IE72" s="100"/>
      <c r="IF72" s="100"/>
      <c r="IG72" s="100"/>
      <c r="IH72" s="100"/>
      <c r="II72" s="100"/>
      <c r="IJ72" s="101"/>
      <c r="IK72" s="100"/>
      <c r="IL72" s="100"/>
      <c r="IM72" s="100"/>
      <c r="IN72" s="100"/>
      <c r="IO72" s="100"/>
      <c r="IP72" s="100"/>
      <c r="IQ72" s="100"/>
      <c r="IR72" s="100"/>
    </row>
    <row r="73" spans="1:252" s="7" customFormat="1" ht="189" hidden="1" customHeight="1" outlineLevel="1" x14ac:dyDescent="0.25">
      <c r="A73" s="36"/>
      <c r="B73" s="461"/>
      <c r="C73" s="104"/>
      <c r="D73" s="232" t="s">
        <v>146</v>
      </c>
      <c r="E73" s="100"/>
      <c r="F73" s="100"/>
      <c r="G73" s="100"/>
      <c r="H73" s="100"/>
      <c r="I73" s="100"/>
      <c r="J73" s="101"/>
      <c r="K73" s="100"/>
      <c r="L73" s="100"/>
      <c r="M73" s="100"/>
      <c r="N73" s="100"/>
      <c r="O73" s="100"/>
      <c r="P73" s="100"/>
      <c r="Q73" s="100"/>
      <c r="R73" s="100"/>
      <c r="S73" s="36"/>
      <c r="T73" s="37"/>
      <c r="U73" s="104"/>
      <c r="V73" s="232" t="s">
        <v>146</v>
      </c>
      <c r="W73" s="100"/>
      <c r="X73" s="100"/>
      <c r="Y73" s="100"/>
      <c r="Z73" s="100"/>
      <c r="AA73" s="100"/>
      <c r="AB73" s="101"/>
      <c r="AC73" s="100"/>
      <c r="AD73" s="100"/>
      <c r="AE73" s="100"/>
      <c r="AF73" s="100"/>
      <c r="AG73" s="100"/>
      <c r="AH73" s="100"/>
      <c r="AI73" s="100"/>
      <c r="AJ73" s="100"/>
      <c r="AK73" s="36"/>
      <c r="AL73" s="37"/>
      <c r="AM73" s="104"/>
      <c r="AN73" s="232" t="s">
        <v>146</v>
      </c>
      <c r="AO73" s="100"/>
      <c r="AP73" s="100"/>
      <c r="AQ73" s="100"/>
      <c r="AR73" s="100"/>
      <c r="AS73" s="100"/>
      <c r="AT73" s="101"/>
      <c r="AU73" s="100"/>
      <c r="AV73" s="100"/>
      <c r="AW73" s="100"/>
      <c r="AX73" s="100"/>
      <c r="AY73" s="100"/>
      <c r="AZ73" s="100"/>
      <c r="BA73" s="100"/>
      <c r="BB73" s="100"/>
      <c r="BC73" s="36"/>
      <c r="BD73" s="37"/>
      <c r="BE73" s="104"/>
      <c r="BF73" s="232" t="s">
        <v>146</v>
      </c>
      <c r="BG73" s="100"/>
      <c r="BH73" s="100"/>
      <c r="BI73" s="100"/>
      <c r="BJ73" s="100"/>
      <c r="BK73" s="100"/>
      <c r="BL73" s="101"/>
      <c r="BM73" s="100"/>
      <c r="BN73" s="100"/>
      <c r="BO73" s="100"/>
      <c r="BP73" s="100"/>
      <c r="BQ73" s="100"/>
      <c r="BR73" s="100"/>
      <c r="BS73" s="100"/>
      <c r="BT73" s="100"/>
      <c r="BU73" s="36"/>
      <c r="BV73" s="37"/>
      <c r="BW73" s="104"/>
      <c r="BX73" s="232" t="s">
        <v>146</v>
      </c>
      <c r="BY73" s="100"/>
      <c r="BZ73" s="100"/>
      <c r="CA73" s="100"/>
      <c r="CB73" s="100"/>
      <c r="CC73" s="100"/>
      <c r="CD73" s="101"/>
      <c r="CE73" s="100"/>
      <c r="CF73" s="100"/>
      <c r="CG73" s="100"/>
      <c r="CH73" s="100"/>
      <c r="CI73" s="100"/>
      <c r="CJ73" s="100"/>
      <c r="CK73" s="100"/>
      <c r="CL73" s="100"/>
      <c r="CM73" s="36"/>
      <c r="CN73" s="37"/>
      <c r="CO73" s="104"/>
      <c r="CP73" s="232" t="s">
        <v>146</v>
      </c>
      <c r="CQ73" s="100"/>
      <c r="CR73" s="100"/>
      <c r="CS73" s="100"/>
      <c r="CT73" s="100"/>
      <c r="CU73" s="100"/>
      <c r="CV73" s="101"/>
      <c r="CW73" s="100"/>
      <c r="CX73" s="100"/>
      <c r="CY73" s="100"/>
      <c r="CZ73" s="100"/>
      <c r="DA73" s="100"/>
      <c r="DB73" s="100"/>
      <c r="DC73" s="100"/>
      <c r="DD73" s="100"/>
      <c r="DE73" s="36"/>
      <c r="DF73" s="37"/>
      <c r="DG73" s="104"/>
      <c r="DH73" s="232" t="s">
        <v>146</v>
      </c>
      <c r="DI73" s="100"/>
      <c r="DJ73" s="100"/>
      <c r="DK73" s="100"/>
      <c r="DL73" s="100"/>
      <c r="DM73" s="100"/>
      <c r="DN73" s="101"/>
      <c r="DO73" s="100"/>
      <c r="DP73" s="100"/>
      <c r="DQ73" s="100"/>
      <c r="DR73" s="100"/>
      <c r="DS73" s="100"/>
      <c r="DT73" s="100"/>
      <c r="DU73" s="100"/>
      <c r="DV73" s="100"/>
      <c r="DW73" s="36"/>
      <c r="DX73" s="37"/>
      <c r="DY73" s="104"/>
      <c r="DZ73" s="232" t="s">
        <v>146</v>
      </c>
      <c r="EA73" s="100"/>
      <c r="EB73" s="100"/>
      <c r="EC73" s="100"/>
      <c r="ED73" s="100"/>
      <c r="EE73" s="100"/>
      <c r="EF73" s="101"/>
      <c r="EG73" s="100"/>
      <c r="EH73" s="100"/>
      <c r="EI73" s="100"/>
      <c r="EJ73" s="100"/>
      <c r="EK73" s="100"/>
      <c r="EL73" s="100"/>
      <c r="EM73" s="100"/>
      <c r="EN73" s="100"/>
      <c r="EO73" s="36"/>
      <c r="EP73" s="37"/>
      <c r="EQ73" s="104"/>
      <c r="ER73" s="232" t="s">
        <v>146</v>
      </c>
      <c r="ES73" s="100"/>
      <c r="ET73" s="100"/>
      <c r="EU73" s="100"/>
      <c r="EV73" s="100"/>
      <c r="EW73" s="100"/>
      <c r="EX73" s="101"/>
      <c r="EY73" s="100"/>
      <c r="EZ73" s="100"/>
      <c r="FA73" s="100"/>
      <c r="FB73" s="100"/>
      <c r="FC73" s="100"/>
      <c r="FD73" s="100"/>
      <c r="FE73" s="100"/>
      <c r="FF73" s="100"/>
      <c r="FG73" s="36"/>
      <c r="FH73" s="37"/>
      <c r="FI73" s="104"/>
      <c r="FJ73" s="232" t="s">
        <v>146</v>
      </c>
      <c r="FK73" s="100"/>
      <c r="FL73" s="100"/>
      <c r="FM73" s="100"/>
      <c r="FN73" s="100"/>
      <c r="FO73" s="100"/>
      <c r="FP73" s="101"/>
      <c r="FQ73" s="100"/>
      <c r="FR73" s="100"/>
      <c r="FS73" s="100"/>
      <c r="FT73" s="100"/>
      <c r="FU73" s="100"/>
      <c r="FV73" s="100"/>
      <c r="FW73" s="100"/>
      <c r="FX73" s="100"/>
      <c r="FY73" s="36"/>
      <c r="FZ73" s="37"/>
      <c r="GA73" s="104"/>
      <c r="GB73" s="232" t="s">
        <v>146</v>
      </c>
      <c r="GC73" s="100"/>
      <c r="GD73" s="100"/>
      <c r="GE73" s="100"/>
      <c r="GF73" s="100"/>
      <c r="GG73" s="100"/>
      <c r="GH73" s="101"/>
      <c r="GI73" s="100"/>
      <c r="GJ73" s="100"/>
      <c r="GK73" s="100"/>
      <c r="GL73" s="100"/>
      <c r="GM73" s="100"/>
      <c r="GN73" s="100"/>
      <c r="GO73" s="100"/>
      <c r="GP73" s="100"/>
      <c r="GQ73" s="36"/>
      <c r="GR73" s="37"/>
      <c r="GS73" s="104"/>
      <c r="GT73" s="232" t="s">
        <v>146</v>
      </c>
      <c r="GU73" s="100"/>
      <c r="GV73" s="100"/>
      <c r="GW73" s="100"/>
      <c r="GX73" s="100"/>
      <c r="GY73" s="100"/>
      <c r="GZ73" s="101"/>
      <c r="HA73" s="100"/>
      <c r="HB73" s="100"/>
      <c r="HC73" s="100"/>
      <c r="HD73" s="100"/>
      <c r="HE73" s="100"/>
      <c r="HF73" s="100"/>
      <c r="HG73" s="100"/>
      <c r="HH73" s="100"/>
      <c r="HI73" s="36"/>
      <c r="HJ73" s="37"/>
      <c r="HK73" s="104"/>
      <c r="HL73" s="232" t="s">
        <v>146</v>
      </c>
      <c r="HM73" s="100"/>
      <c r="HN73" s="100"/>
      <c r="HO73" s="100"/>
      <c r="HP73" s="100"/>
      <c r="HQ73" s="100"/>
      <c r="HR73" s="101"/>
      <c r="HS73" s="100"/>
      <c r="HT73" s="100"/>
      <c r="HU73" s="100"/>
      <c r="HV73" s="100"/>
      <c r="HW73" s="100"/>
      <c r="HX73" s="100"/>
      <c r="HY73" s="100"/>
      <c r="HZ73" s="100"/>
      <c r="IA73" s="36"/>
      <c r="IB73" s="37"/>
      <c r="IC73" s="104"/>
      <c r="ID73" s="232" t="s">
        <v>146</v>
      </c>
      <c r="IE73" s="100"/>
      <c r="IF73" s="100"/>
      <c r="IG73" s="100"/>
      <c r="IH73" s="100"/>
      <c r="II73" s="100"/>
      <c r="IJ73" s="101"/>
      <c r="IK73" s="100"/>
      <c r="IL73" s="100"/>
      <c r="IM73" s="100"/>
      <c r="IN73" s="100"/>
      <c r="IO73" s="100"/>
      <c r="IP73" s="100"/>
      <c r="IQ73" s="100"/>
      <c r="IR73" s="100"/>
    </row>
    <row r="74" spans="1:252" s="7" customFormat="1" ht="108" hidden="1" customHeight="1" outlineLevel="1" x14ac:dyDescent="0.25">
      <c r="A74" s="36"/>
      <c r="B74" s="461"/>
      <c r="C74" s="104"/>
      <c r="D74" s="232" t="s">
        <v>147</v>
      </c>
      <c r="E74" s="100"/>
      <c r="F74" s="100"/>
      <c r="G74" s="100"/>
      <c r="H74" s="100"/>
      <c r="I74" s="100"/>
      <c r="J74" s="101"/>
      <c r="K74" s="100"/>
      <c r="L74" s="100"/>
      <c r="M74" s="100"/>
      <c r="N74" s="100"/>
      <c r="O74" s="100"/>
      <c r="P74" s="100"/>
      <c r="Q74" s="100"/>
      <c r="R74" s="100"/>
      <c r="S74" s="36"/>
      <c r="T74" s="37"/>
      <c r="U74" s="104"/>
      <c r="V74" s="232" t="s">
        <v>147</v>
      </c>
      <c r="W74" s="100"/>
      <c r="X74" s="100"/>
      <c r="Y74" s="100"/>
      <c r="Z74" s="100"/>
      <c r="AA74" s="100"/>
      <c r="AB74" s="101"/>
      <c r="AC74" s="100"/>
      <c r="AD74" s="100"/>
      <c r="AE74" s="100"/>
      <c r="AF74" s="100"/>
      <c r="AG74" s="100"/>
      <c r="AH74" s="100"/>
      <c r="AI74" s="100"/>
      <c r="AJ74" s="100"/>
      <c r="AK74" s="36"/>
      <c r="AL74" s="37"/>
      <c r="AM74" s="104"/>
      <c r="AN74" s="232" t="s">
        <v>147</v>
      </c>
      <c r="AO74" s="100"/>
      <c r="AP74" s="100"/>
      <c r="AQ74" s="100"/>
      <c r="AR74" s="100"/>
      <c r="AS74" s="100"/>
      <c r="AT74" s="101"/>
      <c r="AU74" s="100"/>
      <c r="AV74" s="100"/>
      <c r="AW74" s="100"/>
      <c r="AX74" s="100"/>
      <c r="AY74" s="100"/>
      <c r="AZ74" s="100"/>
      <c r="BA74" s="100"/>
      <c r="BB74" s="100"/>
      <c r="BC74" s="36"/>
      <c r="BD74" s="37"/>
      <c r="BE74" s="104"/>
      <c r="BF74" s="232" t="s">
        <v>147</v>
      </c>
      <c r="BG74" s="100"/>
      <c r="BH74" s="100"/>
      <c r="BI74" s="100"/>
      <c r="BJ74" s="100"/>
      <c r="BK74" s="100"/>
      <c r="BL74" s="101"/>
      <c r="BM74" s="100"/>
      <c r="BN74" s="100"/>
      <c r="BO74" s="100"/>
      <c r="BP74" s="100"/>
      <c r="BQ74" s="100"/>
      <c r="BR74" s="100"/>
      <c r="BS74" s="100"/>
      <c r="BT74" s="100"/>
      <c r="BU74" s="36"/>
      <c r="BV74" s="37"/>
      <c r="BW74" s="104"/>
      <c r="BX74" s="232" t="s">
        <v>147</v>
      </c>
      <c r="BY74" s="100"/>
      <c r="BZ74" s="100"/>
      <c r="CA74" s="100"/>
      <c r="CB74" s="100"/>
      <c r="CC74" s="100"/>
      <c r="CD74" s="101"/>
      <c r="CE74" s="100"/>
      <c r="CF74" s="100"/>
      <c r="CG74" s="100"/>
      <c r="CH74" s="100"/>
      <c r="CI74" s="100"/>
      <c r="CJ74" s="100"/>
      <c r="CK74" s="100"/>
      <c r="CL74" s="100"/>
      <c r="CM74" s="36"/>
      <c r="CN74" s="37"/>
      <c r="CO74" s="104"/>
      <c r="CP74" s="232" t="s">
        <v>147</v>
      </c>
      <c r="CQ74" s="100"/>
      <c r="CR74" s="100"/>
      <c r="CS74" s="100"/>
      <c r="CT74" s="100"/>
      <c r="CU74" s="100"/>
      <c r="CV74" s="101"/>
      <c r="CW74" s="100"/>
      <c r="CX74" s="100"/>
      <c r="CY74" s="100"/>
      <c r="CZ74" s="100"/>
      <c r="DA74" s="100"/>
      <c r="DB74" s="100"/>
      <c r="DC74" s="100"/>
      <c r="DD74" s="100"/>
      <c r="DE74" s="36"/>
      <c r="DF74" s="37"/>
      <c r="DG74" s="104"/>
      <c r="DH74" s="232" t="s">
        <v>147</v>
      </c>
      <c r="DI74" s="100"/>
      <c r="DJ74" s="100"/>
      <c r="DK74" s="100"/>
      <c r="DL74" s="100"/>
      <c r="DM74" s="100"/>
      <c r="DN74" s="101"/>
      <c r="DO74" s="100"/>
      <c r="DP74" s="100"/>
      <c r="DQ74" s="100"/>
      <c r="DR74" s="100"/>
      <c r="DS74" s="100"/>
      <c r="DT74" s="100"/>
      <c r="DU74" s="100"/>
      <c r="DV74" s="100"/>
      <c r="DW74" s="36"/>
      <c r="DX74" s="37"/>
      <c r="DY74" s="104"/>
      <c r="DZ74" s="232" t="s">
        <v>147</v>
      </c>
      <c r="EA74" s="100"/>
      <c r="EB74" s="100"/>
      <c r="EC74" s="100"/>
      <c r="ED74" s="100"/>
      <c r="EE74" s="100"/>
      <c r="EF74" s="101"/>
      <c r="EG74" s="100"/>
      <c r="EH74" s="100"/>
      <c r="EI74" s="100"/>
      <c r="EJ74" s="100"/>
      <c r="EK74" s="100"/>
      <c r="EL74" s="100"/>
      <c r="EM74" s="100"/>
      <c r="EN74" s="100"/>
      <c r="EO74" s="36"/>
      <c r="EP74" s="37"/>
      <c r="EQ74" s="104"/>
      <c r="ER74" s="232" t="s">
        <v>147</v>
      </c>
      <c r="ES74" s="100"/>
      <c r="ET74" s="100"/>
      <c r="EU74" s="100"/>
      <c r="EV74" s="100"/>
      <c r="EW74" s="100"/>
      <c r="EX74" s="101"/>
      <c r="EY74" s="100"/>
      <c r="EZ74" s="100"/>
      <c r="FA74" s="100"/>
      <c r="FB74" s="100"/>
      <c r="FC74" s="100"/>
      <c r="FD74" s="100"/>
      <c r="FE74" s="100"/>
      <c r="FF74" s="100"/>
      <c r="FG74" s="36"/>
      <c r="FH74" s="37"/>
      <c r="FI74" s="104"/>
      <c r="FJ74" s="232" t="s">
        <v>147</v>
      </c>
      <c r="FK74" s="100"/>
      <c r="FL74" s="100"/>
      <c r="FM74" s="100"/>
      <c r="FN74" s="100"/>
      <c r="FO74" s="100"/>
      <c r="FP74" s="101"/>
      <c r="FQ74" s="100"/>
      <c r="FR74" s="100"/>
      <c r="FS74" s="100"/>
      <c r="FT74" s="100"/>
      <c r="FU74" s="100"/>
      <c r="FV74" s="100"/>
      <c r="FW74" s="100"/>
      <c r="FX74" s="100"/>
      <c r="FY74" s="36"/>
      <c r="FZ74" s="37"/>
      <c r="GA74" s="104"/>
      <c r="GB74" s="232" t="s">
        <v>147</v>
      </c>
      <c r="GC74" s="100"/>
      <c r="GD74" s="100"/>
      <c r="GE74" s="100"/>
      <c r="GF74" s="100"/>
      <c r="GG74" s="100"/>
      <c r="GH74" s="101"/>
      <c r="GI74" s="100"/>
      <c r="GJ74" s="100"/>
      <c r="GK74" s="100"/>
      <c r="GL74" s="100"/>
      <c r="GM74" s="100"/>
      <c r="GN74" s="100"/>
      <c r="GO74" s="100"/>
      <c r="GP74" s="100"/>
      <c r="GQ74" s="36"/>
      <c r="GR74" s="37"/>
      <c r="GS74" s="104"/>
      <c r="GT74" s="232" t="s">
        <v>147</v>
      </c>
      <c r="GU74" s="100"/>
      <c r="GV74" s="100"/>
      <c r="GW74" s="100"/>
      <c r="GX74" s="100"/>
      <c r="GY74" s="100"/>
      <c r="GZ74" s="101"/>
      <c r="HA74" s="100"/>
      <c r="HB74" s="100"/>
      <c r="HC74" s="100"/>
      <c r="HD74" s="100"/>
      <c r="HE74" s="100"/>
      <c r="HF74" s="100"/>
      <c r="HG74" s="100"/>
      <c r="HH74" s="100"/>
      <c r="HI74" s="36"/>
      <c r="HJ74" s="37"/>
      <c r="HK74" s="104"/>
      <c r="HL74" s="232" t="s">
        <v>147</v>
      </c>
      <c r="HM74" s="100"/>
      <c r="HN74" s="100"/>
      <c r="HO74" s="100"/>
      <c r="HP74" s="100"/>
      <c r="HQ74" s="100"/>
      <c r="HR74" s="101"/>
      <c r="HS74" s="100"/>
      <c r="HT74" s="100"/>
      <c r="HU74" s="100"/>
      <c r="HV74" s="100"/>
      <c r="HW74" s="100"/>
      <c r="HX74" s="100"/>
      <c r="HY74" s="100"/>
      <c r="HZ74" s="100"/>
      <c r="IA74" s="36"/>
      <c r="IB74" s="37"/>
      <c r="IC74" s="104"/>
      <c r="ID74" s="232" t="s">
        <v>147</v>
      </c>
      <c r="IE74" s="100"/>
      <c r="IF74" s="100"/>
      <c r="IG74" s="100"/>
      <c r="IH74" s="100"/>
      <c r="II74" s="100"/>
      <c r="IJ74" s="101"/>
      <c r="IK74" s="100"/>
      <c r="IL74" s="100"/>
      <c r="IM74" s="100"/>
      <c r="IN74" s="100"/>
      <c r="IO74" s="100"/>
      <c r="IP74" s="100"/>
      <c r="IQ74" s="100"/>
      <c r="IR74" s="100"/>
    </row>
    <row r="75" spans="1:252" s="7" customFormat="1" ht="135" hidden="1" customHeight="1" outlineLevel="1" x14ac:dyDescent="0.25">
      <c r="A75" s="36"/>
      <c r="B75" s="461"/>
      <c r="C75" s="104"/>
      <c r="D75" s="232" t="s">
        <v>148</v>
      </c>
      <c r="E75" s="100"/>
      <c r="F75" s="100"/>
      <c r="G75" s="100"/>
      <c r="H75" s="100"/>
      <c r="I75" s="100"/>
      <c r="J75" s="101"/>
      <c r="K75" s="100"/>
      <c r="L75" s="100"/>
      <c r="M75" s="100"/>
      <c r="N75" s="100"/>
      <c r="O75" s="100"/>
      <c r="P75" s="100"/>
      <c r="Q75" s="100"/>
      <c r="R75" s="100"/>
      <c r="S75" s="36"/>
      <c r="T75" s="37"/>
      <c r="U75" s="104"/>
      <c r="V75" s="232" t="s">
        <v>148</v>
      </c>
      <c r="W75" s="100"/>
      <c r="X75" s="100"/>
      <c r="Y75" s="100"/>
      <c r="Z75" s="100"/>
      <c r="AA75" s="100"/>
      <c r="AB75" s="101"/>
      <c r="AC75" s="100"/>
      <c r="AD75" s="100"/>
      <c r="AE75" s="100"/>
      <c r="AF75" s="100"/>
      <c r="AG75" s="100"/>
      <c r="AH75" s="100"/>
      <c r="AI75" s="100"/>
      <c r="AJ75" s="100"/>
      <c r="AK75" s="36"/>
      <c r="AL75" s="37"/>
      <c r="AM75" s="104"/>
      <c r="AN75" s="232" t="s">
        <v>148</v>
      </c>
      <c r="AO75" s="100"/>
      <c r="AP75" s="100"/>
      <c r="AQ75" s="100"/>
      <c r="AR75" s="100"/>
      <c r="AS75" s="100"/>
      <c r="AT75" s="101"/>
      <c r="AU75" s="100"/>
      <c r="AV75" s="100"/>
      <c r="AW75" s="100"/>
      <c r="AX75" s="100"/>
      <c r="AY75" s="100"/>
      <c r="AZ75" s="100"/>
      <c r="BA75" s="100"/>
      <c r="BB75" s="100"/>
      <c r="BC75" s="36"/>
      <c r="BD75" s="37"/>
      <c r="BE75" s="104"/>
      <c r="BF75" s="232" t="s">
        <v>148</v>
      </c>
      <c r="BG75" s="100"/>
      <c r="BH75" s="100"/>
      <c r="BI75" s="100"/>
      <c r="BJ75" s="100"/>
      <c r="BK75" s="100"/>
      <c r="BL75" s="101"/>
      <c r="BM75" s="100"/>
      <c r="BN75" s="100"/>
      <c r="BO75" s="100"/>
      <c r="BP75" s="100"/>
      <c r="BQ75" s="100"/>
      <c r="BR75" s="100"/>
      <c r="BS75" s="100"/>
      <c r="BT75" s="100"/>
      <c r="BU75" s="36"/>
      <c r="BV75" s="37"/>
      <c r="BW75" s="104"/>
      <c r="BX75" s="232" t="s">
        <v>148</v>
      </c>
      <c r="BY75" s="100"/>
      <c r="BZ75" s="100"/>
      <c r="CA75" s="100"/>
      <c r="CB75" s="100"/>
      <c r="CC75" s="100"/>
      <c r="CD75" s="101"/>
      <c r="CE75" s="100"/>
      <c r="CF75" s="100"/>
      <c r="CG75" s="100"/>
      <c r="CH75" s="100"/>
      <c r="CI75" s="100"/>
      <c r="CJ75" s="100"/>
      <c r="CK75" s="100"/>
      <c r="CL75" s="100"/>
      <c r="CM75" s="36"/>
      <c r="CN75" s="37"/>
      <c r="CO75" s="104"/>
      <c r="CP75" s="232" t="s">
        <v>148</v>
      </c>
      <c r="CQ75" s="100"/>
      <c r="CR75" s="100"/>
      <c r="CS75" s="100"/>
      <c r="CT75" s="100"/>
      <c r="CU75" s="100"/>
      <c r="CV75" s="101"/>
      <c r="CW75" s="100"/>
      <c r="CX75" s="100"/>
      <c r="CY75" s="100"/>
      <c r="CZ75" s="100"/>
      <c r="DA75" s="100"/>
      <c r="DB75" s="100"/>
      <c r="DC75" s="100"/>
      <c r="DD75" s="100"/>
      <c r="DE75" s="36"/>
      <c r="DF75" s="37"/>
      <c r="DG75" s="104"/>
      <c r="DH75" s="232" t="s">
        <v>148</v>
      </c>
      <c r="DI75" s="100"/>
      <c r="DJ75" s="100"/>
      <c r="DK75" s="100"/>
      <c r="DL75" s="100"/>
      <c r="DM75" s="100"/>
      <c r="DN75" s="101"/>
      <c r="DO75" s="100"/>
      <c r="DP75" s="100"/>
      <c r="DQ75" s="100"/>
      <c r="DR75" s="100"/>
      <c r="DS75" s="100"/>
      <c r="DT75" s="100"/>
      <c r="DU75" s="100"/>
      <c r="DV75" s="100"/>
      <c r="DW75" s="36"/>
      <c r="DX75" s="37"/>
      <c r="DY75" s="104"/>
      <c r="DZ75" s="232" t="s">
        <v>148</v>
      </c>
      <c r="EA75" s="100"/>
      <c r="EB75" s="100"/>
      <c r="EC75" s="100"/>
      <c r="ED75" s="100"/>
      <c r="EE75" s="100"/>
      <c r="EF75" s="101"/>
      <c r="EG75" s="100"/>
      <c r="EH75" s="100"/>
      <c r="EI75" s="100"/>
      <c r="EJ75" s="100"/>
      <c r="EK75" s="100"/>
      <c r="EL75" s="100"/>
      <c r="EM75" s="100"/>
      <c r="EN75" s="100"/>
      <c r="EO75" s="36"/>
      <c r="EP75" s="37"/>
      <c r="EQ75" s="104"/>
      <c r="ER75" s="232" t="s">
        <v>148</v>
      </c>
      <c r="ES75" s="100"/>
      <c r="ET75" s="100"/>
      <c r="EU75" s="100"/>
      <c r="EV75" s="100"/>
      <c r="EW75" s="100"/>
      <c r="EX75" s="101"/>
      <c r="EY75" s="100"/>
      <c r="EZ75" s="100"/>
      <c r="FA75" s="100"/>
      <c r="FB75" s="100"/>
      <c r="FC75" s="100"/>
      <c r="FD75" s="100"/>
      <c r="FE75" s="100"/>
      <c r="FF75" s="100"/>
      <c r="FG75" s="36"/>
      <c r="FH75" s="37"/>
      <c r="FI75" s="104"/>
      <c r="FJ75" s="232" t="s">
        <v>148</v>
      </c>
      <c r="FK75" s="100"/>
      <c r="FL75" s="100"/>
      <c r="FM75" s="100"/>
      <c r="FN75" s="100"/>
      <c r="FO75" s="100"/>
      <c r="FP75" s="101"/>
      <c r="FQ75" s="100"/>
      <c r="FR75" s="100"/>
      <c r="FS75" s="100"/>
      <c r="FT75" s="100"/>
      <c r="FU75" s="100"/>
      <c r="FV75" s="100"/>
      <c r="FW75" s="100"/>
      <c r="FX75" s="100"/>
      <c r="FY75" s="36"/>
      <c r="FZ75" s="37"/>
      <c r="GA75" s="104"/>
      <c r="GB75" s="232" t="s">
        <v>148</v>
      </c>
      <c r="GC75" s="100"/>
      <c r="GD75" s="100"/>
      <c r="GE75" s="100"/>
      <c r="GF75" s="100"/>
      <c r="GG75" s="100"/>
      <c r="GH75" s="101"/>
      <c r="GI75" s="100"/>
      <c r="GJ75" s="100"/>
      <c r="GK75" s="100"/>
      <c r="GL75" s="100"/>
      <c r="GM75" s="100"/>
      <c r="GN75" s="100"/>
      <c r="GO75" s="100"/>
      <c r="GP75" s="100"/>
      <c r="GQ75" s="36"/>
      <c r="GR75" s="37"/>
      <c r="GS75" s="104"/>
      <c r="GT75" s="232" t="s">
        <v>148</v>
      </c>
      <c r="GU75" s="100"/>
      <c r="GV75" s="100"/>
      <c r="GW75" s="100"/>
      <c r="GX75" s="100"/>
      <c r="GY75" s="100"/>
      <c r="GZ75" s="101"/>
      <c r="HA75" s="100"/>
      <c r="HB75" s="100"/>
      <c r="HC75" s="100"/>
      <c r="HD75" s="100"/>
      <c r="HE75" s="100"/>
      <c r="HF75" s="100"/>
      <c r="HG75" s="100"/>
      <c r="HH75" s="100"/>
      <c r="HI75" s="36"/>
      <c r="HJ75" s="37"/>
      <c r="HK75" s="104"/>
      <c r="HL75" s="232" t="s">
        <v>148</v>
      </c>
      <c r="HM75" s="100"/>
      <c r="HN75" s="100"/>
      <c r="HO75" s="100"/>
      <c r="HP75" s="100"/>
      <c r="HQ75" s="100"/>
      <c r="HR75" s="101"/>
      <c r="HS75" s="100"/>
      <c r="HT75" s="100"/>
      <c r="HU75" s="100"/>
      <c r="HV75" s="100"/>
      <c r="HW75" s="100"/>
      <c r="HX75" s="100"/>
      <c r="HY75" s="100"/>
      <c r="HZ75" s="100"/>
      <c r="IA75" s="36"/>
      <c r="IB75" s="37"/>
      <c r="IC75" s="104"/>
      <c r="ID75" s="232" t="s">
        <v>148</v>
      </c>
      <c r="IE75" s="100"/>
      <c r="IF75" s="100"/>
      <c r="IG75" s="100"/>
      <c r="IH75" s="100"/>
      <c r="II75" s="100"/>
      <c r="IJ75" s="101"/>
      <c r="IK75" s="100"/>
      <c r="IL75" s="100"/>
      <c r="IM75" s="100"/>
      <c r="IN75" s="100"/>
      <c r="IO75" s="100"/>
      <c r="IP75" s="100"/>
      <c r="IQ75" s="100"/>
      <c r="IR75" s="100"/>
    </row>
    <row r="76" spans="1:252" s="7" customFormat="1" ht="243" hidden="1" customHeight="1" outlineLevel="1" x14ac:dyDescent="0.25">
      <c r="A76" s="36"/>
      <c r="B76" s="461"/>
      <c r="C76" s="104"/>
      <c r="D76" s="232" t="s">
        <v>149</v>
      </c>
      <c r="E76" s="100"/>
      <c r="F76" s="100"/>
      <c r="G76" s="100"/>
      <c r="H76" s="100"/>
      <c r="I76" s="100"/>
      <c r="J76" s="101"/>
      <c r="K76" s="100"/>
      <c r="L76" s="100"/>
      <c r="M76" s="100"/>
      <c r="N76" s="100"/>
      <c r="O76" s="100"/>
      <c r="P76" s="100"/>
      <c r="Q76" s="100"/>
      <c r="R76" s="100"/>
      <c r="S76" s="36"/>
      <c r="T76" s="37"/>
      <c r="U76" s="104"/>
      <c r="V76" s="232" t="s">
        <v>149</v>
      </c>
      <c r="W76" s="100"/>
      <c r="X76" s="100"/>
      <c r="Y76" s="100"/>
      <c r="Z76" s="100"/>
      <c r="AA76" s="100"/>
      <c r="AB76" s="101"/>
      <c r="AC76" s="100"/>
      <c r="AD76" s="100"/>
      <c r="AE76" s="100"/>
      <c r="AF76" s="100"/>
      <c r="AG76" s="100"/>
      <c r="AH76" s="100"/>
      <c r="AI76" s="100"/>
      <c r="AJ76" s="100"/>
      <c r="AK76" s="36"/>
      <c r="AL76" s="37"/>
      <c r="AM76" s="104"/>
      <c r="AN76" s="232" t="s">
        <v>149</v>
      </c>
      <c r="AO76" s="100"/>
      <c r="AP76" s="100"/>
      <c r="AQ76" s="100"/>
      <c r="AR76" s="100"/>
      <c r="AS76" s="100"/>
      <c r="AT76" s="101"/>
      <c r="AU76" s="100"/>
      <c r="AV76" s="100"/>
      <c r="AW76" s="100"/>
      <c r="AX76" s="100"/>
      <c r="AY76" s="100"/>
      <c r="AZ76" s="100"/>
      <c r="BA76" s="100"/>
      <c r="BB76" s="100"/>
      <c r="BC76" s="36"/>
      <c r="BD76" s="37"/>
      <c r="BE76" s="104"/>
      <c r="BF76" s="232" t="s">
        <v>149</v>
      </c>
      <c r="BG76" s="100"/>
      <c r="BH76" s="100"/>
      <c r="BI76" s="100"/>
      <c r="BJ76" s="100"/>
      <c r="BK76" s="100"/>
      <c r="BL76" s="101"/>
      <c r="BM76" s="100"/>
      <c r="BN76" s="100"/>
      <c r="BO76" s="100"/>
      <c r="BP76" s="100"/>
      <c r="BQ76" s="100"/>
      <c r="BR76" s="100"/>
      <c r="BS76" s="100"/>
      <c r="BT76" s="100"/>
      <c r="BU76" s="36"/>
      <c r="BV76" s="37"/>
      <c r="BW76" s="104"/>
      <c r="BX76" s="232" t="s">
        <v>149</v>
      </c>
      <c r="BY76" s="100"/>
      <c r="BZ76" s="100"/>
      <c r="CA76" s="100"/>
      <c r="CB76" s="100"/>
      <c r="CC76" s="100"/>
      <c r="CD76" s="101"/>
      <c r="CE76" s="100"/>
      <c r="CF76" s="100"/>
      <c r="CG76" s="100"/>
      <c r="CH76" s="100"/>
      <c r="CI76" s="100"/>
      <c r="CJ76" s="100"/>
      <c r="CK76" s="100"/>
      <c r="CL76" s="100"/>
      <c r="CM76" s="36"/>
      <c r="CN76" s="37"/>
      <c r="CO76" s="104"/>
      <c r="CP76" s="232" t="s">
        <v>149</v>
      </c>
      <c r="CQ76" s="100"/>
      <c r="CR76" s="100"/>
      <c r="CS76" s="100"/>
      <c r="CT76" s="100"/>
      <c r="CU76" s="100"/>
      <c r="CV76" s="101"/>
      <c r="CW76" s="100"/>
      <c r="CX76" s="100"/>
      <c r="CY76" s="100"/>
      <c r="CZ76" s="100"/>
      <c r="DA76" s="100"/>
      <c r="DB76" s="100"/>
      <c r="DC76" s="100"/>
      <c r="DD76" s="100"/>
      <c r="DE76" s="36"/>
      <c r="DF76" s="37"/>
      <c r="DG76" s="104"/>
      <c r="DH76" s="232" t="s">
        <v>149</v>
      </c>
      <c r="DI76" s="100"/>
      <c r="DJ76" s="100"/>
      <c r="DK76" s="100"/>
      <c r="DL76" s="100"/>
      <c r="DM76" s="100"/>
      <c r="DN76" s="101"/>
      <c r="DO76" s="100"/>
      <c r="DP76" s="100"/>
      <c r="DQ76" s="100"/>
      <c r="DR76" s="100"/>
      <c r="DS76" s="100"/>
      <c r="DT76" s="100"/>
      <c r="DU76" s="100"/>
      <c r="DV76" s="100"/>
      <c r="DW76" s="36"/>
      <c r="DX76" s="37"/>
      <c r="DY76" s="104"/>
      <c r="DZ76" s="232" t="s">
        <v>149</v>
      </c>
      <c r="EA76" s="100"/>
      <c r="EB76" s="100"/>
      <c r="EC76" s="100"/>
      <c r="ED76" s="100"/>
      <c r="EE76" s="100"/>
      <c r="EF76" s="101"/>
      <c r="EG76" s="100"/>
      <c r="EH76" s="100"/>
      <c r="EI76" s="100"/>
      <c r="EJ76" s="100"/>
      <c r="EK76" s="100"/>
      <c r="EL76" s="100"/>
      <c r="EM76" s="100"/>
      <c r="EN76" s="100"/>
      <c r="EO76" s="36"/>
      <c r="EP76" s="37"/>
      <c r="EQ76" s="104"/>
      <c r="ER76" s="232" t="s">
        <v>149</v>
      </c>
      <c r="ES76" s="100"/>
      <c r="ET76" s="100"/>
      <c r="EU76" s="100"/>
      <c r="EV76" s="100"/>
      <c r="EW76" s="100"/>
      <c r="EX76" s="101"/>
      <c r="EY76" s="100"/>
      <c r="EZ76" s="100"/>
      <c r="FA76" s="100"/>
      <c r="FB76" s="100"/>
      <c r="FC76" s="100"/>
      <c r="FD76" s="100"/>
      <c r="FE76" s="100"/>
      <c r="FF76" s="100"/>
      <c r="FG76" s="36"/>
      <c r="FH76" s="37"/>
      <c r="FI76" s="104"/>
      <c r="FJ76" s="232" t="s">
        <v>149</v>
      </c>
      <c r="FK76" s="100"/>
      <c r="FL76" s="100"/>
      <c r="FM76" s="100"/>
      <c r="FN76" s="100"/>
      <c r="FO76" s="100"/>
      <c r="FP76" s="101"/>
      <c r="FQ76" s="100"/>
      <c r="FR76" s="100"/>
      <c r="FS76" s="100"/>
      <c r="FT76" s="100"/>
      <c r="FU76" s="100"/>
      <c r="FV76" s="100"/>
      <c r="FW76" s="100"/>
      <c r="FX76" s="100"/>
      <c r="FY76" s="36"/>
      <c r="FZ76" s="37"/>
      <c r="GA76" s="104"/>
      <c r="GB76" s="232" t="s">
        <v>149</v>
      </c>
      <c r="GC76" s="100"/>
      <c r="GD76" s="100"/>
      <c r="GE76" s="100"/>
      <c r="GF76" s="100"/>
      <c r="GG76" s="100"/>
      <c r="GH76" s="101"/>
      <c r="GI76" s="100"/>
      <c r="GJ76" s="100"/>
      <c r="GK76" s="100"/>
      <c r="GL76" s="100"/>
      <c r="GM76" s="100"/>
      <c r="GN76" s="100"/>
      <c r="GO76" s="100"/>
      <c r="GP76" s="100"/>
      <c r="GQ76" s="36"/>
      <c r="GR76" s="37"/>
      <c r="GS76" s="104"/>
      <c r="GT76" s="232" t="s">
        <v>149</v>
      </c>
      <c r="GU76" s="100"/>
      <c r="GV76" s="100"/>
      <c r="GW76" s="100"/>
      <c r="GX76" s="100"/>
      <c r="GY76" s="100"/>
      <c r="GZ76" s="101"/>
      <c r="HA76" s="100"/>
      <c r="HB76" s="100"/>
      <c r="HC76" s="100"/>
      <c r="HD76" s="100"/>
      <c r="HE76" s="100"/>
      <c r="HF76" s="100"/>
      <c r="HG76" s="100"/>
      <c r="HH76" s="100"/>
      <c r="HI76" s="36"/>
      <c r="HJ76" s="37"/>
      <c r="HK76" s="104"/>
      <c r="HL76" s="232" t="s">
        <v>149</v>
      </c>
      <c r="HM76" s="100"/>
      <c r="HN76" s="100"/>
      <c r="HO76" s="100"/>
      <c r="HP76" s="100"/>
      <c r="HQ76" s="100"/>
      <c r="HR76" s="101"/>
      <c r="HS76" s="100"/>
      <c r="HT76" s="100"/>
      <c r="HU76" s="100"/>
      <c r="HV76" s="100"/>
      <c r="HW76" s="100"/>
      <c r="HX76" s="100"/>
      <c r="HY76" s="100"/>
      <c r="HZ76" s="100"/>
      <c r="IA76" s="36"/>
      <c r="IB76" s="37"/>
      <c r="IC76" s="104"/>
      <c r="ID76" s="232" t="s">
        <v>149</v>
      </c>
      <c r="IE76" s="100"/>
      <c r="IF76" s="100"/>
      <c r="IG76" s="100"/>
      <c r="IH76" s="100"/>
      <c r="II76" s="100"/>
      <c r="IJ76" s="101"/>
      <c r="IK76" s="100"/>
      <c r="IL76" s="100"/>
      <c r="IM76" s="100"/>
      <c r="IN76" s="100"/>
      <c r="IO76" s="100"/>
      <c r="IP76" s="100"/>
      <c r="IQ76" s="100"/>
      <c r="IR76" s="100"/>
    </row>
    <row r="77" spans="1:252" s="7" customFormat="1" ht="121.5" hidden="1" customHeight="1" outlineLevel="1" x14ac:dyDescent="0.25">
      <c r="A77" s="36"/>
      <c r="B77" s="461"/>
      <c r="C77" s="104"/>
      <c r="D77" s="232" t="s">
        <v>150</v>
      </c>
      <c r="E77" s="100"/>
      <c r="F77" s="100"/>
      <c r="G77" s="100"/>
      <c r="H77" s="100"/>
      <c r="I77" s="100"/>
      <c r="J77" s="101"/>
      <c r="K77" s="100"/>
      <c r="L77" s="100"/>
      <c r="M77" s="100"/>
      <c r="N77" s="100"/>
      <c r="O77" s="100"/>
      <c r="P77" s="100"/>
      <c r="Q77" s="100"/>
      <c r="R77" s="100"/>
      <c r="S77" s="36"/>
      <c r="T77" s="37"/>
      <c r="U77" s="104"/>
      <c r="V77" s="232" t="s">
        <v>150</v>
      </c>
      <c r="W77" s="100"/>
      <c r="X77" s="100"/>
      <c r="Y77" s="100"/>
      <c r="Z77" s="100"/>
      <c r="AA77" s="100"/>
      <c r="AB77" s="101"/>
      <c r="AC77" s="100"/>
      <c r="AD77" s="100"/>
      <c r="AE77" s="100"/>
      <c r="AF77" s="100"/>
      <c r="AG77" s="100"/>
      <c r="AH77" s="100"/>
      <c r="AI77" s="100"/>
      <c r="AJ77" s="100"/>
      <c r="AK77" s="36"/>
      <c r="AL77" s="37"/>
      <c r="AM77" s="104"/>
      <c r="AN77" s="232" t="s">
        <v>150</v>
      </c>
      <c r="AO77" s="100"/>
      <c r="AP77" s="100"/>
      <c r="AQ77" s="100"/>
      <c r="AR77" s="100"/>
      <c r="AS77" s="100"/>
      <c r="AT77" s="101"/>
      <c r="AU77" s="100"/>
      <c r="AV77" s="100"/>
      <c r="AW77" s="100"/>
      <c r="AX77" s="100"/>
      <c r="AY77" s="100"/>
      <c r="AZ77" s="100"/>
      <c r="BA77" s="100"/>
      <c r="BB77" s="100"/>
      <c r="BC77" s="36"/>
      <c r="BD77" s="37"/>
      <c r="BE77" s="104"/>
      <c r="BF77" s="232" t="s">
        <v>150</v>
      </c>
      <c r="BG77" s="100"/>
      <c r="BH77" s="100"/>
      <c r="BI77" s="100"/>
      <c r="BJ77" s="100"/>
      <c r="BK77" s="100"/>
      <c r="BL77" s="101"/>
      <c r="BM77" s="100"/>
      <c r="BN77" s="100"/>
      <c r="BO77" s="100"/>
      <c r="BP77" s="100"/>
      <c r="BQ77" s="100"/>
      <c r="BR77" s="100"/>
      <c r="BS77" s="100"/>
      <c r="BT77" s="100"/>
      <c r="BU77" s="36"/>
      <c r="BV77" s="37"/>
      <c r="BW77" s="104"/>
      <c r="BX77" s="232" t="s">
        <v>150</v>
      </c>
      <c r="BY77" s="100"/>
      <c r="BZ77" s="100"/>
      <c r="CA77" s="100"/>
      <c r="CB77" s="100"/>
      <c r="CC77" s="100"/>
      <c r="CD77" s="101"/>
      <c r="CE77" s="100"/>
      <c r="CF77" s="100"/>
      <c r="CG77" s="100"/>
      <c r="CH77" s="100"/>
      <c r="CI77" s="100"/>
      <c r="CJ77" s="100"/>
      <c r="CK77" s="100"/>
      <c r="CL77" s="100"/>
      <c r="CM77" s="36"/>
      <c r="CN77" s="37"/>
      <c r="CO77" s="104"/>
      <c r="CP77" s="232" t="s">
        <v>150</v>
      </c>
      <c r="CQ77" s="100"/>
      <c r="CR77" s="100"/>
      <c r="CS77" s="100"/>
      <c r="CT77" s="100"/>
      <c r="CU77" s="100"/>
      <c r="CV77" s="101"/>
      <c r="CW77" s="100"/>
      <c r="CX77" s="100"/>
      <c r="CY77" s="100"/>
      <c r="CZ77" s="100"/>
      <c r="DA77" s="100"/>
      <c r="DB77" s="100"/>
      <c r="DC77" s="100"/>
      <c r="DD77" s="100"/>
      <c r="DE77" s="36"/>
      <c r="DF77" s="37"/>
      <c r="DG77" s="104"/>
      <c r="DH77" s="232" t="s">
        <v>150</v>
      </c>
      <c r="DI77" s="100"/>
      <c r="DJ77" s="100"/>
      <c r="DK77" s="100"/>
      <c r="DL77" s="100"/>
      <c r="DM77" s="100"/>
      <c r="DN77" s="101"/>
      <c r="DO77" s="100"/>
      <c r="DP77" s="100"/>
      <c r="DQ77" s="100"/>
      <c r="DR77" s="100"/>
      <c r="DS77" s="100"/>
      <c r="DT77" s="100"/>
      <c r="DU77" s="100"/>
      <c r="DV77" s="100"/>
      <c r="DW77" s="36"/>
      <c r="DX77" s="37"/>
      <c r="DY77" s="104"/>
      <c r="DZ77" s="232" t="s">
        <v>150</v>
      </c>
      <c r="EA77" s="100"/>
      <c r="EB77" s="100"/>
      <c r="EC77" s="100"/>
      <c r="ED77" s="100"/>
      <c r="EE77" s="100"/>
      <c r="EF77" s="101"/>
      <c r="EG77" s="100"/>
      <c r="EH77" s="100"/>
      <c r="EI77" s="100"/>
      <c r="EJ77" s="100"/>
      <c r="EK77" s="100"/>
      <c r="EL77" s="100"/>
      <c r="EM77" s="100"/>
      <c r="EN77" s="100"/>
      <c r="EO77" s="36"/>
      <c r="EP77" s="37"/>
      <c r="EQ77" s="104"/>
      <c r="ER77" s="232" t="s">
        <v>150</v>
      </c>
      <c r="ES77" s="100"/>
      <c r="ET77" s="100"/>
      <c r="EU77" s="100"/>
      <c r="EV77" s="100"/>
      <c r="EW77" s="100"/>
      <c r="EX77" s="101"/>
      <c r="EY77" s="100"/>
      <c r="EZ77" s="100"/>
      <c r="FA77" s="100"/>
      <c r="FB77" s="100"/>
      <c r="FC77" s="100"/>
      <c r="FD77" s="100"/>
      <c r="FE77" s="100"/>
      <c r="FF77" s="100"/>
      <c r="FG77" s="36"/>
      <c r="FH77" s="37"/>
      <c r="FI77" s="104"/>
      <c r="FJ77" s="232" t="s">
        <v>150</v>
      </c>
      <c r="FK77" s="100"/>
      <c r="FL77" s="100"/>
      <c r="FM77" s="100"/>
      <c r="FN77" s="100"/>
      <c r="FO77" s="100"/>
      <c r="FP77" s="101"/>
      <c r="FQ77" s="100"/>
      <c r="FR77" s="100"/>
      <c r="FS77" s="100"/>
      <c r="FT77" s="100"/>
      <c r="FU77" s="100"/>
      <c r="FV77" s="100"/>
      <c r="FW77" s="100"/>
      <c r="FX77" s="100"/>
      <c r="FY77" s="36"/>
      <c r="FZ77" s="37"/>
      <c r="GA77" s="104"/>
      <c r="GB77" s="232" t="s">
        <v>150</v>
      </c>
      <c r="GC77" s="100"/>
      <c r="GD77" s="100"/>
      <c r="GE77" s="100"/>
      <c r="GF77" s="100"/>
      <c r="GG77" s="100"/>
      <c r="GH77" s="101"/>
      <c r="GI77" s="100"/>
      <c r="GJ77" s="100"/>
      <c r="GK77" s="100"/>
      <c r="GL77" s="100"/>
      <c r="GM77" s="100"/>
      <c r="GN77" s="100"/>
      <c r="GO77" s="100"/>
      <c r="GP77" s="100"/>
      <c r="GQ77" s="36"/>
      <c r="GR77" s="37"/>
      <c r="GS77" s="104"/>
      <c r="GT77" s="232" t="s">
        <v>150</v>
      </c>
      <c r="GU77" s="100"/>
      <c r="GV77" s="100"/>
      <c r="GW77" s="100"/>
      <c r="GX77" s="100"/>
      <c r="GY77" s="100"/>
      <c r="GZ77" s="101"/>
      <c r="HA77" s="100"/>
      <c r="HB77" s="100"/>
      <c r="HC77" s="100"/>
      <c r="HD77" s="100"/>
      <c r="HE77" s="100"/>
      <c r="HF77" s="100"/>
      <c r="HG77" s="100"/>
      <c r="HH77" s="100"/>
      <c r="HI77" s="36"/>
      <c r="HJ77" s="37"/>
      <c r="HK77" s="104"/>
      <c r="HL77" s="232" t="s">
        <v>150</v>
      </c>
      <c r="HM77" s="100"/>
      <c r="HN77" s="100"/>
      <c r="HO77" s="100"/>
      <c r="HP77" s="100"/>
      <c r="HQ77" s="100"/>
      <c r="HR77" s="101"/>
      <c r="HS77" s="100"/>
      <c r="HT77" s="100"/>
      <c r="HU77" s="100"/>
      <c r="HV77" s="100"/>
      <c r="HW77" s="100"/>
      <c r="HX77" s="100"/>
      <c r="HY77" s="100"/>
      <c r="HZ77" s="100"/>
      <c r="IA77" s="36"/>
      <c r="IB77" s="37"/>
      <c r="IC77" s="104"/>
      <c r="ID77" s="232" t="s">
        <v>150</v>
      </c>
      <c r="IE77" s="100"/>
      <c r="IF77" s="100"/>
      <c r="IG77" s="100"/>
      <c r="IH77" s="100"/>
      <c r="II77" s="100"/>
      <c r="IJ77" s="101"/>
      <c r="IK77" s="100"/>
      <c r="IL77" s="100"/>
      <c r="IM77" s="100"/>
      <c r="IN77" s="100"/>
      <c r="IO77" s="100"/>
      <c r="IP77" s="100"/>
      <c r="IQ77" s="100"/>
      <c r="IR77" s="100"/>
    </row>
    <row r="78" spans="1:252" s="7" customFormat="1" ht="409.5" hidden="1" customHeight="1" outlineLevel="1" x14ac:dyDescent="0.25">
      <c r="A78" s="36"/>
      <c r="B78" s="461"/>
      <c r="C78" s="104"/>
      <c r="D78" s="232" t="s">
        <v>151</v>
      </c>
      <c r="E78" s="100"/>
      <c r="F78" s="100"/>
      <c r="G78" s="100"/>
      <c r="H78" s="100"/>
      <c r="I78" s="100"/>
      <c r="J78" s="101"/>
      <c r="K78" s="100"/>
      <c r="L78" s="100"/>
      <c r="M78" s="100"/>
      <c r="N78" s="100"/>
      <c r="O78" s="100"/>
      <c r="P78" s="100"/>
      <c r="Q78" s="100"/>
      <c r="R78" s="100"/>
      <c r="S78" s="36"/>
      <c r="T78" s="37"/>
      <c r="U78" s="104"/>
      <c r="V78" s="232" t="s">
        <v>151</v>
      </c>
      <c r="W78" s="100"/>
      <c r="X78" s="100"/>
      <c r="Y78" s="100"/>
      <c r="Z78" s="100"/>
      <c r="AA78" s="100"/>
      <c r="AB78" s="101"/>
      <c r="AC78" s="100"/>
      <c r="AD78" s="100"/>
      <c r="AE78" s="100"/>
      <c r="AF78" s="100"/>
      <c r="AG78" s="100"/>
      <c r="AH78" s="100"/>
      <c r="AI78" s="100"/>
      <c r="AJ78" s="100"/>
      <c r="AK78" s="36"/>
      <c r="AL78" s="37"/>
      <c r="AM78" s="104"/>
      <c r="AN78" s="232" t="s">
        <v>151</v>
      </c>
      <c r="AO78" s="100"/>
      <c r="AP78" s="100"/>
      <c r="AQ78" s="100"/>
      <c r="AR78" s="100"/>
      <c r="AS78" s="100"/>
      <c r="AT78" s="101"/>
      <c r="AU78" s="100"/>
      <c r="AV78" s="100"/>
      <c r="AW78" s="100"/>
      <c r="AX78" s="100"/>
      <c r="AY78" s="100"/>
      <c r="AZ78" s="100"/>
      <c r="BA78" s="100"/>
      <c r="BB78" s="100"/>
      <c r="BC78" s="36"/>
      <c r="BD78" s="37"/>
      <c r="BE78" s="104"/>
      <c r="BF78" s="232" t="s">
        <v>151</v>
      </c>
      <c r="BG78" s="100"/>
      <c r="BH78" s="100"/>
      <c r="BI78" s="100"/>
      <c r="BJ78" s="100"/>
      <c r="BK78" s="100"/>
      <c r="BL78" s="101"/>
      <c r="BM78" s="100"/>
      <c r="BN78" s="100"/>
      <c r="BO78" s="100"/>
      <c r="BP78" s="100"/>
      <c r="BQ78" s="100"/>
      <c r="BR78" s="100"/>
      <c r="BS78" s="100"/>
      <c r="BT78" s="100"/>
      <c r="BU78" s="36"/>
      <c r="BV78" s="37"/>
      <c r="BW78" s="104"/>
      <c r="BX78" s="232" t="s">
        <v>151</v>
      </c>
      <c r="BY78" s="100"/>
      <c r="BZ78" s="100"/>
      <c r="CA78" s="100"/>
      <c r="CB78" s="100"/>
      <c r="CC78" s="100"/>
      <c r="CD78" s="101"/>
      <c r="CE78" s="100"/>
      <c r="CF78" s="100"/>
      <c r="CG78" s="100"/>
      <c r="CH78" s="100"/>
      <c r="CI78" s="100"/>
      <c r="CJ78" s="100"/>
      <c r="CK78" s="100"/>
      <c r="CL78" s="100"/>
      <c r="CM78" s="36"/>
      <c r="CN78" s="37"/>
      <c r="CO78" s="104"/>
      <c r="CP78" s="232" t="s">
        <v>151</v>
      </c>
      <c r="CQ78" s="100"/>
      <c r="CR78" s="100"/>
      <c r="CS78" s="100"/>
      <c r="CT78" s="100"/>
      <c r="CU78" s="100"/>
      <c r="CV78" s="101"/>
      <c r="CW78" s="100"/>
      <c r="CX78" s="100"/>
      <c r="CY78" s="100"/>
      <c r="CZ78" s="100"/>
      <c r="DA78" s="100"/>
      <c r="DB78" s="100"/>
      <c r="DC78" s="100"/>
      <c r="DD78" s="100"/>
      <c r="DE78" s="36"/>
      <c r="DF78" s="37"/>
      <c r="DG78" s="104"/>
      <c r="DH78" s="232" t="s">
        <v>151</v>
      </c>
      <c r="DI78" s="100"/>
      <c r="DJ78" s="100"/>
      <c r="DK78" s="100"/>
      <c r="DL78" s="100"/>
      <c r="DM78" s="100"/>
      <c r="DN78" s="101"/>
      <c r="DO78" s="100"/>
      <c r="DP78" s="100"/>
      <c r="DQ78" s="100"/>
      <c r="DR78" s="100"/>
      <c r="DS78" s="100"/>
      <c r="DT78" s="100"/>
      <c r="DU78" s="100"/>
      <c r="DV78" s="100"/>
      <c r="DW78" s="36"/>
      <c r="DX78" s="37"/>
      <c r="DY78" s="104"/>
      <c r="DZ78" s="232" t="s">
        <v>151</v>
      </c>
      <c r="EA78" s="100"/>
      <c r="EB78" s="100"/>
      <c r="EC78" s="100"/>
      <c r="ED78" s="100"/>
      <c r="EE78" s="100"/>
      <c r="EF78" s="101"/>
      <c r="EG78" s="100"/>
      <c r="EH78" s="100"/>
      <c r="EI78" s="100"/>
      <c r="EJ78" s="100"/>
      <c r="EK78" s="100"/>
      <c r="EL78" s="100"/>
      <c r="EM78" s="100"/>
      <c r="EN78" s="100"/>
      <c r="EO78" s="36"/>
      <c r="EP78" s="37"/>
      <c r="EQ78" s="104"/>
      <c r="ER78" s="232" t="s">
        <v>151</v>
      </c>
      <c r="ES78" s="100"/>
      <c r="ET78" s="100"/>
      <c r="EU78" s="100"/>
      <c r="EV78" s="100"/>
      <c r="EW78" s="100"/>
      <c r="EX78" s="101"/>
      <c r="EY78" s="100"/>
      <c r="EZ78" s="100"/>
      <c r="FA78" s="100"/>
      <c r="FB78" s="100"/>
      <c r="FC78" s="100"/>
      <c r="FD78" s="100"/>
      <c r="FE78" s="100"/>
      <c r="FF78" s="100"/>
      <c r="FG78" s="36"/>
      <c r="FH78" s="37"/>
      <c r="FI78" s="104"/>
      <c r="FJ78" s="232" t="s">
        <v>151</v>
      </c>
      <c r="FK78" s="100"/>
      <c r="FL78" s="100"/>
      <c r="FM78" s="100"/>
      <c r="FN78" s="100"/>
      <c r="FO78" s="100"/>
      <c r="FP78" s="101"/>
      <c r="FQ78" s="100"/>
      <c r="FR78" s="100"/>
      <c r="FS78" s="100"/>
      <c r="FT78" s="100"/>
      <c r="FU78" s="100"/>
      <c r="FV78" s="100"/>
      <c r="FW78" s="100"/>
      <c r="FX78" s="100"/>
      <c r="FY78" s="36"/>
      <c r="FZ78" s="37"/>
      <c r="GA78" s="104"/>
      <c r="GB78" s="232" t="s">
        <v>151</v>
      </c>
      <c r="GC78" s="100"/>
      <c r="GD78" s="100"/>
      <c r="GE78" s="100"/>
      <c r="GF78" s="100"/>
      <c r="GG78" s="100"/>
      <c r="GH78" s="101"/>
      <c r="GI78" s="100"/>
      <c r="GJ78" s="100"/>
      <c r="GK78" s="100"/>
      <c r="GL78" s="100"/>
      <c r="GM78" s="100"/>
      <c r="GN78" s="100"/>
      <c r="GO78" s="100"/>
      <c r="GP78" s="100"/>
      <c r="GQ78" s="36"/>
      <c r="GR78" s="37"/>
      <c r="GS78" s="104"/>
      <c r="GT78" s="232" t="s">
        <v>151</v>
      </c>
      <c r="GU78" s="100"/>
      <c r="GV78" s="100"/>
      <c r="GW78" s="100"/>
      <c r="GX78" s="100"/>
      <c r="GY78" s="100"/>
      <c r="GZ78" s="101"/>
      <c r="HA78" s="100"/>
      <c r="HB78" s="100"/>
      <c r="HC78" s="100"/>
      <c r="HD78" s="100"/>
      <c r="HE78" s="100"/>
      <c r="HF78" s="100"/>
      <c r="HG78" s="100"/>
      <c r="HH78" s="100"/>
      <c r="HI78" s="36"/>
      <c r="HJ78" s="37"/>
      <c r="HK78" s="104"/>
      <c r="HL78" s="232" t="s">
        <v>151</v>
      </c>
      <c r="HM78" s="100"/>
      <c r="HN78" s="100"/>
      <c r="HO78" s="100"/>
      <c r="HP78" s="100"/>
      <c r="HQ78" s="100"/>
      <c r="HR78" s="101"/>
      <c r="HS78" s="100"/>
      <c r="HT78" s="100"/>
      <c r="HU78" s="100"/>
      <c r="HV78" s="100"/>
      <c r="HW78" s="100"/>
      <c r="HX78" s="100"/>
      <c r="HY78" s="100"/>
      <c r="HZ78" s="100"/>
      <c r="IA78" s="36"/>
      <c r="IB78" s="37"/>
      <c r="IC78" s="104"/>
      <c r="ID78" s="232" t="s">
        <v>151</v>
      </c>
      <c r="IE78" s="100"/>
      <c r="IF78" s="100"/>
      <c r="IG78" s="100"/>
      <c r="IH78" s="100"/>
      <c r="II78" s="100"/>
      <c r="IJ78" s="101"/>
      <c r="IK78" s="100"/>
      <c r="IL78" s="100"/>
      <c r="IM78" s="100"/>
      <c r="IN78" s="100"/>
      <c r="IO78" s="100"/>
      <c r="IP78" s="100"/>
      <c r="IQ78" s="100"/>
      <c r="IR78" s="100"/>
    </row>
    <row r="79" spans="1:252" s="7" customFormat="1" ht="324" hidden="1" customHeight="1" outlineLevel="1" x14ac:dyDescent="0.25">
      <c r="A79" s="36"/>
      <c r="B79" s="461"/>
      <c r="C79" s="104"/>
      <c r="D79" s="232" t="s">
        <v>152</v>
      </c>
      <c r="E79" s="100"/>
      <c r="F79" s="100"/>
      <c r="G79" s="100"/>
      <c r="H79" s="100"/>
      <c r="I79" s="100"/>
      <c r="J79" s="101"/>
      <c r="K79" s="100"/>
      <c r="L79" s="100"/>
      <c r="M79" s="100"/>
      <c r="N79" s="100"/>
      <c r="O79" s="100"/>
      <c r="P79" s="100"/>
      <c r="Q79" s="100"/>
      <c r="R79" s="100"/>
      <c r="S79" s="36"/>
      <c r="T79" s="37"/>
      <c r="U79" s="104"/>
      <c r="V79" s="232" t="s">
        <v>152</v>
      </c>
      <c r="W79" s="100"/>
      <c r="X79" s="100"/>
      <c r="Y79" s="100"/>
      <c r="Z79" s="100"/>
      <c r="AA79" s="100"/>
      <c r="AB79" s="101"/>
      <c r="AC79" s="100"/>
      <c r="AD79" s="100"/>
      <c r="AE79" s="100"/>
      <c r="AF79" s="100"/>
      <c r="AG79" s="100"/>
      <c r="AH79" s="100"/>
      <c r="AI79" s="100"/>
      <c r="AJ79" s="100"/>
      <c r="AK79" s="36"/>
      <c r="AL79" s="37"/>
      <c r="AM79" s="104"/>
      <c r="AN79" s="232" t="s">
        <v>152</v>
      </c>
      <c r="AO79" s="100"/>
      <c r="AP79" s="100"/>
      <c r="AQ79" s="100"/>
      <c r="AR79" s="100"/>
      <c r="AS79" s="100"/>
      <c r="AT79" s="101"/>
      <c r="AU79" s="100"/>
      <c r="AV79" s="100"/>
      <c r="AW79" s="100"/>
      <c r="AX79" s="100"/>
      <c r="AY79" s="100"/>
      <c r="AZ79" s="100"/>
      <c r="BA79" s="100"/>
      <c r="BB79" s="100"/>
      <c r="BC79" s="36"/>
      <c r="BD79" s="37"/>
      <c r="BE79" s="104"/>
      <c r="BF79" s="232" t="s">
        <v>152</v>
      </c>
      <c r="BG79" s="100"/>
      <c r="BH79" s="100"/>
      <c r="BI79" s="100"/>
      <c r="BJ79" s="100"/>
      <c r="BK79" s="100"/>
      <c r="BL79" s="101"/>
      <c r="BM79" s="100"/>
      <c r="BN79" s="100"/>
      <c r="BO79" s="100"/>
      <c r="BP79" s="100"/>
      <c r="BQ79" s="100"/>
      <c r="BR79" s="100"/>
      <c r="BS79" s="100"/>
      <c r="BT79" s="100"/>
      <c r="BU79" s="36"/>
      <c r="BV79" s="37"/>
      <c r="BW79" s="104"/>
      <c r="BX79" s="232" t="s">
        <v>152</v>
      </c>
      <c r="BY79" s="100"/>
      <c r="BZ79" s="100"/>
      <c r="CA79" s="100"/>
      <c r="CB79" s="100"/>
      <c r="CC79" s="100"/>
      <c r="CD79" s="101"/>
      <c r="CE79" s="100"/>
      <c r="CF79" s="100"/>
      <c r="CG79" s="100"/>
      <c r="CH79" s="100"/>
      <c r="CI79" s="100"/>
      <c r="CJ79" s="100"/>
      <c r="CK79" s="100"/>
      <c r="CL79" s="100"/>
      <c r="CM79" s="36"/>
      <c r="CN79" s="37"/>
      <c r="CO79" s="104"/>
      <c r="CP79" s="232" t="s">
        <v>152</v>
      </c>
      <c r="CQ79" s="100"/>
      <c r="CR79" s="100"/>
      <c r="CS79" s="100"/>
      <c r="CT79" s="100"/>
      <c r="CU79" s="100"/>
      <c r="CV79" s="101"/>
      <c r="CW79" s="100"/>
      <c r="CX79" s="100"/>
      <c r="CY79" s="100"/>
      <c r="CZ79" s="100"/>
      <c r="DA79" s="100"/>
      <c r="DB79" s="100"/>
      <c r="DC79" s="100"/>
      <c r="DD79" s="100"/>
      <c r="DE79" s="36"/>
      <c r="DF79" s="37"/>
      <c r="DG79" s="104"/>
      <c r="DH79" s="232" t="s">
        <v>152</v>
      </c>
      <c r="DI79" s="100"/>
      <c r="DJ79" s="100"/>
      <c r="DK79" s="100"/>
      <c r="DL79" s="100"/>
      <c r="DM79" s="100"/>
      <c r="DN79" s="101"/>
      <c r="DO79" s="100"/>
      <c r="DP79" s="100"/>
      <c r="DQ79" s="100"/>
      <c r="DR79" s="100"/>
      <c r="DS79" s="100"/>
      <c r="DT79" s="100"/>
      <c r="DU79" s="100"/>
      <c r="DV79" s="100"/>
      <c r="DW79" s="36"/>
      <c r="DX79" s="37"/>
      <c r="DY79" s="104"/>
      <c r="DZ79" s="232" t="s">
        <v>152</v>
      </c>
      <c r="EA79" s="100"/>
      <c r="EB79" s="100"/>
      <c r="EC79" s="100"/>
      <c r="ED79" s="100"/>
      <c r="EE79" s="100"/>
      <c r="EF79" s="101"/>
      <c r="EG79" s="100"/>
      <c r="EH79" s="100"/>
      <c r="EI79" s="100"/>
      <c r="EJ79" s="100"/>
      <c r="EK79" s="100"/>
      <c r="EL79" s="100"/>
      <c r="EM79" s="100"/>
      <c r="EN79" s="100"/>
      <c r="EO79" s="36"/>
      <c r="EP79" s="37"/>
      <c r="EQ79" s="104"/>
      <c r="ER79" s="232" t="s">
        <v>152</v>
      </c>
      <c r="ES79" s="100"/>
      <c r="ET79" s="100"/>
      <c r="EU79" s="100"/>
      <c r="EV79" s="100"/>
      <c r="EW79" s="100"/>
      <c r="EX79" s="101"/>
      <c r="EY79" s="100"/>
      <c r="EZ79" s="100"/>
      <c r="FA79" s="100"/>
      <c r="FB79" s="100"/>
      <c r="FC79" s="100"/>
      <c r="FD79" s="100"/>
      <c r="FE79" s="100"/>
      <c r="FF79" s="100"/>
      <c r="FG79" s="36"/>
      <c r="FH79" s="37"/>
      <c r="FI79" s="104"/>
      <c r="FJ79" s="232" t="s">
        <v>152</v>
      </c>
      <c r="FK79" s="100"/>
      <c r="FL79" s="100"/>
      <c r="FM79" s="100"/>
      <c r="FN79" s="100"/>
      <c r="FO79" s="100"/>
      <c r="FP79" s="101"/>
      <c r="FQ79" s="100"/>
      <c r="FR79" s="100"/>
      <c r="FS79" s="100"/>
      <c r="FT79" s="100"/>
      <c r="FU79" s="100"/>
      <c r="FV79" s="100"/>
      <c r="FW79" s="100"/>
      <c r="FX79" s="100"/>
      <c r="FY79" s="36"/>
      <c r="FZ79" s="37"/>
      <c r="GA79" s="104"/>
      <c r="GB79" s="232" t="s">
        <v>152</v>
      </c>
      <c r="GC79" s="100"/>
      <c r="GD79" s="100"/>
      <c r="GE79" s="100"/>
      <c r="GF79" s="100"/>
      <c r="GG79" s="100"/>
      <c r="GH79" s="101"/>
      <c r="GI79" s="100"/>
      <c r="GJ79" s="100"/>
      <c r="GK79" s="100"/>
      <c r="GL79" s="100"/>
      <c r="GM79" s="100"/>
      <c r="GN79" s="100"/>
      <c r="GO79" s="100"/>
      <c r="GP79" s="100"/>
      <c r="GQ79" s="36"/>
      <c r="GR79" s="37"/>
      <c r="GS79" s="104"/>
      <c r="GT79" s="232" t="s">
        <v>152</v>
      </c>
      <c r="GU79" s="100"/>
      <c r="GV79" s="100"/>
      <c r="GW79" s="100"/>
      <c r="GX79" s="100"/>
      <c r="GY79" s="100"/>
      <c r="GZ79" s="101"/>
      <c r="HA79" s="100"/>
      <c r="HB79" s="100"/>
      <c r="HC79" s="100"/>
      <c r="HD79" s="100"/>
      <c r="HE79" s="100"/>
      <c r="HF79" s="100"/>
      <c r="HG79" s="100"/>
      <c r="HH79" s="100"/>
      <c r="HI79" s="36"/>
      <c r="HJ79" s="37"/>
      <c r="HK79" s="104"/>
      <c r="HL79" s="232" t="s">
        <v>152</v>
      </c>
      <c r="HM79" s="100"/>
      <c r="HN79" s="100"/>
      <c r="HO79" s="100"/>
      <c r="HP79" s="100"/>
      <c r="HQ79" s="100"/>
      <c r="HR79" s="101"/>
      <c r="HS79" s="100"/>
      <c r="HT79" s="100"/>
      <c r="HU79" s="100"/>
      <c r="HV79" s="100"/>
      <c r="HW79" s="100"/>
      <c r="HX79" s="100"/>
      <c r="HY79" s="100"/>
      <c r="HZ79" s="100"/>
      <c r="IA79" s="36"/>
      <c r="IB79" s="37"/>
      <c r="IC79" s="104"/>
      <c r="ID79" s="232" t="s">
        <v>152</v>
      </c>
      <c r="IE79" s="100"/>
      <c r="IF79" s="100"/>
      <c r="IG79" s="100"/>
      <c r="IH79" s="100"/>
      <c r="II79" s="100"/>
      <c r="IJ79" s="101"/>
      <c r="IK79" s="100"/>
      <c r="IL79" s="100"/>
      <c r="IM79" s="100"/>
      <c r="IN79" s="100"/>
      <c r="IO79" s="100"/>
      <c r="IP79" s="100"/>
      <c r="IQ79" s="100"/>
      <c r="IR79" s="100"/>
    </row>
    <row r="80" spans="1:252" s="7" customFormat="1" ht="135" hidden="1" customHeight="1" outlineLevel="1" x14ac:dyDescent="0.25">
      <c r="A80" s="36"/>
      <c r="B80" s="461"/>
      <c r="C80" s="104"/>
      <c r="D80" s="232" t="s">
        <v>153</v>
      </c>
      <c r="E80" s="100"/>
      <c r="F80" s="100"/>
      <c r="G80" s="100"/>
      <c r="H80" s="100"/>
      <c r="I80" s="100"/>
      <c r="J80" s="101"/>
      <c r="K80" s="100"/>
      <c r="L80" s="100"/>
      <c r="M80" s="100"/>
      <c r="N80" s="100"/>
      <c r="O80" s="100"/>
      <c r="P80" s="100"/>
      <c r="Q80" s="100"/>
      <c r="R80" s="100"/>
      <c r="S80" s="36"/>
      <c r="T80" s="37"/>
      <c r="U80" s="104"/>
      <c r="V80" s="232" t="s">
        <v>153</v>
      </c>
      <c r="W80" s="100"/>
      <c r="X80" s="100"/>
      <c r="Y80" s="100"/>
      <c r="Z80" s="100"/>
      <c r="AA80" s="100"/>
      <c r="AB80" s="101"/>
      <c r="AC80" s="100"/>
      <c r="AD80" s="100"/>
      <c r="AE80" s="100"/>
      <c r="AF80" s="100"/>
      <c r="AG80" s="100"/>
      <c r="AH80" s="100"/>
      <c r="AI80" s="100"/>
      <c r="AJ80" s="100"/>
      <c r="AK80" s="36"/>
      <c r="AL80" s="37"/>
      <c r="AM80" s="104"/>
      <c r="AN80" s="232" t="s">
        <v>153</v>
      </c>
      <c r="AO80" s="100"/>
      <c r="AP80" s="100"/>
      <c r="AQ80" s="100"/>
      <c r="AR80" s="100"/>
      <c r="AS80" s="100"/>
      <c r="AT80" s="101"/>
      <c r="AU80" s="100"/>
      <c r="AV80" s="100"/>
      <c r="AW80" s="100"/>
      <c r="AX80" s="100"/>
      <c r="AY80" s="100"/>
      <c r="AZ80" s="100"/>
      <c r="BA80" s="100"/>
      <c r="BB80" s="100"/>
      <c r="BC80" s="36"/>
      <c r="BD80" s="37"/>
      <c r="BE80" s="104"/>
      <c r="BF80" s="232" t="s">
        <v>153</v>
      </c>
      <c r="BG80" s="100"/>
      <c r="BH80" s="100"/>
      <c r="BI80" s="100"/>
      <c r="BJ80" s="100"/>
      <c r="BK80" s="100"/>
      <c r="BL80" s="101"/>
      <c r="BM80" s="100"/>
      <c r="BN80" s="100"/>
      <c r="BO80" s="100"/>
      <c r="BP80" s="100"/>
      <c r="BQ80" s="100"/>
      <c r="BR80" s="100"/>
      <c r="BS80" s="100"/>
      <c r="BT80" s="100"/>
      <c r="BU80" s="36"/>
      <c r="BV80" s="37"/>
      <c r="BW80" s="104"/>
      <c r="BX80" s="232" t="s">
        <v>153</v>
      </c>
      <c r="BY80" s="100"/>
      <c r="BZ80" s="100"/>
      <c r="CA80" s="100"/>
      <c r="CB80" s="100"/>
      <c r="CC80" s="100"/>
      <c r="CD80" s="101"/>
      <c r="CE80" s="100"/>
      <c r="CF80" s="100"/>
      <c r="CG80" s="100"/>
      <c r="CH80" s="100"/>
      <c r="CI80" s="100"/>
      <c r="CJ80" s="100"/>
      <c r="CK80" s="100"/>
      <c r="CL80" s="100"/>
      <c r="CM80" s="36"/>
      <c r="CN80" s="37"/>
      <c r="CO80" s="104"/>
      <c r="CP80" s="232" t="s">
        <v>153</v>
      </c>
      <c r="CQ80" s="100"/>
      <c r="CR80" s="100"/>
      <c r="CS80" s="100"/>
      <c r="CT80" s="100"/>
      <c r="CU80" s="100"/>
      <c r="CV80" s="101"/>
      <c r="CW80" s="100"/>
      <c r="CX80" s="100"/>
      <c r="CY80" s="100"/>
      <c r="CZ80" s="100"/>
      <c r="DA80" s="100"/>
      <c r="DB80" s="100"/>
      <c r="DC80" s="100"/>
      <c r="DD80" s="100"/>
      <c r="DE80" s="36"/>
      <c r="DF80" s="37"/>
      <c r="DG80" s="104"/>
      <c r="DH80" s="232" t="s">
        <v>153</v>
      </c>
      <c r="DI80" s="100"/>
      <c r="DJ80" s="100"/>
      <c r="DK80" s="100"/>
      <c r="DL80" s="100"/>
      <c r="DM80" s="100"/>
      <c r="DN80" s="101"/>
      <c r="DO80" s="100"/>
      <c r="DP80" s="100"/>
      <c r="DQ80" s="100"/>
      <c r="DR80" s="100"/>
      <c r="DS80" s="100"/>
      <c r="DT80" s="100"/>
      <c r="DU80" s="100"/>
      <c r="DV80" s="100"/>
      <c r="DW80" s="36"/>
      <c r="DX80" s="37"/>
      <c r="DY80" s="104"/>
      <c r="DZ80" s="232" t="s">
        <v>153</v>
      </c>
      <c r="EA80" s="100"/>
      <c r="EB80" s="100"/>
      <c r="EC80" s="100"/>
      <c r="ED80" s="100"/>
      <c r="EE80" s="100"/>
      <c r="EF80" s="101"/>
      <c r="EG80" s="100"/>
      <c r="EH80" s="100"/>
      <c r="EI80" s="100"/>
      <c r="EJ80" s="100"/>
      <c r="EK80" s="100"/>
      <c r="EL80" s="100"/>
      <c r="EM80" s="100"/>
      <c r="EN80" s="100"/>
      <c r="EO80" s="36"/>
      <c r="EP80" s="37"/>
      <c r="EQ80" s="104"/>
      <c r="ER80" s="232" t="s">
        <v>153</v>
      </c>
      <c r="ES80" s="100"/>
      <c r="ET80" s="100"/>
      <c r="EU80" s="100"/>
      <c r="EV80" s="100"/>
      <c r="EW80" s="100"/>
      <c r="EX80" s="101"/>
      <c r="EY80" s="100"/>
      <c r="EZ80" s="100"/>
      <c r="FA80" s="100"/>
      <c r="FB80" s="100"/>
      <c r="FC80" s="100"/>
      <c r="FD80" s="100"/>
      <c r="FE80" s="100"/>
      <c r="FF80" s="100"/>
      <c r="FG80" s="36"/>
      <c r="FH80" s="37"/>
      <c r="FI80" s="104"/>
      <c r="FJ80" s="232" t="s">
        <v>153</v>
      </c>
      <c r="FK80" s="100"/>
      <c r="FL80" s="100"/>
      <c r="FM80" s="100"/>
      <c r="FN80" s="100"/>
      <c r="FO80" s="100"/>
      <c r="FP80" s="101"/>
      <c r="FQ80" s="100"/>
      <c r="FR80" s="100"/>
      <c r="FS80" s="100"/>
      <c r="FT80" s="100"/>
      <c r="FU80" s="100"/>
      <c r="FV80" s="100"/>
      <c r="FW80" s="100"/>
      <c r="FX80" s="100"/>
      <c r="FY80" s="36"/>
      <c r="FZ80" s="37"/>
      <c r="GA80" s="104"/>
      <c r="GB80" s="232" t="s">
        <v>153</v>
      </c>
      <c r="GC80" s="100"/>
      <c r="GD80" s="100"/>
      <c r="GE80" s="100"/>
      <c r="GF80" s="100"/>
      <c r="GG80" s="100"/>
      <c r="GH80" s="101"/>
      <c r="GI80" s="100"/>
      <c r="GJ80" s="100"/>
      <c r="GK80" s="100"/>
      <c r="GL80" s="100"/>
      <c r="GM80" s="100"/>
      <c r="GN80" s="100"/>
      <c r="GO80" s="100"/>
      <c r="GP80" s="100"/>
      <c r="GQ80" s="36"/>
      <c r="GR80" s="37"/>
      <c r="GS80" s="104"/>
      <c r="GT80" s="232" t="s">
        <v>153</v>
      </c>
      <c r="GU80" s="100"/>
      <c r="GV80" s="100"/>
      <c r="GW80" s="100"/>
      <c r="GX80" s="100"/>
      <c r="GY80" s="100"/>
      <c r="GZ80" s="101"/>
      <c r="HA80" s="100"/>
      <c r="HB80" s="100"/>
      <c r="HC80" s="100"/>
      <c r="HD80" s="100"/>
      <c r="HE80" s="100"/>
      <c r="HF80" s="100"/>
      <c r="HG80" s="100"/>
      <c r="HH80" s="100"/>
      <c r="HI80" s="36"/>
      <c r="HJ80" s="37"/>
      <c r="HK80" s="104"/>
      <c r="HL80" s="232" t="s">
        <v>153</v>
      </c>
      <c r="HM80" s="100"/>
      <c r="HN80" s="100"/>
      <c r="HO80" s="100"/>
      <c r="HP80" s="100"/>
      <c r="HQ80" s="100"/>
      <c r="HR80" s="101"/>
      <c r="HS80" s="100"/>
      <c r="HT80" s="100"/>
      <c r="HU80" s="100"/>
      <c r="HV80" s="100"/>
      <c r="HW80" s="100"/>
      <c r="HX80" s="100"/>
      <c r="HY80" s="100"/>
      <c r="HZ80" s="100"/>
      <c r="IA80" s="36"/>
      <c r="IB80" s="37"/>
      <c r="IC80" s="104"/>
      <c r="ID80" s="232" t="s">
        <v>153</v>
      </c>
      <c r="IE80" s="100"/>
      <c r="IF80" s="100"/>
      <c r="IG80" s="100"/>
      <c r="IH80" s="100"/>
      <c r="II80" s="100"/>
      <c r="IJ80" s="101"/>
      <c r="IK80" s="100"/>
      <c r="IL80" s="100"/>
      <c r="IM80" s="100"/>
      <c r="IN80" s="100"/>
      <c r="IO80" s="100"/>
      <c r="IP80" s="100"/>
      <c r="IQ80" s="100"/>
      <c r="IR80" s="100"/>
    </row>
    <row r="81" spans="1:252" s="7" customFormat="1" ht="378" hidden="1" customHeight="1" outlineLevel="1" x14ac:dyDescent="0.25">
      <c r="A81" s="36"/>
      <c r="B81" s="461"/>
      <c r="C81" s="104"/>
      <c r="D81" s="232" t="s">
        <v>226</v>
      </c>
      <c r="E81" s="100"/>
      <c r="F81" s="100"/>
      <c r="G81" s="100"/>
      <c r="H81" s="100"/>
      <c r="I81" s="100"/>
      <c r="J81" s="101"/>
      <c r="K81" s="100"/>
      <c r="L81" s="100"/>
      <c r="M81" s="100"/>
      <c r="N81" s="100"/>
      <c r="O81" s="100"/>
      <c r="P81" s="100"/>
      <c r="Q81" s="100"/>
      <c r="R81" s="100"/>
      <c r="S81" s="36"/>
      <c r="T81" s="37"/>
      <c r="U81" s="104"/>
      <c r="V81" s="232" t="s">
        <v>226</v>
      </c>
      <c r="W81" s="100"/>
      <c r="X81" s="100"/>
      <c r="Y81" s="100"/>
      <c r="Z81" s="100"/>
      <c r="AA81" s="100"/>
      <c r="AB81" s="101"/>
      <c r="AC81" s="100"/>
      <c r="AD81" s="100"/>
      <c r="AE81" s="100"/>
      <c r="AF81" s="100"/>
      <c r="AG81" s="100"/>
      <c r="AH81" s="100"/>
      <c r="AI81" s="100"/>
      <c r="AJ81" s="100"/>
      <c r="AK81" s="36"/>
      <c r="AL81" s="37"/>
      <c r="AM81" s="104"/>
      <c r="AN81" s="232" t="s">
        <v>226</v>
      </c>
      <c r="AO81" s="100"/>
      <c r="AP81" s="100"/>
      <c r="AQ81" s="100"/>
      <c r="AR81" s="100"/>
      <c r="AS81" s="100"/>
      <c r="AT81" s="101"/>
      <c r="AU81" s="100"/>
      <c r="AV81" s="100"/>
      <c r="AW81" s="100"/>
      <c r="AX81" s="100"/>
      <c r="AY81" s="100"/>
      <c r="AZ81" s="100"/>
      <c r="BA81" s="100"/>
      <c r="BB81" s="100"/>
      <c r="BC81" s="36"/>
      <c r="BD81" s="37"/>
      <c r="BE81" s="104"/>
      <c r="BF81" s="232" t="s">
        <v>226</v>
      </c>
      <c r="BG81" s="100"/>
      <c r="BH81" s="100"/>
      <c r="BI81" s="100"/>
      <c r="BJ81" s="100"/>
      <c r="BK81" s="100"/>
      <c r="BL81" s="101"/>
      <c r="BM81" s="100"/>
      <c r="BN81" s="100"/>
      <c r="BO81" s="100"/>
      <c r="BP81" s="100"/>
      <c r="BQ81" s="100"/>
      <c r="BR81" s="100"/>
      <c r="BS81" s="100"/>
      <c r="BT81" s="100"/>
      <c r="BU81" s="36"/>
      <c r="BV81" s="37"/>
      <c r="BW81" s="104"/>
      <c r="BX81" s="232" t="s">
        <v>226</v>
      </c>
      <c r="BY81" s="100"/>
      <c r="BZ81" s="100"/>
      <c r="CA81" s="100"/>
      <c r="CB81" s="100"/>
      <c r="CC81" s="100"/>
      <c r="CD81" s="101"/>
      <c r="CE81" s="100"/>
      <c r="CF81" s="100"/>
      <c r="CG81" s="100"/>
      <c r="CH81" s="100"/>
      <c r="CI81" s="100"/>
      <c r="CJ81" s="100"/>
      <c r="CK81" s="100"/>
      <c r="CL81" s="100"/>
      <c r="CM81" s="36"/>
      <c r="CN81" s="37"/>
      <c r="CO81" s="104"/>
      <c r="CP81" s="232" t="s">
        <v>226</v>
      </c>
      <c r="CQ81" s="100"/>
      <c r="CR81" s="100"/>
      <c r="CS81" s="100"/>
      <c r="CT81" s="100"/>
      <c r="CU81" s="100"/>
      <c r="CV81" s="101"/>
      <c r="CW81" s="100"/>
      <c r="CX81" s="100"/>
      <c r="CY81" s="100"/>
      <c r="CZ81" s="100"/>
      <c r="DA81" s="100"/>
      <c r="DB81" s="100"/>
      <c r="DC81" s="100"/>
      <c r="DD81" s="100"/>
      <c r="DE81" s="36"/>
      <c r="DF81" s="37"/>
      <c r="DG81" s="104"/>
      <c r="DH81" s="232" t="s">
        <v>226</v>
      </c>
      <c r="DI81" s="100"/>
      <c r="DJ81" s="100"/>
      <c r="DK81" s="100"/>
      <c r="DL81" s="100"/>
      <c r="DM81" s="100"/>
      <c r="DN81" s="101"/>
      <c r="DO81" s="100"/>
      <c r="DP81" s="100"/>
      <c r="DQ81" s="100"/>
      <c r="DR81" s="100"/>
      <c r="DS81" s="100"/>
      <c r="DT81" s="100"/>
      <c r="DU81" s="100"/>
      <c r="DV81" s="100"/>
      <c r="DW81" s="36"/>
      <c r="DX81" s="37"/>
      <c r="DY81" s="104"/>
      <c r="DZ81" s="232" t="s">
        <v>226</v>
      </c>
      <c r="EA81" s="100"/>
      <c r="EB81" s="100"/>
      <c r="EC81" s="100"/>
      <c r="ED81" s="100"/>
      <c r="EE81" s="100"/>
      <c r="EF81" s="101"/>
      <c r="EG81" s="100"/>
      <c r="EH81" s="100"/>
      <c r="EI81" s="100"/>
      <c r="EJ81" s="100"/>
      <c r="EK81" s="100"/>
      <c r="EL81" s="100"/>
      <c r="EM81" s="100"/>
      <c r="EN81" s="100"/>
      <c r="EO81" s="36"/>
      <c r="EP81" s="37"/>
      <c r="EQ81" s="104"/>
      <c r="ER81" s="232" t="s">
        <v>226</v>
      </c>
      <c r="ES81" s="100"/>
      <c r="ET81" s="100"/>
      <c r="EU81" s="100"/>
      <c r="EV81" s="100"/>
      <c r="EW81" s="100"/>
      <c r="EX81" s="101"/>
      <c r="EY81" s="100"/>
      <c r="EZ81" s="100"/>
      <c r="FA81" s="100"/>
      <c r="FB81" s="100"/>
      <c r="FC81" s="100"/>
      <c r="FD81" s="100"/>
      <c r="FE81" s="100"/>
      <c r="FF81" s="100"/>
      <c r="FG81" s="36"/>
      <c r="FH81" s="37"/>
      <c r="FI81" s="104"/>
      <c r="FJ81" s="232" t="s">
        <v>226</v>
      </c>
      <c r="FK81" s="100"/>
      <c r="FL81" s="100"/>
      <c r="FM81" s="100"/>
      <c r="FN81" s="100"/>
      <c r="FO81" s="100"/>
      <c r="FP81" s="101"/>
      <c r="FQ81" s="100"/>
      <c r="FR81" s="100"/>
      <c r="FS81" s="100"/>
      <c r="FT81" s="100"/>
      <c r="FU81" s="100"/>
      <c r="FV81" s="100"/>
      <c r="FW81" s="100"/>
      <c r="FX81" s="100"/>
      <c r="FY81" s="36"/>
      <c r="FZ81" s="37"/>
      <c r="GA81" s="104"/>
      <c r="GB81" s="232" t="s">
        <v>226</v>
      </c>
      <c r="GC81" s="100"/>
      <c r="GD81" s="100"/>
      <c r="GE81" s="100"/>
      <c r="GF81" s="100"/>
      <c r="GG81" s="100"/>
      <c r="GH81" s="101"/>
      <c r="GI81" s="100"/>
      <c r="GJ81" s="100"/>
      <c r="GK81" s="100"/>
      <c r="GL81" s="100"/>
      <c r="GM81" s="100"/>
      <c r="GN81" s="100"/>
      <c r="GO81" s="100"/>
      <c r="GP81" s="100"/>
      <c r="GQ81" s="36"/>
      <c r="GR81" s="37"/>
      <c r="GS81" s="104"/>
      <c r="GT81" s="232" t="s">
        <v>226</v>
      </c>
      <c r="GU81" s="100"/>
      <c r="GV81" s="100"/>
      <c r="GW81" s="100"/>
      <c r="GX81" s="100"/>
      <c r="GY81" s="100"/>
      <c r="GZ81" s="101"/>
      <c r="HA81" s="100"/>
      <c r="HB81" s="100"/>
      <c r="HC81" s="100"/>
      <c r="HD81" s="100"/>
      <c r="HE81" s="100"/>
      <c r="HF81" s="100"/>
      <c r="HG81" s="100"/>
      <c r="HH81" s="100"/>
      <c r="HI81" s="36"/>
      <c r="HJ81" s="37"/>
      <c r="HK81" s="104"/>
      <c r="HL81" s="232" t="s">
        <v>226</v>
      </c>
      <c r="HM81" s="100"/>
      <c r="HN81" s="100"/>
      <c r="HO81" s="100"/>
      <c r="HP81" s="100"/>
      <c r="HQ81" s="100"/>
      <c r="HR81" s="101"/>
      <c r="HS81" s="100"/>
      <c r="HT81" s="100"/>
      <c r="HU81" s="100"/>
      <c r="HV81" s="100"/>
      <c r="HW81" s="100"/>
      <c r="HX81" s="100"/>
      <c r="HY81" s="100"/>
      <c r="HZ81" s="100"/>
      <c r="IA81" s="36"/>
      <c r="IB81" s="37"/>
      <c r="IC81" s="104"/>
      <c r="ID81" s="232" t="s">
        <v>226</v>
      </c>
      <c r="IE81" s="100"/>
      <c r="IF81" s="100"/>
      <c r="IG81" s="100"/>
      <c r="IH81" s="100"/>
      <c r="II81" s="100"/>
      <c r="IJ81" s="101"/>
      <c r="IK81" s="100"/>
      <c r="IL81" s="100"/>
      <c r="IM81" s="100"/>
      <c r="IN81" s="100"/>
      <c r="IO81" s="100"/>
      <c r="IP81" s="100"/>
      <c r="IQ81" s="100"/>
      <c r="IR81" s="100"/>
    </row>
    <row r="82" spans="1:252" s="7" customFormat="1" ht="135" hidden="1" customHeight="1" outlineLevel="1" x14ac:dyDescent="0.25">
      <c r="A82" s="36"/>
      <c r="B82" s="461"/>
      <c r="C82" s="104"/>
      <c r="D82" s="232" t="s">
        <v>154</v>
      </c>
      <c r="E82" s="100"/>
      <c r="F82" s="100"/>
      <c r="G82" s="100"/>
      <c r="H82" s="100"/>
      <c r="I82" s="100"/>
      <c r="J82" s="101"/>
      <c r="K82" s="100"/>
      <c r="L82" s="100"/>
      <c r="M82" s="100"/>
      <c r="N82" s="100"/>
      <c r="O82" s="100"/>
      <c r="P82" s="100"/>
      <c r="Q82" s="100"/>
      <c r="R82" s="100"/>
      <c r="S82" s="36"/>
      <c r="T82" s="37"/>
      <c r="U82" s="104"/>
      <c r="V82" s="232" t="s">
        <v>154</v>
      </c>
      <c r="W82" s="100"/>
      <c r="X82" s="100"/>
      <c r="Y82" s="100"/>
      <c r="Z82" s="100"/>
      <c r="AA82" s="100"/>
      <c r="AB82" s="101"/>
      <c r="AC82" s="100"/>
      <c r="AD82" s="100"/>
      <c r="AE82" s="100"/>
      <c r="AF82" s="100"/>
      <c r="AG82" s="100"/>
      <c r="AH82" s="100"/>
      <c r="AI82" s="100"/>
      <c r="AJ82" s="100"/>
      <c r="AK82" s="36"/>
      <c r="AL82" s="37"/>
      <c r="AM82" s="104"/>
      <c r="AN82" s="232" t="s">
        <v>154</v>
      </c>
      <c r="AO82" s="100"/>
      <c r="AP82" s="100"/>
      <c r="AQ82" s="100"/>
      <c r="AR82" s="100"/>
      <c r="AS82" s="100"/>
      <c r="AT82" s="101"/>
      <c r="AU82" s="100"/>
      <c r="AV82" s="100"/>
      <c r="AW82" s="100"/>
      <c r="AX82" s="100"/>
      <c r="AY82" s="100"/>
      <c r="AZ82" s="100"/>
      <c r="BA82" s="100"/>
      <c r="BB82" s="100"/>
      <c r="BC82" s="36"/>
      <c r="BD82" s="37"/>
      <c r="BE82" s="104"/>
      <c r="BF82" s="232" t="s">
        <v>154</v>
      </c>
      <c r="BG82" s="100"/>
      <c r="BH82" s="100"/>
      <c r="BI82" s="100"/>
      <c r="BJ82" s="100"/>
      <c r="BK82" s="100"/>
      <c r="BL82" s="101"/>
      <c r="BM82" s="100"/>
      <c r="BN82" s="100"/>
      <c r="BO82" s="100"/>
      <c r="BP82" s="100"/>
      <c r="BQ82" s="100"/>
      <c r="BR82" s="100"/>
      <c r="BS82" s="100"/>
      <c r="BT82" s="100"/>
      <c r="BU82" s="36"/>
      <c r="BV82" s="37"/>
      <c r="BW82" s="104"/>
      <c r="BX82" s="232" t="s">
        <v>154</v>
      </c>
      <c r="BY82" s="100"/>
      <c r="BZ82" s="100"/>
      <c r="CA82" s="100"/>
      <c r="CB82" s="100"/>
      <c r="CC82" s="100"/>
      <c r="CD82" s="101"/>
      <c r="CE82" s="100"/>
      <c r="CF82" s="100"/>
      <c r="CG82" s="100"/>
      <c r="CH82" s="100"/>
      <c r="CI82" s="100"/>
      <c r="CJ82" s="100"/>
      <c r="CK82" s="100"/>
      <c r="CL82" s="100"/>
      <c r="CM82" s="36"/>
      <c r="CN82" s="37"/>
      <c r="CO82" s="104"/>
      <c r="CP82" s="232" t="s">
        <v>154</v>
      </c>
      <c r="CQ82" s="100"/>
      <c r="CR82" s="100"/>
      <c r="CS82" s="100"/>
      <c r="CT82" s="100"/>
      <c r="CU82" s="100"/>
      <c r="CV82" s="101"/>
      <c r="CW82" s="100"/>
      <c r="CX82" s="100"/>
      <c r="CY82" s="100"/>
      <c r="CZ82" s="100"/>
      <c r="DA82" s="100"/>
      <c r="DB82" s="100"/>
      <c r="DC82" s="100"/>
      <c r="DD82" s="100"/>
      <c r="DE82" s="36"/>
      <c r="DF82" s="37"/>
      <c r="DG82" s="104"/>
      <c r="DH82" s="232" t="s">
        <v>154</v>
      </c>
      <c r="DI82" s="100"/>
      <c r="DJ82" s="100"/>
      <c r="DK82" s="100"/>
      <c r="DL82" s="100"/>
      <c r="DM82" s="100"/>
      <c r="DN82" s="101"/>
      <c r="DO82" s="100"/>
      <c r="DP82" s="100"/>
      <c r="DQ82" s="100"/>
      <c r="DR82" s="100"/>
      <c r="DS82" s="100"/>
      <c r="DT82" s="100"/>
      <c r="DU82" s="100"/>
      <c r="DV82" s="100"/>
      <c r="DW82" s="36"/>
      <c r="DX82" s="37"/>
      <c r="DY82" s="104"/>
      <c r="DZ82" s="232" t="s">
        <v>154</v>
      </c>
      <c r="EA82" s="100"/>
      <c r="EB82" s="100"/>
      <c r="EC82" s="100"/>
      <c r="ED82" s="100"/>
      <c r="EE82" s="100"/>
      <c r="EF82" s="101"/>
      <c r="EG82" s="100"/>
      <c r="EH82" s="100"/>
      <c r="EI82" s="100"/>
      <c r="EJ82" s="100"/>
      <c r="EK82" s="100"/>
      <c r="EL82" s="100"/>
      <c r="EM82" s="100"/>
      <c r="EN82" s="100"/>
      <c r="EO82" s="36"/>
      <c r="EP82" s="37"/>
      <c r="EQ82" s="104"/>
      <c r="ER82" s="232" t="s">
        <v>154</v>
      </c>
      <c r="ES82" s="100"/>
      <c r="ET82" s="100"/>
      <c r="EU82" s="100"/>
      <c r="EV82" s="100"/>
      <c r="EW82" s="100"/>
      <c r="EX82" s="101"/>
      <c r="EY82" s="100"/>
      <c r="EZ82" s="100"/>
      <c r="FA82" s="100"/>
      <c r="FB82" s="100"/>
      <c r="FC82" s="100"/>
      <c r="FD82" s="100"/>
      <c r="FE82" s="100"/>
      <c r="FF82" s="100"/>
      <c r="FG82" s="36"/>
      <c r="FH82" s="37"/>
      <c r="FI82" s="104"/>
      <c r="FJ82" s="232" t="s">
        <v>154</v>
      </c>
      <c r="FK82" s="100"/>
      <c r="FL82" s="100"/>
      <c r="FM82" s="100"/>
      <c r="FN82" s="100"/>
      <c r="FO82" s="100"/>
      <c r="FP82" s="101"/>
      <c r="FQ82" s="100"/>
      <c r="FR82" s="100"/>
      <c r="FS82" s="100"/>
      <c r="FT82" s="100"/>
      <c r="FU82" s="100"/>
      <c r="FV82" s="100"/>
      <c r="FW82" s="100"/>
      <c r="FX82" s="100"/>
      <c r="FY82" s="36"/>
      <c r="FZ82" s="37"/>
      <c r="GA82" s="104"/>
      <c r="GB82" s="232" t="s">
        <v>154</v>
      </c>
      <c r="GC82" s="100"/>
      <c r="GD82" s="100"/>
      <c r="GE82" s="100"/>
      <c r="GF82" s="100"/>
      <c r="GG82" s="100"/>
      <c r="GH82" s="101"/>
      <c r="GI82" s="100"/>
      <c r="GJ82" s="100"/>
      <c r="GK82" s="100"/>
      <c r="GL82" s="100"/>
      <c r="GM82" s="100"/>
      <c r="GN82" s="100"/>
      <c r="GO82" s="100"/>
      <c r="GP82" s="100"/>
      <c r="GQ82" s="36"/>
      <c r="GR82" s="37"/>
      <c r="GS82" s="104"/>
      <c r="GT82" s="232" t="s">
        <v>154</v>
      </c>
      <c r="GU82" s="100"/>
      <c r="GV82" s="100"/>
      <c r="GW82" s="100"/>
      <c r="GX82" s="100"/>
      <c r="GY82" s="100"/>
      <c r="GZ82" s="101"/>
      <c r="HA82" s="100"/>
      <c r="HB82" s="100"/>
      <c r="HC82" s="100"/>
      <c r="HD82" s="100"/>
      <c r="HE82" s="100"/>
      <c r="HF82" s="100"/>
      <c r="HG82" s="100"/>
      <c r="HH82" s="100"/>
      <c r="HI82" s="36"/>
      <c r="HJ82" s="37"/>
      <c r="HK82" s="104"/>
      <c r="HL82" s="232" t="s">
        <v>154</v>
      </c>
      <c r="HM82" s="100"/>
      <c r="HN82" s="100"/>
      <c r="HO82" s="100"/>
      <c r="HP82" s="100"/>
      <c r="HQ82" s="100"/>
      <c r="HR82" s="101"/>
      <c r="HS82" s="100"/>
      <c r="HT82" s="100"/>
      <c r="HU82" s="100"/>
      <c r="HV82" s="100"/>
      <c r="HW82" s="100"/>
      <c r="HX82" s="100"/>
      <c r="HY82" s="100"/>
      <c r="HZ82" s="100"/>
      <c r="IA82" s="36"/>
      <c r="IB82" s="37"/>
      <c r="IC82" s="104"/>
      <c r="ID82" s="232" t="s">
        <v>154</v>
      </c>
      <c r="IE82" s="100"/>
      <c r="IF82" s="100"/>
      <c r="IG82" s="100"/>
      <c r="IH82" s="100"/>
      <c r="II82" s="100"/>
      <c r="IJ82" s="101"/>
      <c r="IK82" s="100"/>
      <c r="IL82" s="100"/>
      <c r="IM82" s="100"/>
      <c r="IN82" s="100"/>
      <c r="IO82" s="100"/>
      <c r="IP82" s="100"/>
      <c r="IQ82" s="100"/>
      <c r="IR82" s="100"/>
    </row>
    <row r="83" spans="1:252" s="7" customFormat="1" ht="121.5" hidden="1" customHeight="1" outlineLevel="1" x14ac:dyDescent="0.25">
      <c r="A83" s="36"/>
      <c r="B83" s="461"/>
      <c r="C83" s="104"/>
      <c r="D83" s="232" t="s">
        <v>225</v>
      </c>
      <c r="E83" s="100"/>
      <c r="F83" s="100"/>
      <c r="G83" s="100"/>
      <c r="H83" s="100"/>
      <c r="I83" s="100"/>
      <c r="J83" s="101"/>
      <c r="K83" s="100"/>
      <c r="L83" s="100"/>
      <c r="M83" s="100"/>
      <c r="N83" s="100"/>
      <c r="O83" s="100"/>
      <c r="P83" s="100"/>
      <c r="Q83" s="100"/>
      <c r="R83" s="100"/>
      <c r="S83" s="36"/>
      <c r="T83" s="37"/>
      <c r="U83" s="104"/>
      <c r="V83" s="232" t="s">
        <v>225</v>
      </c>
      <c r="W83" s="100"/>
      <c r="X83" s="100"/>
      <c r="Y83" s="100"/>
      <c r="Z83" s="100"/>
      <c r="AA83" s="100"/>
      <c r="AB83" s="101"/>
      <c r="AC83" s="100"/>
      <c r="AD83" s="100"/>
      <c r="AE83" s="100"/>
      <c r="AF83" s="100"/>
      <c r="AG83" s="100"/>
      <c r="AH83" s="100"/>
      <c r="AI83" s="100"/>
      <c r="AJ83" s="100"/>
      <c r="AK83" s="36"/>
      <c r="AL83" s="37"/>
      <c r="AM83" s="104"/>
      <c r="AN83" s="232" t="s">
        <v>225</v>
      </c>
      <c r="AO83" s="100"/>
      <c r="AP83" s="100"/>
      <c r="AQ83" s="100"/>
      <c r="AR83" s="100"/>
      <c r="AS83" s="100"/>
      <c r="AT83" s="101"/>
      <c r="AU83" s="100"/>
      <c r="AV83" s="100"/>
      <c r="AW83" s="100"/>
      <c r="AX83" s="100"/>
      <c r="AY83" s="100"/>
      <c r="AZ83" s="100"/>
      <c r="BA83" s="100"/>
      <c r="BB83" s="100"/>
      <c r="BC83" s="36"/>
      <c r="BD83" s="37"/>
      <c r="BE83" s="104"/>
      <c r="BF83" s="232" t="s">
        <v>225</v>
      </c>
      <c r="BG83" s="100"/>
      <c r="BH83" s="100"/>
      <c r="BI83" s="100"/>
      <c r="BJ83" s="100"/>
      <c r="BK83" s="100"/>
      <c r="BL83" s="101"/>
      <c r="BM83" s="100"/>
      <c r="BN83" s="100"/>
      <c r="BO83" s="100"/>
      <c r="BP83" s="100"/>
      <c r="BQ83" s="100"/>
      <c r="BR83" s="100"/>
      <c r="BS83" s="100"/>
      <c r="BT83" s="100"/>
      <c r="BU83" s="36"/>
      <c r="BV83" s="37"/>
      <c r="BW83" s="104"/>
      <c r="BX83" s="232" t="s">
        <v>225</v>
      </c>
      <c r="BY83" s="100"/>
      <c r="BZ83" s="100"/>
      <c r="CA83" s="100"/>
      <c r="CB83" s="100"/>
      <c r="CC83" s="100"/>
      <c r="CD83" s="101"/>
      <c r="CE83" s="100"/>
      <c r="CF83" s="100"/>
      <c r="CG83" s="100"/>
      <c r="CH83" s="100"/>
      <c r="CI83" s="100"/>
      <c r="CJ83" s="100"/>
      <c r="CK83" s="100"/>
      <c r="CL83" s="100"/>
      <c r="CM83" s="36"/>
      <c r="CN83" s="37"/>
      <c r="CO83" s="104"/>
      <c r="CP83" s="232" t="s">
        <v>225</v>
      </c>
      <c r="CQ83" s="100"/>
      <c r="CR83" s="100"/>
      <c r="CS83" s="100"/>
      <c r="CT83" s="100"/>
      <c r="CU83" s="100"/>
      <c r="CV83" s="101"/>
      <c r="CW83" s="100"/>
      <c r="CX83" s="100"/>
      <c r="CY83" s="100"/>
      <c r="CZ83" s="100"/>
      <c r="DA83" s="100"/>
      <c r="DB83" s="100"/>
      <c r="DC83" s="100"/>
      <c r="DD83" s="100"/>
      <c r="DE83" s="36"/>
      <c r="DF83" s="37"/>
      <c r="DG83" s="104"/>
      <c r="DH83" s="232" t="s">
        <v>225</v>
      </c>
      <c r="DI83" s="100"/>
      <c r="DJ83" s="100"/>
      <c r="DK83" s="100"/>
      <c r="DL83" s="100"/>
      <c r="DM83" s="100"/>
      <c r="DN83" s="101"/>
      <c r="DO83" s="100"/>
      <c r="DP83" s="100"/>
      <c r="DQ83" s="100"/>
      <c r="DR83" s="100"/>
      <c r="DS83" s="100"/>
      <c r="DT83" s="100"/>
      <c r="DU83" s="100"/>
      <c r="DV83" s="100"/>
      <c r="DW83" s="36"/>
      <c r="DX83" s="37"/>
      <c r="DY83" s="104"/>
      <c r="DZ83" s="232" t="s">
        <v>225</v>
      </c>
      <c r="EA83" s="100"/>
      <c r="EB83" s="100"/>
      <c r="EC83" s="100"/>
      <c r="ED83" s="100"/>
      <c r="EE83" s="100"/>
      <c r="EF83" s="101"/>
      <c r="EG83" s="100"/>
      <c r="EH83" s="100"/>
      <c r="EI83" s="100"/>
      <c r="EJ83" s="100"/>
      <c r="EK83" s="100"/>
      <c r="EL83" s="100"/>
      <c r="EM83" s="100"/>
      <c r="EN83" s="100"/>
      <c r="EO83" s="36"/>
      <c r="EP83" s="37"/>
      <c r="EQ83" s="104"/>
      <c r="ER83" s="232" t="s">
        <v>225</v>
      </c>
      <c r="ES83" s="100"/>
      <c r="ET83" s="100"/>
      <c r="EU83" s="100"/>
      <c r="EV83" s="100"/>
      <c r="EW83" s="100"/>
      <c r="EX83" s="101"/>
      <c r="EY83" s="100"/>
      <c r="EZ83" s="100"/>
      <c r="FA83" s="100"/>
      <c r="FB83" s="100"/>
      <c r="FC83" s="100"/>
      <c r="FD83" s="100"/>
      <c r="FE83" s="100"/>
      <c r="FF83" s="100"/>
      <c r="FG83" s="36"/>
      <c r="FH83" s="37"/>
      <c r="FI83" s="104"/>
      <c r="FJ83" s="232" t="s">
        <v>225</v>
      </c>
      <c r="FK83" s="100"/>
      <c r="FL83" s="100"/>
      <c r="FM83" s="100"/>
      <c r="FN83" s="100"/>
      <c r="FO83" s="100"/>
      <c r="FP83" s="101"/>
      <c r="FQ83" s="100"/>
      <c r="FR83" s="100"/>
      <c r="FS83" s="100"/>
      <c r="FT83" s="100"/>
      <c r="FU83" s="100"/>
      <c r="FV83" s="100"/>
      <c r="FW83" s="100"/>
      <c r="FX83" s="100"/>
      <c r="FY83" s="36"/>
      <c r="FZ83" s="37"/>
      <c r="GA83" s="104"/>
      <c r="GB83" s="232" t="s">
        <v>225</v>
      </c>
      <c r="GC83" s="100"/>
      <c r="GD83" s="100"/>
      <c r="GE83" s="100"/>
      <c r="GF83" s="100"/>
      <c r="GG83" s="100"/>
      <c r="GH83" s="101"/>
      <c r="GI83" s="100"/>
      <c r="GJ83" s="100"/>
      <c r="GK83" s="100"/>
      <c r="GL83" s="100"/>
      <c r="GM83" s="100"/>
      <c r="GN83" s="100"/>
      <c r="GO83" s="100"/>
      <c r="GP83" s="100"/>
      <c r="GQ83" s="36"/>
      <c r="GR83" s="37"/>
      <c r="GS83" s="104"/>
      <c r="GT83" s="232" t="s">
        <v>225</v>
      </c>
      <c r="GU83" s="100"/>
      <c r="GV83" s="100"/>
      <c r="GW83" s="100"/>
      <c r="GX83" s="100"/>
      <c r="GY83" s="100"/>
      <c r="GZ83" s="101"/>
      <c r="HA83" s="100"/>
      <c r="HB83" s="100"/>
      <c r="HC83" s="100"/>
      <c r="HD83" s="100"/>
      <c r="HE83" s="100"/>
      <c r="HF83" s="100"/>
      <c r="HG83" s="100"/>
      <c r="HH83" s="100"/>
      <c r="HI83" s="36"/>
      <c r="HJ83" s="37"/>
      <c r="HK83" s="104"/>
      <c r="HL83" s="232" t="s">
        <v>225</v>
      </c>
      <c r="HM83" s="100"/>
      <c r="HN83" s="100"/>
      <c r="HO83" s="100"/>
      <c r="HP83" s="100"/>
      <c r="HQ83" s="100"/>
      <c r="HR83" s="101"/>
      <c r="HS83" s="100"/>
      <c r="HT83" s="100"/>
      <c r="HU83" s="100"/>
      <c r="HV83" s="100"/>
      <c r="HW83" s="100"/>
      <c r="HX83" s="100"/>
      <c r="HY83" s="100"/>
      <c r="HZ83" s="100"/>
      <c r="IA83" s="36"/>
      <c r="IB83" s="37"/>
      <c r="IC83" s="104"/>
      <c r="ID83" s="232" t="s">
        <v>225</v>
      </c>
      <c r="IE83" s="100"/>
      <c r="IF83" s="100"/>
      <c r="IG83" s="100"/>
      <c r="IH83" s="100"/>
      <c r="II83" s="100"/>
      <c r="IJ83" s="101"/>
      <c r="IK83" s="100"/>
      <c r="IL83" s="100"/>
      <c r="IM83" s="100"/>
      <c r="IN83" s="100"/>
      <c r="IO83" s="100"/>
      <c r="IP83" s="100"/>
      <c r="IQ83" s="100"/>
      <c r="IR83" s="100"/>
    </row>
    <row r="84" spans="1:252" s="7" customFormat="1" ht="121.5" hidden="1" customHeight="1" outlineLevel="1" x14ac:dyDescent="0.25">
      <c r="A84" s="36"/>
      <c r="B84" s="461"/>
      <c r="C84" s="104"/>
      <c r="D84" s="232" t="s">
        <v>155</v>
      </c>
      <c r="E84" s="100"/>
      <c r="F84" s="100"/>
      <c r="G84" s="100"/>
      <c r="H84" s="100"/>
      <c r="I84" s="100"/>
      <c r="J84" s="101"/>
      <c r="K84" s="100"/>
      <c r="L84" s="100"/>
      <c r="M84" s="100"/>
      <c r="N84" s="100"/>
      <c r="O84" s="100"/>
      <c r="P84" s="100"/>
      <c r="Q84" s="100"/>
      <c r="R84" s="100"/>
      <c r="S84" s="36"/>
      <c r="T84" s="37"/>
      <c r="U84" s="104"/>
      <c r="V84" s="232" t="s">
        <v>155</v>
      </c>
      <c r="W84" s="100"/>
      <c r="X84" s="100"/>
      <c r="Y84" s="100"/>
      <c r="Z84" s="100"/>
      <c r="AA84" s="100"/>
      <c r="AB84" s="101"/>
      <c r="AC84" s="100"/>
      <c r="AD84" s="100"/>
      <c r="AE84" s="100"/>
      <c r="AF84" s="100"/>
      <c r="AG84" s="100"/>
      <c r="AH84" s="100"/>
      <c r="AI84" s="100"/>
      <c r="AJ84" s="100"/>
      <c r="AK84" s="36"/>
      <c r="AL84" s="37"/>
      <c r="AM84" s="104"/>
      <c r="AN84" s="232" t="s">
        <v>155</v>
      </c>
      <c r="AO84" s="100"/>
      <c r="AP84" s="100"/>
      <c r="AQ84" s="100"/>
      <c r="AR84" s="100"/>
      <c r="AS84" s="100"/>
      <c r="AT84" s="101"/>
      <c r="AU84" s="100"/>
      <c r="AV84" s="100"/>
      <c r="AW84" s="100"/>
      <c r="AX84" s="100"/>
      <c r="AY84" s="100"/>
      <c r="AZ84" s="100"/>
      <c r="BA84" s="100"/>
      <c r="BB84" s="100"/>
      <c r="BC84" s="36"/>
      <c r="BD84" s="37"/>
      <c r="BE84" s="104"/>
      <c r="BF84" s="232" t="s">
        <v>155</v>
      </c>
      <c r="BG84" s="100"/>
      <c r="BH84" s="100"/>
      <c r="BI84" s="100"/>
      <c r="BJ84" s="100"/>
      <c r="BK84" s="100"/>
      <c r="BL84" s="101"/>
      <c r="BM84" s="100"/>
      <c r="BN84" s="100"/>
      <c r="BO84" s="100"/>
      <c r="BP84" s="100"/>
      <c r="BQ84" s="100"/>
      <c r="BR84" s="100"/>
      <c r="BS84" s="100"/>
      <c r="BT84" s="100"/>
      <c r="BU84" s="36"/>
      <c r="BV84" s="37"/>
      <c r="BW84" s="104"/>
      <c r="BX84" s="232" t="s">
        <v>155</v>
      </c>
      <c r="BY84" s="100"/>
      <c r="BZ84" s="100"/>
      <c r="CA84" s="100"/>
      <c r="CB84" s="100"/>
      <c r="CC84" s="100"/>
      <c r="CD84" s="101"/>
      <c r="CE84" s="100"/>
      <c r="CF84" s="100"/>
      <c r="CG84" s="100"/>
      <c r="CH84" s="100"/>
      <c r="CI84" s="100"/>
      <c r="CJ84" s="100"/>
      <c r="CK84" s="100"/>
      <c r="CL84" s="100"/>
      <c r="CM84" s="36"/>
      <c r="CN84" s="37"/>
      <c r="CO84" s="104"/>
      <c r="CP84" s="232" t="s">
        <v>155</v>
      </c>
      <c r="CQ84" s="100"/>
      <c r="CR84" s="100"/>
      <c r="CS84" s="100"/>
      <c r="CT84" s="100"/>
      <c r="CU84" s="100"/>
      <c r="CV84" s="101"/>
      <c r="CW84" s="100"/>
      <c r="CX84" s="100"/>
      <c r="CY84" s="100"/>
      <c r="CZ84" s="100"/>
      <c r="DA84" s="100"/>
      <c r="DB84" s="100"/>
      <c r="DC84" s="100"/>
      <c r="DD84" s="100"/>
      <c r="DE84" s="36"/>
      <c r="DF84" s="37"/>
      <c r="DG84" s="104"/>
      <c r="DH84" s="232" t="s">
        <v>155</v>
      </c>
      <c r="DI84" s="100"/>
      <c r="DJ84" s="100"/>
      <c r="DK84" s="100"/>
      <c r="DL84" s="100"/>
      <c r="DM84" s="100"/>
      <c r="DN84" s="101"/>
      <c r="DO84" s="100"/>
      <c r="DP84" s="100"/>
      <c r="DQ84" s="100"/>
      <c r="DR84" s="100"/>
      <c r="DS84" s="100"/>
      <c r="DT84" s="100"/>
      <c r="DU84" s="100"/>
      <c r="DV84" s="100"/>
      <c r="DW84" s="36"/>
      <c r="DX84" s="37"/>
      <c r="DY84" s="104"/>
      <c r="DZ84" s="232" t="s">
        <v>155</v>
      </c>
      <c r="EA84" s="100"/>
      <c r="EB84" s="100"/>
      <c r="EC84" s="100"/>
      <c r="ED84" s="100"/>
      <c r="EE84" s="100"/>
      <c r="EF84" s="101"/>
      <c r="EG84" s="100"/>
      <c r="EH84" s="100"/>
      <c r="EI84" s="100"/>
      <c r="EJ84" s="100"/>
      <c r="EK84" s="100"/>
      <c r="EL84" s="100"/>
      <c r="EM84" s="100"/>
      <c r="EN84" s="100"/>
      <c r="EO84" s="36"/>
      <c r="EP84" s="37"/>
      <c r="EQ84" s="104"/>
      <c r="ER84" s="232" t="s">
        <v>155</v>
      </c>
      <c r="ES84" s="100"/>
      <c r="ET84" s="100"/>
      <c r="EU84" s="100"/>
      <c r="EV84" s="100"/>
      <c r="EW84" s="100"/>
      <c r="EX84" s="101"/>
      <c r="EY84" s="100"/>
      <c r="EZ84" s="100"/>
      <c r="FA84" s="100"/>
      <c r="FB84" s="100"/>
      <c r="FC84" s="100"/>
      <c r="FD84" s="100"/>
      <c r="FE84" s="100"/>
      <c r="FF84" s="100"/>
      <c r="FG84" s="36"/>
      <c r="FH84" s="37"/>
      <c r="FI84" s="104"/>
      <c r="FJ84" s="232" t="s">
        <v>155</v>
      </c>
      <c r="FK84" s="100"/>
      <c r="FL84" s="100"/>
      <c r="FM84" s="100"/>
      <c r="FN84" s="100"/>
      <c r="FO84" s="100"/>
      <c r="FP84" s="101"/>
      <c r="FQ84" s="100"/>
      <c r="FR84" s="100"/>
      <c r="FS84" s="100"/>
      <c r="FT84" s="100"/>
      <c r="FU84" s="100"/>
      <c r="FV84" s="100"/>
      <c r="FW84" s="100"/>
      <c r="FX84" s="100"/>
      <c r="FY84" s="36"/>
      <c r="FZ84" s="37"/>
      <c r="GA84" s="104"/>
      <c r="GB84" s="232" t="s">
        <v>155</v>
      </c>
      <c r="GC84" s="100"/>
      <c r="GD84" s="100"/>
      <c r="GE84" s="100"/>
      <c r="GF84" s="100"/>
      <c r="GG84" s="100"/>
      <c r="GH84" s="101"/>
      <c r="GI84" s="100"/>
      <c r="GJ84" s="100"/>
      <c r="GK84" s="100"/>
      <c r="GL84" s="100"/>
      <c r="GM84" s="100"/>
      <c r="GN84" s="100"/>
      <c r="GO84" s="100"/>
      <c r="GP84" s="100"/>
      <c r="GQ84" s="36"/>
      <c r="GR84" s="37"/>
      <c r="GS84" s="104"/>
      <c r="GT84" s="232" t="s">
        <v>155</v>
      </c>
      <c r="GU84" s="100"/>
      <c r="GV84" s="100"/>
      <c r="GW84" s="100"/>
      <c r="GX84" s="100"/>
      <c r="GY84" s="100"/>
      <c r="GZ84" s="101"/>
      <c r="HA84" s="100"/>
      <c r="HB84" s="100"/>
      <c r="HC84" s="100"/>
      <c r="HD84" s="100"/>
      <c r="HE84" s="100"/>
      <c r="HF84" s="100"/>
      <c r="HG84" s="100"/>
      <c r="HH84" s="100"/>
      <c r="HI84" s="36"/>
      <c r="HJ84" s="37"/>
      <c r="HK84" s="104"/>
      <c r="HL84" s="232" t="s">
        <v>155</v>
      </c>
      <c r="HM84" s="100"/>
      <c r="HN84" s="100"/>
      <c r="HO84" s="100"/>
      <c r="HP84" s="100"/>
      <c r="HQ84" s="100"/>
      <c r="HR84" s="101"/>
      <c r="HS84" s="100"/>
      <c r="HT84" s="100"/>
      <c r="HU84" s="100"/>
      <c r="HV84" s="100"/>
      <c r="HW84" s="100"/>
      <c r="HX84" s="100"/>
      <c r="HY84" s="100"/>
      <c r="HZ84" s="100"/>
      <c r="IA84" s="36"/>
      <c r="IB84" s="37"/>
      <c r="IC84" s="104"/>
      <c r="ID84" s="232" t="s">
        <v>155</v>
      </c>
      <c r="IE84" s="100"/>
      <c r="IF84" s="100"/>
      <c r="IG84" s="100"/>
      <c r="IH84" s="100"/>
      <c r="II84" s="100"/>
      <c r="IJ84" s="101"/>
      <c r="IK84" s="100"/>
      <c r="IL84" s="100"/>
      <c r="IM84" s="100"/>
      <c r="IN84" s="100"/>
      <c r="IO84" s="100"/>
      <c r="IP84" s="100"/>
      <c r="IQ84" s="100"/>
      <c r="IR84" s="100"/>
    </row>
    <row r="85" spans="1:252" s="7" customFormat="1" ht="229.5" hidden="1" customHeight="1" outlineLevel="1" x14ac:dyDescent="0.25">
      <c r="A85" s="36"/>
      <c r="B85" s="461"/>
      <c r="C85" s="104"/>
      <c r="D85" s="232" t="s">
        <v>156</v>
      </c>
      <c r="E85" s="100"/>
      <c r="F85" s="100"/>
      <c r="G85" s="100"/>
      <c r="H85" s="100"/>
      <c r="I85" s="100"/>
      <c r="J85" s="101"/>
      <c r="K85" s="100"/>
      <c r="L85" s="100"/>
      <c r="M85" s="100"/>
      <c r="N85" s="100"/>
      <c r="O85" s="100"/>
      <c r="P85" s="100"/>
      <c r="Q85" s="100"/>
      <c r="R85" s="100"/>
      <c r="S85" s="36"/>
      <c r="T85" s="37"/>
      <c r="U85" s="104"/>
      <c r="V85" s="232" t="s">
        <v>156</v>
      </c>
      <c r="W85" s="100"/>
      <c r="X85" s="100"/>
      <c r="Y85" s="100"/>
      <c r="Z85" s="100"/>
      <c r="AA85" s="100"/>
      <c r="AB85" s="101"/>
      <c r="AC85" s="100"/>
      <c r="AD85" s="100"/>
      <c r="AE85" s="100"/>
      <c r="AF85" s="100"/>
      <c r="AG85" s="100"/>
      <c r="AH85" s="100"/>
      <c r="AI85" s="100"/>
      <c r="AJ85" s="100"/>
      <c r="AK85" s="36"/>
      <c r="AL85" s="37"/>
      <c r="AM85" s="104"/>
      <c r="AN85" s="232" t="s">
        <v>156</v>
      </c>
      <c r="AO85" s="100"/>
      <c r="AP85" s="100"/>
      <c r="AQ85" s="100"/>
      <c r="AR85" s="100"/>
      <c r="AS85" s="100"/>
      <c r="AT85" s="101"/>
      <c r="AU85" s="100"/>
      <c r="AV85" s="100"/>
      <c r="AW85" s="100"/>
      <c r="AX85" s="100"/>
      <c r="AY85" s="100"/>
      <c r="AZ85" s="100"/>
      <c r="BA85" s="100"/>
      <c r="BB85" s="100"/>
      <c r="BC85" s="36"/>
      <c r="BD85" s="37"/>
      <c r="BE85" s="104"/>
      <c r="BF85" s="232" t="s">
        <v>156</v>
      </c>
      <c r="BG85" s="100"/>
      <c r="BH85" s="100"/>
      <c r="BI85" s="100"/>
      <c r="BJ85" s="100"/>
      <c r="BK85" s="100"/>
      <c r="BL85" s="101"/>
      <c r="BM85" s="100"/>
      <c r="BN85" s="100"/>
      <c r="BO85" s="100"/>
      <c r="BP85" s="100"/>
      <c r="BQ85" s="100"/>
      <c r="BR85" s="100"/>
      <c r="BS85" s="100"/>
      <c r="BT85" s="100"/>
      <c r="BU85" s="36"/>
      <c r="BV85" s="37"/>
      <c r="BW85" s="104"/>
      <c r="BX85" s="232" t="s">
        <v>156</v>
      </c>
      <c r="BY85" s="100"/>
      <c r="BZ85" s="100"/>
      <c r="CA85" s="100"/>
      <c r="CB85" s="100"/>
      <c r="CC85" s="100"/>
      <c r="CD85" s="101"/>
      <c r="CE85" s="100"/>
      <c r="CF85" s="100"/>
      <c r="CG85" s="100"/>
      <c r="CH85" s="100"/>
      <c r="CI85" s="100"/>
      <c r="CJ85" s="100"/>
      <c r="CK85" s="100"/>
      <c r="CL85" s="100"/>
      <c r="CM85" s="36"/>
      <c r="CN85" s="37"/>
      <c r="CO85" s="104"/>
      <c r="CP85" s="232" t="s">
        <v>156</v>
      </c>
      <c r="CQ85" s="100"/>
      <c r="CR85" s="100"/>
      <c r="CS85" s="100"/>
      <c r="CT85" s="100"/>
      <c r="CU85" s="100"/>
      <c r="CV85" s="101"/>
      <c r="CW85" s="100"/>
      <c r="CX85" s="100"/>
      <c r="CY85" s="100"/>
      <c r="CZ85" s="100"/>
      <c r="DA85" s="100"/>
      <c r="DB85" s="100"/>
      <c r="DC85" s="100"/>
      <c r="DD85" s="100"/>
      <c r="DE85" s="36"/>
      <c r="DF85" s="37"/>
      <c r="DG85" s="104"/>
      <c r="DH85" s="232" t="s">
        <v>156</v>
      </c>
      <c r="DI85" s="100"/>
      <c r="DJ85" s="100"/>
      <c r="DK85" s="100"/>
      <c r="DL85" s="100"/>
      <c r="DM85" s="100"/>
      <c r="DN85" s="101"/>
      <c r="DO85" s="100"/>
      <c r="DP85" s="100"/>
      <c r="DQ85" s="100"/>
      <c r="DR85" s="100"/>
      <c r="DS85" s="100"/>
      <c r="DT85" s="100"/>
      <c r="DU85" s="100"/>
      <c r="DV85" s="100"/>
      <c r="DW85" s="36"/>
      <c r="DX85" s="37"/>
      <c r="DY85" s="104"/>
      <c r="DZ85" s="232" t="s">
        <v>156</v>
      </c>
      <c r="EA85" s="100"/>
      <c r="EB85" s="100"/>
      <c r="EC85" s="100"/>
      <c r="ED85" s="100"/>
      <c r="EE85" s="100"/>
      <c r="EF85" s="101"/>
      <c r="EG85" s="100"/>
      <c r="EH85" s="100"/>
      <c r="EI85" s="100"/>
      <c r="EJ85" s="100"/>
      <c r="EK85" s="100"/>
      <c r="EL85" s="100"/>
      <c r="EM85" s="100"/>
      <c r="EN85" s="100"/>
      <c r="EO85" s="36"/>
      <c r="EP85" s="37"/>
      <c r="EQ85" s="104"/>
      <c r="ER85" s="232" t="s">
        <v>156</v>
      </c>
      <c r="ES85" s="100"/>
      <c r="ET85" s="100"/>
      <c r="EU85" s="100"/>
      <c r="EV85" s="100"/>
      <c r="EW85" s="100"/>
      <c r="EX85" s="101"/>
      <c r="EY85" s="100"/>
      <c r="EZ85" s="100"/>
      <c r="FA85" s="100"/>
      <c r="FB85" s="100"/>
      <c r="FC85" s="100"/>
      <c r="FD85" s="100"/>
      <c r="FE85" s="100"/>
      <c r="FF85" s="100"/>
      <c r="FG85" s="36"/>
      <c r="FH85" s="37"/>
      <c r="FI85" s="104"/>
      <c r="FJ85" s="232" t="s">
        <v>156</v>
      </c>
      <c r="FK85" s="100"/>
      <c r="FL85" s="100"/>
      <c r="FM85" s="100"/>
      <c r="FN85" s="100"/>
      <c r="FO85" s="100"/>
      <c r="FP85" s="101"/>
      <c r="FQ85" s="100"/>
      <c r="FR85" s="100"/>
      <c r="FS85" s="100"/>
      <c r="FT85" s="100"/>
      <c r="FU85" s="100"/>
      <c r="FV85" s="100"/>
      <c r="FW85" s="100"/>
      <c r="FX85" s="100"/>
      <c r="FY85" s="36"/>
      <c r="FZ85" s="37"/>
      <c r="GA85" s="104"/>
      <c r="GB85" s="232" t="s">
        <v>156</v>
      </c>
      <c r="GC85" s="100"/>
      <c r="GD85" s="100"/>
      <c r="GE85" s="100"/>
      <c r="GF85" s="100"/>
      <c r="GG85" s="100"/>
      <c r="GH85" s="101"/>
      <c r="GI85" s="100"/>
      <c r="GJ85" s="100"/>
      <c r="GK85" s="100"/>
      <c r="GL85" s="100"/>
      <c r="GM85" s="100"/>
      <c r="GN85" s="100"/>
      <c r="GO85" s="100"/>
      <c r="GP85" s="100"/>
      <c r="GQ85" s="36"/>
      <c r="GR85" s="37"/>
      <c r="GS85" s="104"/>
      <c r="GT85" s="232" t="s">
        <v>156</v>
      </c>
      <c r="GU85" s="100"/>
      <c r="GV85" s="100"/>
      <c r="GW85" s="100"/>
      <c r="GX85" s="100"/>
      <c r="GY85" s="100"/>
      <c r="GZ85" s="101"/>
      <c r="HA85" s="100"/>
      <c r="HB85" s="100"/>
      <c r="HC85" s="100"/>
      <c r="HD85" s="100"/>
      <c r="HE85" s="100"/>
      <c r="HF85" s="100"/>
      <c r="HG85" s="100"/>
      <c r="HH85" s="100"/>
      <c r="HI85" s="36"/>
      <c r="HJ85" s="37"/>
      <c r="HK85" s="104"/>
      <c r="HL85" s="232" t="s">
        <v>156</v>
      </c>
      <c r="HM85" s="100"/>
      <c r="HN85" s="100"/>
      <c r="HO85" s="100"/>
      <c r="HP85" s="100"/>
      <c r="HQ85" s="100"/>
      <c r="HR85" s="101"/>
      <c r="HS85" s="100"/>
      <c r="HT85" s="100"/>
      <c r="HU85" s="100"/>
      <c r="HV85" s="100"/>
      <c r="HW85" s="100"/>
      <c r="HX85" s="100"/>
      <c r="HY85" s="100"/>
      <c r="HZ85" s="100"/>
      <c r="IA85" s="36"/>
      <c r="IB85" s="37"/>
      <c r="IC85" s="104"/>
      <c r="ID85" s="232" t="s">
        <v>156</v>
      </c>
      <c r="IE85" s="100"/>
      <c r="IF85" s="100"/>
      <c r="IG85" s="100"/>
      <c r="IH85" s="100"/>
      <c r="II85" s="100"/>
      <c r="IJ85" s="101"/>
      <c r="IK85" s="100"/>
      <c r="IL85" s="100"/>
      <c r="IM85" s="100"/>
      <c r="IN85" s="100"/>
      <c r="IO85" s="100"/>
      <c r="IP85" s="100"/>
      <c r="IQ85" s="100"/>
      <c r="IR85" s="100"/>
    </row>
    <row r="86" spans="1:252" s="7" customFormat="1" ht="135" hidden="1" customHeight="1" outlineLevel="1" x14ac:dyDescent="0.25">
      <c r="A86" s="36"/>
      <c r="B86" s="461"/>
      <c r="C86" s="104"/>
      <c r="D86" s="232" t="s">
        <v>157</v>
      </c>
      <c r="E86" s="100"/>
      <c r="F86" s="100"/>
      <c r="G86" s="100"/>
      <c r="H86" s="100"/>
      <c r="I86" s="100"/>
      <c r="J86" s="101"/>
      <c r="K86" s="100"/>
      <c r="L86" s="100"/>
      <c r="M86" s="100"/>
      <c r="N86" s="100"/>
      <c r="O86" s="100"/>
      <c r="P86" s="100"/>
      <c r="Q86" s="100"/>
      <c r="R86" s="100"/>
      <c r="S86" s="36"/>
      <c r="T86" s="37"/>
      <c r="U86" s="104"/>
      <c r="V86" s="232" t="s">
        <v>157</v>
      </c>
      <c r="W86" s="100"/>
      <c r="X86" s="100"/>
      <c r="Y86" s="100"/>
      <c r="Z86" s="100"/>
      <c r="AA86" s="100"/>
      <c r="AB86" s="101"/>
      <c r="AC86" s="100"/>
      <c r="AD86" s="100"/>
      <c r="AE86" s="100"/>
      <c r="AF86" s="100"/>
      <c r="AG86" s="100"/>
      <c r="AH86" s="100"/>
      <c r="AI86" s="100"/>
      <c r="AJ86" s="100"/>
      <c r="AK86" s="36"/>
      <c r="AL86" s="37"/>
      <c r="AM86" s="104"/>
      <c r="AN86" s="232" t="s">
        <v>157</v>
      </c>
      <c r="AO86" s="100"/>
      <c r="AP86" s="100"/>
      <c r="AQ86" s="100"/>
      <c r="AR86" s="100"/>
      <c r="AS86" s="100"/>
      <c r="AT86" s="101"/>
      <c r="AU86" s="100"/>
      <c r="AV86" s="100"/>
      <c r="AW86" s="100"/>
      <c r="AX86" s="100"/>
      <c r="AY86" s="100"/>
      <c r="AZ86" s="100"/>
      <c r="BA86" s="100"/>
      <c r="BB86" s="100"/>
      <c r="BC86" s="36"/>
      <c r="BD86" s="37"/>
      <c r="BE86" s="104"/>
      <c r="BF86" s="232" t="s">
        <v>157</v>
      </c>
      <c r="BG86" s="100"/>
      <c r="BH86" s="100"/>
      <c r="BI86" s="100"/>
      <c r="BJ86" s="100"/>
      <c r="BK86" s="100"/>
      <c r="BL86" s="101"/>
      <c r="BM86" s="100"/>
      <c r="BN86" s="100"/>
      <c r="BO86" s="100"/>
      <c r="BP86" s="100"/>
      <c r="BQ86" s="100"/>
      <c r="BR86" s="100"/>
      <c r="BS86" s="100"/>
      <c r="BT86" s="100"/>
      <c r="BU86" s="36"/>
      <c r="BV86" s="37"/>
      <c r="BW86" s="104"/>
      <c r="BX86" s="232" t="s">
        <v>157</v>
      </c>
      <c r="BY86" s="100"/>
      <c r="BZ86" s="100"/>
      <c r="CA86" s="100"/>
      <c r="CB86" s="100"/>
      <c r="CC86" s="100"/>
      <c r="CD86" s="101"/>
      <c r="CE86" s="100"/>
      <c r="CF86" s="100"/>
      <c r="CG86" s="100"/>
      <c r="CH86" s="100"/>
      <c r="CI86" s="100"/>
      <c r="CJ86" s="100"/>
      <c r="CK86" s="100"/>
      <c r="CL86" s="100"/>
      <c r="CM86" s="36"/>
      <c r="CN86" s="37"/>
      <c r="CO86" s="104"/>
      <c r="CP86" s="232" t="s">
        <v>157</v>
      </c>
      <c r="CQ86" s="100"/>
      <c r="CR86" s="100"/>
      <c r="CS86" s="100"/>
      <c r="CT86" s="100"/>
      <c r="CU86" s="100"/>
      <c r="CV86" s="101"/>
      <c r="CW86" s="100"/>
      <c r="CX86" s="100"/>
      <c r="CY86" s="100"/>
      <c r="CZ86" s="100"/>
      <c r="DA86" s="100"/>
      <c r="DB86" s="100"/>
      <c r="DC86" s="100"/>
      <c r="DD86" s="100"/>
      <c r="DE86" s="36"/>
      <c r="DF86" s="37"/>
      <c r="DG86" s="104"/>
      <c r="DH86" s="232" t="s">
        <v>157</v>
      </c>
      <c r="DI86" s="100"/>
      <c r="DJ86" s="100"/>
      <c r="DK86" s="100"/>
      <c r="DL86" s="100"/>
      <c r="DM86" s="100"/>
      <c r="DN86" s="101"/>
      <c r="DO86" s="100"/>
      <c r="DP86" s="100"/>
      <c r="DQ86" s="100"/>
      <c r="DR86" s="100"/>
      <c r="DS86" s="100"/>
      <c r="DT86" s="100"/>
      <c r="DU86" s="100"/>
      <c r="DV86" s="100"/>
      <c r="DW86" s="36"/>
      <c r="DX86" s="37"/>
      <c r="DY86" s="104"/>
      <c r="DZ86" s="232" t="s">
        <v>157</v>
      </c>
      <c r="EA86" s="100"/>
      <c r="EB86" s="100"/>
      <c r="EC86" s="100"/>
      <c r="ED86" s="100"/>
      <c r="EE86" s="100"/>
      <c r="EF86" s="101"/>
      <c r="EG86" s="100"/>
      <c r="EH86" s="100"/>
      <c r="EI86" s="100"/>
      <c r="EJ86" s="100"/>
      <c r="EK86" s="100"/>
      <c r="EL86" s="100"/>
      <c r="EM86" s="100"/>
      <c r="EN86" s="100"/>
      <c r="EO86" s="36"/>
      <c r="EP86" s="37"/>
      <c r="EQ86" s="104"/>
      <c r="ER86" s="232" t="s">
        <v>157</v>
      </c>
      <c r="ES86" s="100"/>
      <c r="ET86" s="100"/>
      <c r="EU86" s="100"/>
      <c r="EV86" s="100"/>
      <c r="EW86" s="100"/>
      <c r="EX86" s="101"/>
      <c r="EY86" s="100"/>
      <c r="EZ86" s="100"/>
      <c r="FA86" s="100"/>
      <c r="FB86" s="100"/>
      <c r="FC86" s="100"/>
      <c r="FD86" s="100"/>
      <c r="FE86" s="100"/>
      <c r="FF86" s="100"/>
      <c r="FG86" s="36"/>
      <c r="FH86" s="37"/>
      <c r="FI86" s="104"/>
      <c r="FJ86" s="232" t="s">
        <v>157</v>
      </c>
      <c r="FK86" s="100"/>
      <c r="FL86" s="100"/>
      <c r="FM86" s="100"/>
      <c r="FN86" s="100"/>
      <c r="FO86" s="100"/>
      <c r="FP86" s="101"/>
      <c r="FQ86" s="100"/>
      <c r="FR86" s="100"/>
      <c r="FS86" s="100"/>
      <c r="FT86" s="100"/>
      <c r="FU86" s="100"/>
      <c r="FV86" s="100"/>
      <c r="FW86" s="100"/>
      <c r="FX86" s="100"/>
      <c r="FY86" s="36"/>
      <c r="FZ86" s="37"/>
      <c r="GA86" s="104"/>
      <c r="GB86" s="232" t="s">
        <v>157</v>
      </c>
      <c r="GC86" s="100"/>
      <c r="GD86" s="100"/>
      <c r="GE86" s="100"/>
      <c r="GF86" s="100"/>
      <c r="GG86" s="100"/>
      <c r="GH86" s="101"/>
      <c r="GI86" s="100"/>
      <c r="GJ86" s="100"/>
      <c r="GK86" s="100"/>
      <c r="GL86" s="100"/>
      <c r="GM86" s="100"/>
      <c r="GN86" s="100"/>
      <c r="GO86" s="100"/>
      <c r="GP86" s="100"/>
      <c r="GQ86" s="36"/>
      <c r="GR86" s="37"/>
      <c r="GS86" s="104"/>
      <c r="GT86" s="232" t="s">
        <v>157</v>
      </c>
      <c r="GU86" s="100"/>
      <c r="GV86" s="100"/>
      <c r="GW86" s="100"/>
      <c r="GX86" s="100"/>
      <c r="GY86" s="100"/>
      <c r="GZ86" s="101"/>
      <c r="HA86" s="100"/>
      <c r="HB86" s="100"/>
      <c r="HC86" s="100"/>
      <c r="HD86" s="100"/>
      <c r="HE86" s="100"/>
      <c r="HF86" s="100"/>
      <c r="HG86" s="100"/>
      <c r="HH86" s="100"/>
      <c r="HI86" s="36"/>
      <c r="HJ86" s="37"/>
      <c r="HK86" s="104"/>
      <c r="HL86" s="232" t="s">
        <v>157</v>
      </c>
      <c r="HM86" s="100"/>
      <c r="HN86" s="100"/>
      <c r="HO86" s="100"/>
      <c r="HP86" s="100"/>
      <c r="HQ86" s="100"/>
      <c r="HR86" s="101"/>
      <c r="HS86" s="100"/>
      <c r="HT86" s="100"/>
      <c r="HU86" s="100"/>
      <c r="HV86" s="100"/>
      <c r="HW86" s="100"/>
      <c r="HX86" s="100"/>
      <c r="HY86" s="100"/>
      <c r="HZ86" s="100"/>
      <c r="IA86" s="36"/>
      <c r="IB86" s="37"/>
      <c r="IC86" s="104"/>
      <c r="ID86" s="232" t="s">
        <v>157</v>
      </c>
      <c r="IE86" s="100"/>
      <c r="IF86" s="100"/>
      <c r="IG86" s="100"/>
      <c r="IH86" s="100"/>
      <c r="II86" s="100"/>
      <c r="IJ86" s="101"/>
      <c r="IK86" s="100"/>
      <c r="IL86" s="100"/>
      <c r="IM86" s="100"/>
      <c r="IN86" s="100"/>
      <c r="IO86" s="100"/>
      <c r="IP86" s="100"/>
      <c r="IQ86" s="100"/>
      <c r="IR86" s="100"/>
    </row>
    <row r="87" spans="1:252" s="7" customFormat="1" ht="378" hidden="1" customHeight="1" outlineLevel="1" x14ac:dyDescent="0.25">
      <c r="A87" s="36"/>
      <c r="B87" s="461"/>
      <c r="C87" s="104"/>
      <c r="D87" s="232" t="s">
        <v>158</v>
      </c>
      <c r="E87" s="100"/>
      <c r="F87" s="100"/>
      <c r="G87" s="100"/>
      <c r="H87" s="100"/>
      <c r="I87" s="100"/>
      <c r="J87" s="101"/>
      <c r="K87" s="100"/>
      <c r="L87" s="100"/>
      <c r="M87" s="100"/>
      <c r="N87" s="100"/>
      <c r="O87" s="100"/>
      <c r="P87" s="100"/>
      <c r="Q87" s="100"/>
      <c r="R87" s="100"/>
      <c r="S87" s="36"/>
      <c r="T87" s="37"/>
      <c r="U87" s="104"/>
      <c r="V87" s="232" t="s">
        <v>158</v>
      </c>
      <c r="W87" s="100"/>
      <c r="X87" s="100"/>
      <c r="Y87" s="100"/>
      <c r="Z87" s="100"/>
      <c r="AA87" s="100"/>
      <c r="AB87" s="101"/>
      <c r="AC87" s="100"/>
      <c r="AD87" s="100"/>
      <c r="AE87" s="100"/>
      <c r="AF87" s="100"/>
      <c r="AG87" s="100"/>
      <c r="AH87" s="100"/>
      <c r="AI87" s="100"/>
      <c r="AJ87" s="100"/>
      <c r="AK87" s="36"/>
      <c r="AL87" s="37"/>
      <c r="AM87" s="104"/>
      <c r="AN87" s="232" t="s">
        <v>158</v>
      </c>
      <c r="AO87" s="100"/>
      <c r="AP87" s="100"/>
      <c r="AQ87" s="100"/>
      <c r="AR87" s="100"/>
      <c r="AS87" s="100"/>
      <c r="AT87" s="101"/>
      <c r="AU87" s="100"/>
      <c r="AV87" s="100"/>
      <c r="AW87" s="100"/>
      <c r="AX87" s="100"/>
      <c r="AY87" s="100"/>
      <c r="AZ87" s="100"/>
      <c r="BA87" s="100"/>
      <c r="BB87" s="100"/>
      <c r="BC87" s="36"/>
      <c r="BD87" s="37"/>
      <c r="BE87" s="104"/>
      <c r="BF87" s="232" t="s">
        <v>158</v>
      </c>
      <c r="BG87" s="100"/>
      <c r="BH87" s="100"/>
      <c r="BI87" s="100"/>
      <c r="BJ87" s="100"/>
      <c r="BK87" s="100"/>
      <c r="BL87" s="101"/>
      <c r="BM87" s="100"/>
      <c r="BN87" s="100"/>
      <c r="BO87" s="100"/>
      <c r="BP87" s="100"/>
      <c r="BQ87" s="100"/>
      <c r="BR87" s="100"/>
      <c r="BS87" s="100"/>
      <c r="BT87" s="100"/>
      <c r="BU87" s="36"/>
      <c r="BV87" s="37"/>
      <c r="BW87" s="104"/>
      <c r="BX87" s="232" t="s">
        <v>158</v>
      </c>
      <c r="BY87" s="100"/>
      <c r="BZ87" s="100"/>
      <c r="CA87" s="100"/>
      <c r="CB87" s="100"/>
      <c r="CC87" s="100"/>
      <c r="CD87" s="101"/>
      <c r="CE87" s="100"/>
      <c r="CF87" s="100"/>
      <c r="CG87" s="100"/>
      <c r="CH87" s="100"/>
      <c r="CI87" s="100"/>
      <c r="CJ87" s="100"/>
      <c r="CK87" s="100"/>
      <c r="CL87" s="100"/>
      <c r="CM87" s="36"/>
      <c r="CN87" s="37"/>
      <c r="CO87" s="104"/>
      <c r="CP87" s="232" t="s">
        <v>158</v>
      </c>
      <c r="CQ87" s="100"/>
      <c r="CR87" s="100"/>
      <c r="CS87" s="100"/>
      <c r="CT87" s="100"/>
      <c r="CU87" s="100"/>
      <c r="CV87" s="101"/>
      <c r="CW87" s="100"/>
      <c r="CX87" s="100"/>
      <c r="CY87" s="100"/>
      <c r="CZ87" s="100"/>
      <c r="DA87" s="100"/>
      <c r="DB87" s="100"/>
      <c r="DC87" s="100"/>
      <c r="DD87" s="100"/>
      <c r="DE87" s="36"/>
      <c r="DF87" s="37"/>
      <c r="DG87" s="104"/>
      <c r="DH87" s="232" t="s">
        <v>158</v>
      </c>
      <c r="DI87" s="100"/>
      <c r="DJ87" s="100"/>
      <c r="DK87" s="100"/>
      <c r="DL87" s="100"/>
      <c r="DM87" s="100"/>
      <c r="DN87" s="101"/>
      <c r="DO87" s="100"/>
      <c r="DP87" s="100"/>
      <c r="DQ87" s="100"/>
      <c r="DR87" s="100"/>
      <c r="DS87" s="100"/>
      <c r="DT87" s="100"/>
      <c r="DU87" s="100"/>
      <c r="DV87" s="100"/>
      <c r="DW87" s="36"/>
      <c r="DX87" s="37"/>
      <c r="DY87" s="104"/>
      <c r="DZ87" s="232" t="s">
        <v>158</v>
      </c>
      <c r="EA87" s="100"/>
      <c r="EB87" s="100"/>
      <c r="EC87" s="100"/>
      <c r="ED87" s="100"/>
      <c r="EE87" s="100"/>
      <c r="EF87" s="101"/>
      <c r="EG87" s="100"/>
      <c r="EH87" s="100"/>
      <c r="EI87" s="100"/>
      <c r="EJ87" s="100"/>
      <c r="EK87" s="100"/>
      <c r="EL87" s="100"/>
      <c r="EM87" s="100"/>
      <c r="EN87" s="100"/>
      <c r="EO87" s="36"/>
      <c r="EP87" s="37"/>
      <c r="EQ87" s="104"/>
      <c r="ER87" s="232" t="s">
        <v>158</v>
      </c>
      <c r="ES87" s="100"/>
      <c r="ET87" s="100"/>
      <c r="EU87" s="100"/>
      <c r="EV87" s="100"/>
      <c r="EW87" s="100"/>
      <c r="EX87" s="101"/>
      <c r="EY87" s="100"/>
      <c r="EZ87" s="100"/>
      <c r="FA87" s="100"/>
      <c r="FB87" s="100"/>
      <c r="FC87" s="100"/>
      <c r="FD87" s="100"/>
      <c r="FE87" s="100"/>
      <c r="FF87" s="100"/>
      <c r="FG87" s="36"/>
      <c r="FH87" s="37"/>
      <c r="FI87" s="104"/>
      <c r="FJ87" s="232" t="s">
        <v>158</v>
      </c>
      <c r="FK87" s="100"/>
      <c r="FL87" s="100"/>
      <c r="FM87" s="100"/>
      <c r="FN87" s="100"/>
      <c r="FO87" s="100"/>
      <c r="FP87" s="101"/>
      <c r="FQ87" s="100"/>
      <c r="FR87" s="100"/>
      <c r="FS87" s="100"/>
      <c r="FT87" s="100"/>
      <c r="FU87" s="100"/>
      <c r="FV87" s="100"/>
      <c r="FW87" s="100"/>
      <c r="FX87" s="100"/>
      <c r="FY87" s="36"/>
      <c r="FZ87" s="37"/>
      <c r="GA87" s="104"/>
      <c r="GB87" s="232" t="s">
        <v>158</v>
      </c>
      <c r="GC87" s="100"/>
      <c r="GD87" s="100"/>
      <c r="GE87" s="100"/>
      <c r="GF87" s="100"/>
      <c r="GG87" s="100"/>
      <c r="GH87" s="101"/>
      <c r="GI87" s="100"/>
      <c r="GJ87" s="100"/>
      <c r="GK87" s="100"/>
      <c r="GL87" s="100"/>
      <c r="GM87" s="100"/>
      <c r="GN87" s="100"/>
      <c r="GO87" s="100"/>
      <c r="GP87" s="100"/>
      <c r="GQ87" s="36"/>
      <c r="GR87" s="37"/>
      <c r="GS87" s="104"/>
      <c r="GT87" s="232" t="s">
        <v>158</v>
      </c>
      <c r="GU87" s="100"/>
      <c r="GV87" s="100"/>
      <c r="GW87" s="100"/>
      <c r="GX87" s="100"/>
      <c r="GY87" s="100"/>
      <c r="GZ87" s="101"/>
      <c r="HA87" s="100"/>
      <c r="HB87" s="100"/>
      <c r="HC87" s="100"/>
      <c r="HD87" s="100"/>
      <c r="HE87" s="100"/>
      <c r="HF87" s="100"/>
      <c r="HG87" s="100"/>
      <c r="HH87" s="100"/>
      <c r="HI87" s="36"/>
      <c r="HJ87" s="37"/>
      <c r="HK87" s="104"/>
      <c r="HL87" s="232" t="s">
        <v>158</v>
      </c>
      <c r="HM87" s="100"/>
      <c r="HN87" s="100"/>
      <c r="HO87" s="100"/>
      <c r="HP87" s="100"/>
      <c r="HQ87" s="100"/>
      <c r="HR87" s="101"/>
      <c r="HS87" s="100"/>
      <c r="HT87" s="100"/>
      <c r="HU87" s="100"/>
      <c r="HV87" s="100"/>
      <c r="HW87" s="100"/>
      <c r="HX87" s="100"/>
      <c r="HY87" s="100"/>
      <c r="HZ87" s="100"/>
      <c r="IA87" s="36"/>
      <c r="IB87" s="37"/>
      <c r="IC87" s="104"/>
      <c r="ID87" s="232" t="s">
        <v>158</v>
      </c>
      <c r="IE87" s="100"/>
      <c r="IF87" s="100"/>
      <c r="IG87" s="100"/>
      <c r="IH87" s="100"/>
      <c r="II87" s="100"/>
      <c r="IJ87" s="101"/>
      <c r="IK87" s="100"/>
      <c r="IL87" s="100"/>
      <c r="IM87" s="100"/>
      <c r="IN87" s="100"/>
      <c r="IO87" s="100"/>
      <c r="IP87" s="100"/>
      <c r="IQ87" s="100"/>
      <c r="IR87" s="100"/>
    </row>
    <row r="88" spans="1:252" s="7" customFormat="1" ht="21" hidden="1" customHeight="1" outlineLevel="1" x14ac:dyDescent="0.25">
      <c r="A88" s="36"/>
      <c r="B88" s="461"/>
      <c r="C88" s="104"/>
      <c r="D88" s="232" t="s">
        <v>159</v>
      </c>
      <c r="E88" s="100"/>
      <c r="F88" s="100"/>
      <c r="G88" s="100"/>
      <c r="H88" s="100"/>
      <c r="I88" s="100"/>
      <c r="J88" s="101"/>
      <c r="K88" s="100"/>
      <c r="L88" s="100"/>
      <c r="M88" s="100"/>
      <c r="N88" s="100"/>
      <c r="O88" s="100"/>
      <c r="P88" s="100"/>
      <c r="Q88" s="100"/>
      <c r="R88" s="100"/>
      <c r="S88" s="36"/>
      <c r="T88" s="37"/>
      <c r="U88" s="104"/>
      <c r="V88" s="232" t="s">
        <v>159</v>
      </c>
      <c r="W88" s="100"/>
      <c r="X88" s="100"/>
      <c r="Y88" s="100"/>
      <c r="Z88" s="100"/>
      <c r="AA88" s="100"/>
      <c r="AB88" s="101"/>
      <c r="AC88" s="100"/>
      <c r="AD88" s="100"/>
      <c r="AE88" s="100"/>
      <c r="AF88" s="100"/>
      <c r="AG88" s="100"/>
      <c r="AH88" s="100"/>
      <c r="AI88" s="100"/>
      <c r="AJ88" s="100"/>
      <c r="AK88" s="36"/>
      <c r="AL88" s="37"/>
      <c r="AM88" s="104"/>
      <c r="AN88" s="232" t="s">
        <v>159</v>
      </c>
      <c r="AO88" s="100"/>
      <c r="AP88" s="100"/>
      <c r="AQ88" s="100"/>
      <c r="AR88" s="100"/>
      <c r="AS88" s="100"/>
      <c r="AT88" s="101"/>
      <c r="AU88" s="100"/>
      <c r="AV88" s="100"/>
      <c r="AW88" s="100"/>
      <c r="AX88" s="100"/>
      <c r="AY88" s="100"/>
      <c r="AZ88" s="100"/>
      <c r="BA88" s="100"/>
      <c r="BB88" s="100"/>
      <c r="BC88" s="36"/>
      <c r="BD88" s="37"/>
      <c r="BE88" s="104"/>
      <c r="BF88" s="232" t="s">
        <v>159</v>
      </c>
      <c r="BG88" s="100"/>
      <c r="BH88" s="100"/>
      <c r="BI88" s="100"/>
      <c r="BJ88" s="100"/>
      <c r="BK88" s="100"/>
      <c r="BL88" s="101"/>
      <c r="BM88" s="100"/>
      <c r="BN88" s="100"/>
      <c r="BO88" s="100"/>
      <c r="BP88" s="100"/>
      <c r="BQ88" s="100"/>
      <c r="BR88" s="100"/>
      <c r="BS88" s="100"/>
      <c r="BT88" s="100"/>
      <c r="BU88" s="36"/>
      <c r="BV88" s="37"/>
      <c r="BW88" s="104"/>
      <c r="BX88" s="232" t="s">
        <v>159</v>
      </c>
      <c r="BY88" s="100"/>
      <c r="BZ88" s="100"/>
      <c r="CA88" s="100"/>
      <c r="CB88" s="100"/>
      <c r="CC88" s="100"/>
      <c r="CD88" s="101"/>
      <c r="CE88" s="100"/>
      <c r="CF88" s="100"/>
      <c r="CG88" s="100"/>
      <c r="CH88" s="100"/>
      <c r="CI88" s="100"/>
      <c r="CJ88" s="100"/>
      <c r="CK88" s="100"/>
      <c r="CL88" s="100"/>
      <c r="CM88" s="36"/>
      <c r="CN88" s="37"/>
      <c r="CO88" s="104"/>
      <c r="CP88" s="232" t="s">
        <v>159</v>
      </c>
      <c r="CQ88" s="100"/>
      <c r="CR88" s="100"/>
      <c r="CS88" s="100"/>
      <c r="CT88" s="100"/>
      <c r="CU88" s="100"/>
      <c r="CV88" s="101"/>
      <c r="CW88" s="100"/>
      <c r="CX88" s="100"/>
      <c r="CY88" s="100"/>
      <c r="CZ88" s="100"/>
      <c r="DA88" s="100"/>
      <c r="DB88" s="100"/>
      <c r="DC88" s="100"/>
      <c r="DD88" s="100"/>
      <c r="DE88" s="36"/>
      <c r="DF88" s="37"/>
      <c r="DG88" s="104"/>
      <c r="DH88" s="232" t="s">
        <v>159</v>
      </c>
      <c r="DI88" s="100"/>
      <c r="DJ88" s="100"/>
      <c r="DK88" s="100"/>
      <c r="DL88" s="100"/>
      <c r="DM88" s="100"/>
      <c r="DN88" s="101"/>
      <c r="DO88" s="100"/>
      <c r="DP88" s="100"/>
      <c r="DQ88" s="100"/>
      <c r="DR88" s="100"/>
      <c r="DS88" s="100"/>
      <c r="DT88" s="100"/>
      <c r="DU88" s="100"/>
      <c r="DV88" s="100"/>
      <c r="DW88" s="36"/>
      <c r="DX88" s="37"/>
      <c r="DY88" s="104"/>
      <c r="DZ88" s="232" t="s">
        <v>159</v>
      </c>
      <c r="EA88" s="100"/>
      <c r="EB88" s="100"/>
      <c r="EC88" s="100"/>
      <c r="ED88" s="100"/>
      <c r="EE88" s="100"/>
      <c r="EF88" s="101"/>
      <c r="EG88" s="100"/>
      <c r="EH88" s="100"/>
      <c r="EI88" s="100"/>
      <c r="EJ88" s="100"/>
      <c r="EK88" s="100"/>
      <c r="EL88" s="100"/>
      <c r="EM88" s="100"/>
      <c r="EN88" s="100"/>
      <c r="EO88" s="36"/>
      <c r="EP88" s="37"/>
      <c r="EQ88" s="104"/>
      <c r="ER88" s="232" t="s">
        <v>159</v>
      </c>
      <c r="ES88" s="100"/>
      <c r="ET88" s="100"/>
      <c r="EU88" s="100"/>
      <c r="EV88" s="100"/>
      <c r="EW88" s="100"/>
      <c r="EX88" s="101"/>
      <c r="EY88" s="100"/>
      <c r="EZ88" s="100"/>
      <c r="FA88" s="100"/>
      <c r="FB88" s="100"/>
      <c r="FC88" s="100"/>
      <c r="FD88" s="100"/>
      <c r="FE88" s="100"/>
      <c r="FF88" s="100"/>
      <c r="FG88" s="36"/>
      <c r="FH88" s="37"/>
      <c r="FI88" s="104"/>
      <c r="FJ88" s="232" t="s">
        <v>159</v>
      </c>
      <c r="FK88" s="100"/>
      <c r="FL88" s="100"/>
      <c r="FM88" s="100"/>
      <c r="FN88" s="100"/>
      <c r="FO88" s="100"/>
      <c r="FP88" s="101"/>
      <c r="FQ88" s="100"/>
      <c r="FR88" s="100"/>
      <c r="FS88" s="100"/>
      <c r="FT88" s="100"/>
      <c r="FU88" s="100"/>
      <c r="FV88" s="100"/>
      <c r="FW88" s="100"/>
      <c r="FX88" s="100"/>
      <c r="FY88" s="36"/>
      <c r="FZ88" s="37"/>
      <c r="GA88" s="104"/>
      <c r="GB88" s="232" t="s">
        <v>159</v>
      </c>
      <c r="GC88" s="100"/>
      <c r="GD88" s="100"/>
      <c r="GE88" s="100"/>
      <c r="GF88" s="100"/>
      <c r="GG88" s="100"/>
      <c r="GH88" s="101"/>
      <c r="GI88" s="100"/>
      <c r="GJ88" s="100"/>
      <c r="GK88" s="100"/>
      <c r="GL88" s="100"/>
      <c r="GM88" s="100"/>
      <c r="GN88" s="100"/>
      <c r="GO88" s="100"/>
      <c r="GP88" s="100"/>
      <c r="GQ88" s="36"/>
      <c r="GR88" s="37"/>
      <c r="GS88" s="104"/>
      <c r="GT88" s="232" t="s">
        <v>159</v>
      </c>
      <c r="GU88" s="100"/>
      <c r="GV88" s="100"/>
      <c r="GW88" s="100"/>
      <c r="GX88" s="100"/>
      <c r="GY88" s="100"/>
      <c r="GZ88" s="101"/>
      <c r="HA88" s="100"/>
      <c r="HB88" s="100"/>
      <c r="HC88" s="100"/>
      <c r="HD88" s="100"/>
      <c r="HE88" s="100"/>
      <c r="HF88" s="100"/>
      <c r="HG88" s="100"/>
      <c r="HH88" s="100"/>
      <c r="HI88" s="36"/>
      <c r="HJ88" s="37"/>
      <c r="HK88" s="104"/>
      <c r="HL88" s="232" t="s">
        <v>159</v>
      </c>
      <c r="HM88" s="100"/>
      <c r="HN88" s="100"/>
      <c r="HO88" s="100"/>
      <c r="HP88" s="100"/>
      <c r="HQ88" s="100"/>
      <c r="HR88" s="101"/>
      <c r="HS88" s="100"/>
      <c r="HT88" s="100"/>
      <c r="HU88" s="100"/>
      <c r="HV88" s="100"/>
      <c r="HW88" s="100"/>
      <c r="HX88" s="100"/>
      <c r="HY88" s="100"/>
      <c r="HZ88" s="100"/>
      <c r="IA88" s="36"/>
      <c r="IB88" s="37"/>
      <c r="IC88" s="104"/>
      <c r="ID88" s="232" t="s">
        <v>159</v>
      </c>
      <c r="IE88" s="100"/>
      <c r="IF88" s="100"/>
      <c r="IG88" s="100"/>
      <c r="IH88" s="100"/>
      <c r="II88" s="100"/>
      <c r="IJ88" s="101"/>
      <c r="IK88" s="100"/>
      <c r="IL88" s="100"/>
      <c r="IM88" s="100"/>
      <c r="IN88" s="100"/>
      <c r="IO88" s="100"/>
      <c r="IP88" s="100"/>
      <c r="IQ88" s="100"/>
      <c r="IR88" s="100"/>
    </row>
    <row r="89" spans="1:252" s="7" customFormat="1" ht="72.95" customHeight="1" outlineLevel="1" x14ac:dyDescent="0.25">
      <c r="A89" s="36"/>
      <c r="B89" s="461"/>
      <c r="C89" s="57" t="s">
        <v>165</v>
      </c>
      <c r="D89" s="55" t="s">
        <v>143</v>
      </c>
      <c r="E89" s="100"/>
      <c r="F89" s="100"/>
      <c r="G89" s="100"/>
      <c r="H89" s="100"/>
      <c r="I89" s="100"/>
      <c r="J89" s="101"/>
      <c r="K89" s="100"/>
      <c r="L89" s="100"/>
      <c r="M89" s="100"/>
      <c r="N89" s="100"/>
      <c r="O89" s="100"/>
      <c r="P89" s="100"/>
      <c r="Q89" s="100"/>
      <c r="R89" s="100"/>
      <c r="S89" s="36"/>
      <c r="T89" s="37"/>
      <c r="U89" s="57" t="s">
        <v>165</v>
      </c>
      <c r="V89" s="55" t="s">
        <v>160</v>
      </c>
      <c r="W89" s="100"/>
      <c r="X89" s="100"/>
      <c r="Y89" s="100"/>
      <c r="Z89" s="100"/>
      <c r="AA89" s="100"/>
      <c r="AB89" s="101"/>
      <c r="AC89" s="100"/>
      <c r="AD89" s="100"/>
      <c r="AE89" s="100"/>
      <c r="AF89" s="100"/>
      <c r="AG89" s="100"/>
      <c r="AH89" s="100"/>
      <c r="AI89" s="100"/>
      <c r="AJ89" s="100"/>
      <c r="AK89" s="36"/>
      <c r="AL89" s="37"/>
      <c r="AM89" s="57" t="s">
        <v>165</v>
      </c>
      <c r="AN89" s="55" t="s">
        <v>149</v>
      </c>
      <c r="AO89" s="100"/>
      <c r="AP89" s="100"/>
      <c r="AQ89" s="100"/>
      <c r="AR89" s="100"/>
      <c r="AS89" s="100"/>
      <c r="AT89" s="101"/>
      <c r="AU89" s="100"/>
      <c r="AV89" s="100"/>
      <c r="AW89" s="100"/>
      <c r="AX89" s="100"/>
      <c r="AY89" s="100"/>
      <c r="AZ89" s="100"/>
      <c r="BA89" s="100"/>
      <c r="BB89" s="100"/>
      <c r="BC89" s="36"/>
      <c r="BD89" s="37"/>
      <c r="BE89" s="57" t="s">
        <v>165</v>
      </c>
      <c r="BF89" s="55" t="s">
        <v>153</v>
      </c>
      <c r="BG89" s="100"/>
      <c r="BH89" s="100"/>
      <c r="BI89" s="100"/>
      <c r="BJ89" s="100"/>
      <c r="BK89" s="100"/>
      <c r="BL89" s="101"/>
      <c r="BM89" s="100"/>
      <c r="BN89" s="100"/>
      <c r="BO89" s="100"/>
      <c r="BP89" s="100"/>
      <c r="BQ89" s="100"/>
      <c r="BR89" s="100"/>
      <c r="BS89" s="100"/>
      <c r="BT89" s="100"/>
      <c r="BU89" s="36"/>
      <c r="BV89" s="37"/>
      <c r="BW89" s="57" t="s">
        <v>165</v>
      </c>
      <c r="BX89" s="55" t="s">
        <v>150</v>
      </c>
      <c r="BY89" s="100"/>
      <c r="BZ89" s="100"/>
      <c r="CA89" s="100"/>
      <c r="CB89" s="100"/>
      <c r="CC89" s="100"/>
      <c r="CD89" s="101"/>
      <c r="CE89" s="100"/>
      <c r="CF89" s="100"/>
      <c r="CG89" s="100"/>
      <c r="CH89" s="100"/>
      <c r="CI89" s="100"/>
      <c r="CJ89" s="100"/>
      <c r="CK89" s="100"/>
      <c r="CL89" s="100"/>
      <c r="CM89" s="36"/>
      <c r="CN89" s="37"/>
      <c r="CO89" s="57" t="s">
        <v>165</v>
      </c>
      <c r="CP89" s="55" t="s">
        <v>225</v>
      </c>
      <c r="CQ89" s="100"/>
      <c r="CR89" s="100"/>
      <c r="CS89" s="100"/>
      <c r="CT89" s="100"/>
      <c r="CU89" s="100"/>
      <c r="CV89" s="101"/>
      <c r="CW89" s="100"/>
      <c r="CX89" s="100"/>
      <c r="CY89" s="100"/>
      <c r="CZ89" s="100"/>
      <c r="DA89" s="100"/>
      <c r="DB89" s="100"/>
      <c r="DC89" s="100"/>
      <c r="DD89" s="100"/>
      <c r="DE89" s="36"/>
      <c r="DF89" s="37"/>
      <c r="DG89" s="57" t="s">
        <v>165</v>
      </c>
      <c r="DH89" s="55" t="s">
        <v>55</v>
      </c>
      <c r="DI89" s="100"/>
      <c r="DJ89" s="100"/>
      <c r="DK89" s="100"/>
      <c r="DL89" s="100"/>
      <c r="DM89" s="100"/>
      <c r="DN89" s="101"/>
      <c r="DO89" s="100"/>
      <c r="DP89" s="100"/>
      <c r="DQ89" s="100"/>
      <c r="DR89" s="100"/>
      <c r="DS89" s="100"/>
      <c r="DT89" s="100"/>
      <c r="DU89" s="100"/>
      <c r="DV89" s="100"/>
      <c r="DW89" s="36"/>
      <c r="DX89" s="37"/>
      <c r="DY89" s="57" t="s">
        <v>165</v>
      </c>
      <c r="DZ89" s="55" t="s">
        <v>155</v>
      </c>
      <c r="EA89" s="100"/>
      <c r="EB89" s="100"/>
      <c r="EC89" s="100"/>
      <c r="ED89" s="100"/>
      <c r="EE89" s="100"/>
      <c r="EF89" s="101"/>
      <c r="EG89" s="100"/>
      <c r="EH89" s="100"/>
      <c r="EI89" s="100"/>
      <c r="EJ89" s="100"/>
      <c r="EK89" s="100"/>
      <c r="EL89" s="100"/>
      <c r="EM89" s="100"/>
      <c r="EN89" s="100"/>
      <c r="EO89" s="36"/>
      <c r="EP89" s="37"/>
      <c r="EQ89" s="57" t="s">
        <v>165</v>
      </c>
      <c r="ER89" s="55" t="s">
        <v>55</v>
      </c>
      <c r="ES89" s="100"/>
      <c r="ET89" s="100"/>
      <c r="EU89" s="100"/>
      <c r="EV89" s="100"/>
      <c r="EW89" s="100"/>
      <c r="EX89" s="101"/>
      <c r="EY89" s="100"/>
      <c r="EZ89" s="100"/>
      <c r="FA89" s="100"/>
      <c r="FB89" s="100"/>
      <c r="FC89" s="100"/>
      <c r="FD89" s="100"/>
      <c r="FE89" s="100"/>
      <c r="FF89" s="100"/>
      <c r="FG89" s="36"/>
      <c r="FH89" s="37"/>
      <c r="FI89" s="57" t="s">
        <v>165</v>
      </c>
      <c r="FJ89" s="55" t="s">
        <v>55</v>
      </c>
      <c r="FK89" s="100"/>
      <c r="FL89" s="100"/>
      <c r="FM89" s="100"/>
      <c r="FN89" s="100"/>
      <c r="FO89" s="100"/>
      <c r="FP89" s="101"/>
      <c r="FQ89" s="100"/>
      <c r="FR89" s="100"/>
      <c r="FS89" s="100"/>
      <c r="FT89" s="100"/>
      <c r="FU89" s="100"/>
      <c r="FV89" s="100"/>
      <c r="FW89" s="100"/>
      <c r="FX89" s="100"/>
      <c r="FY89" s="36"/>
      <c r="FZ89" s="37"/>
      <c r="GA89" s="57" t="s">
        <v>165</v>
      </c>
      <c r="GB89" s="55"/>
      <c r="GC89" s="100"/>
      <c r="GD89" s="100"/>
      <c r="GE89" s="100"/>
      <c r="GF89" s="100"/>
      <c r="GG89" s="100"/>
      <c r="GH89" s="101"/>
      <c r="GI89" s="100"/>
      <c r="GJ89" s="100"/>
      <c r="GK89" s="100"/>
      <c r="GL89" s="100"/>
      <c r="GM89" s="100"/>
      <c r="GN89" s="100"/>
      <c r="GO89" s="100"/>
      <c r="GP89" s="100"/>
      <c r="GQ89" s="36"/>
      <c r="GR89" s="37"/>
      <c r="GS89" s="57" t="s">
        <v>165</v>
      </c>
      <c r="GT89" s="55" t="s">
        <v>153</v>
      </c>
      <c r="GU89" s="100"/>
      <c r="GV89" s="100"/>
      <c r="GW89" s="100"/>
      <c r="GX89" s="100"/>
      <c r="GY89" s="100"/>
      <c r="GZ89" s="101"/>
      <c r="HA89" s="100"/>
      <c r="HB89" s="100"/>
      <c r="HC89" s="100"/>
      <c r="HD89" s="100"/>
      <c r="HE89" s="100"/>
      <c r="HF89" s="100"/>
      <c r="HG89" s="100"/>
      <c r="HH89" s="100"/>
      <c r="HI89" s="36"/>
      <c r="HJ89" s="37"/>
      <c r="HK89" s="57" t="s">
        <v>165</v>
      </c>
      <c r="HL89" s="55" t="s">
        <v>160</v>
      </c>
      <c r="HM89" s="100"/>
      <c r="HN89" s="100"/>
      <c r="HO89" s="100"/>
      <c r="HP89" s="100"/>
      <c r="HQ89" s="100"/>
      <c r="HR89" s="101"/>
      <c r="HS89" s="100"/>
      <c r="HT89" s="100"/>
      <c r="HU89" s="100"/>
      <c r="HV89" s="100"/>
      <c r="HW89" s="100"/>
      <c r="HX89" s="100"/>
      <c r="HY89" s="100"/>
      <c r="HZ89" s="100"/>
      <c r="IA89" s="36"/>
      <c r="IB89" s="37"/>
      <c r="IC89" s="57" t="s">
        <v>165</v>
      </c>
      <c r="ID89" s="55" t="s">
        <v>55</v>
      </c>
      <c r="IE89" s="100"/>
      <c r="IF89" s="100"/>
      <c r="IG89" s="100"/>
      <c r="IH89" s="100"/>
      <c r="II89" s="100"/>
      <c r="IJ89" s="101"/>
      <c r="IK89" s="100"/>
      <c r="IL89" s="100"/>
      <c r="IM89" s="100"/>
      <c r="IN89" s="100"/>
      <c r="IO89" s="100"/>
      <c r="IP89" s="100"/>
      <c r="IQ89" s="100"/>
      <c r="IR89" s="100"/>
    </row>
    <row r="90" spans="1:252" s="7" customFormat="1" ht="57" hidden="1" customHeight="1" outlineLevel="1" x14ac:dyDescent="0.25">
      <c r="A90" s="36"/>
      <c r="B90" s="461"/>
      <c r="C90" s="104"/>
      <c r="D90" s="233" t="s">
        <v>55</v>
      </c>
      <c r="E90" s="100"/>
      <c r="F90" s="100"/>
      <c r="G90" s="100"/>
      <c r="H90" s="100"/>
      <c r="I90" s="100"/>
      <c r="J90" s="101"/>
      <c r="K90" s="100"/>
      <c r="L90" s="100"/>
      <c r="M90" s="100"/>
      <c r="N90" s="100"/>
      <c r="O90" s="100"/>
      <c r="P90" s="100"/>
      <c r="Q90" s="100"/>
      <c r="R90" s="100"/>
      <c r="S90" s="36"/>
      <c r="T90" s="37"/>
      <c r="U90" s="104"/>
      <c r="V90" s="233" t="s">
        <v>55</v>
      </c>
      <c r="W90" s="100"/>
      <c r="X90" s="100"/>
      <c r="Y90" s="100"/>
      <c r="Z90" s="100"/>
      <c r="AA90" s="100"/>
      <c r="AB90" s="101"/>
      <c r="AC90" s="100"/>
      <c r="AD90" s="100"/>
      <c r="AE90" s="100"/>
      <c r="AF90" s="100"/>
      <c r="AG90" s="100"/>
      <c r="AH90" s="100"/>
      <c r="AI90" s="100"/>
      <c r="AJ90" s="100"/>
      <c r="AK90" s="36"/>
      <c r="AL90" s="37"/>
      <c r="AM90" s="104"/>
      <c r="AN90" s="233" t="s">
        <v>55</v>
      </c>
      <c r="AO90" s="100"/>
      <c r="AP90" s="100"/>
      <c r="AQ90" s="100"/>
      <c r="AR90" s="100"/>
      <c r="AS90" s="100"/>
      <c r="AT90" s="101"/>
      <c r="AU90" s="100"/>
      <c r="AV90" s="100"/>
      <c r="AW90" s="100"/>
      <c r="AX90" s="100"/>
      <c r="AY90" s="100"/>
      <c r="AZ90" s="100"/>
      <c r="BA90" s="100"/>
      <c r="BB90" s="100"/>
      <c r="BC90" s="36"/>
      <c r="BD90" s="37"/>
      <c r="BE90" s="104"/>
      <c r="BF90" s="233" t="s">
        <v>55</v>
      </c>
      <c r="BG90" s="100"/>
      <c r="BH90" s="100"/>
      <c r="BI90" s="100"/>
      <c r="BJ90" s="100"/>
      <c r="BK90" s="100"/>
      <c r="BL90" s="101"/>
      <c r="BM90" s="100"/>
      <c r="BN90" s="100"/>
      <c r="BO90" s="100"/>
      <c r="BP90" s="100"/>
      <c r="BQ90" s="100"/>
      <c r="BR90" s="100"/>
      <c r="BS90" s="100"/>
      <c r="BT90" s="100"/>
      <c r="BU90" s="36"/>
      <c r="BV90" s="37"/>
      <c r="BW90" s="104"/>
      <c r="BX90" s="233" t="s">
        <v>55</v>
      </c>
      <c r="BY90" s="100"/>
      <c r="BZ90" s="100"/>
      <c r="CA90" s="100"/>
      <c r="CB90" s="100"/>
      <c r="CC90" s="100"/>
      <c r="CD90" s="101"/>
      <c r="CE90" s="100"/>
      <c r="CF90" s="100"/>
      <c r="CG90" s="100"/>
      <c r="CH90" s="100"/>
      <c r="CI90" s="100"/>
      <c r="CJ90" s="100"/>
      <c r="CK90" s="100"/>
      <c r="CL90" s="100"/>
      <c r="CM90" s="36"/>
      <c r="CN90" s="37"/>
      <c r="CO90" s="104"/>
      <c r="CP90" s="233" t="s">
        <v>55</v>
      </c>
      <c r="CQ90" s="100"/>
      <c r="CR90" s="100"/>
      <c r="CS90" s="100"/>
      <c r="CT90" s="100"/>
      <c r="CU90" s="100"/>
      <c r="CV90" s="101"/>
      <c r="CW90" s="100"/>
      <c r="CX90" s="100"/>
      <c r="CY90" s="100"/>
      <c r="CZ90" s="100"/>
      <c r="DA90" s="100"/>
      <c r="DB90" s="100"/>
      <c r="DC90" s="100"/>
      <c r="DD90" s="100"/>
      <c r="DE90" s="36"/>
      <c r="DF90" s="37"/>
      <c r="DG90" s="104"/>
      <c r="DH90" s="233" t="s">
        <v>55</v>
      </c>
      <c r="DI90" s="100"/>
      <c r="DJ90" s="100"/>
      <c r="DK90" s="100"/>
      <c r="DL90" s="100"/>
      <c r="DM90" s="100"/>
      <c r="DN90" s="101"/>
      <c r="DO90" s="100"/>
      <c r="DP90" s="100"/>
      <c r="DQ90" s="100"/>
      <c r="DR90" s="100"/>
      <c r="DS90" s="100"/>
      <c r="DT90" s="100"/>
      <c r="DU90" s="100"/>
      <c r="DV90" s="100"/>
      <c r="DW90" s="36"/>
      <c r="DX90" s="37"/>
      <c r="DY90" s="104"/>
      <c r="DZ90" s="233" t="s">
        <v>55</v>
      </c>
      <c r="EA90" s="100"/>
      <c r="EB90" s="100"/>
      <c r="EC90" s="100"/>
      <c r="ED90" s="100"/>
      <c r="EE90" s="100"/>
      <c r="EF90" s="101"/>
      <c r="EG90" s="100"/>
      <c r="EH90" s="100"/>
      <c r="EI90" s="100"/>
      <c r="EJ90" s="100"/>
      <c r="EK90" s="100"/>
      <c r="EL90" s="100"/>
      <c r="EM90" s="100"/>
      <c r="EN90" s="100"/>
      <c r="EO90" s="36"/>
      <c r="EP90" s="37"/>
      <c r="EQ90" s="104"/>
      <c r="ER90" s="233" t="s">
        <v>55</v>
      </c>
      <c r="ES90" s="100"/>
      <c r="ET90" s="100"/>
      <c r="EU90" s="100"/>
      <c r="EV90" s="100"/>
      <c r="EW90" s="100"/>
      <c r="EX90" s="101"/>
      <c r="EY90" s="100"/>
      <c r="EZ90" s="100"/>
      <c r="FA90" s="100"/>
      <c r="FB90" s="100"/>
      <c r="FC90" s="100"/>
      <c r="FD90" s="100"/>
      <c r="FE90" s="100"/>
      <c r="FF90" s="100"/>
      <c r="FG90" s="36"/>
      <c r="FH90" s="37"/>
      <c r="FI90" s="104"/>
      <c r="FJ90" s="233" t="s">
        <v>55</v>
      </c>
      <c r="FK90" s="100"/>
      <c r="FL90" s="100"/>
      <c r="FM90" s="100"/>
      <c r="FN90" s="100"/>
      <c r="FO90" s="100"/>
      <c r="FP90" s="101"/>
      <c r="FQ90" s="100"/>
      <c r="FR90" s="100"/>
      <c r="FS90" s="100"/>
      <c r="FT90" s="100"/>
      <c r="FU90" s="100"/>
      <c r="FV90" s="100"/>
      <c r="FW90" s="100"/>
      <c r="FX90" s="100"/>
      <c r="FY90" s="36"/>
      <c r="FZ90" s="37"/>
      <c r="GA90" s="104"/>
      <c r="GB90" s="233" t="s">
        <v>55</v>
      </c>
      <c r="GC90" s="100"/>
      <c r="GD90" s="100"/>
      <c r="GE90" s="100"/>
      <c r="GF90" s="100"/>
      <c r="GG90" s="100"/>
      <c r="GH90" s="101"/>
      <c r="GI90" s="100"/>
      <c r="GJ90" s="100"/>
      <c r="GK90" s="100"/>
      <c r="GL90" s="100"/>
      <c r="GM90" s="100"/>
      <c r="GN90" s="100"/>
      <c r="GO90" s="100"/>
      <c r="GP90" s="100"/>
      <c r="GQ90" s="36"/>
      <c r="GR90" s="37"/>
      <c r="GS90" s="104"/>
      <c r="GT90" s="233" t="s">
        <v>55</v>
      </c>
      <c r="GU90" s="100"/>
      <c r="GV90" s="100"/>
      <c r="GW90" s="100"/>
      <c r="GX90" s="100"/>
      <c r="GY90" s="100"/>
      <c r="GZ90" s="101"/>
      <c r="HA90" s="100"/>
      <c r="HB90" s="100"/>
      <c r="HC90" s="100"/>
      <c r="HD90" s="100"/>
      <c r="HE90" s="100"/>
      <c r="HF90" s="100"/>
      <c r="HG90" s="100"/>
      <c r="HH90" s="100"/>
      <c r="HI90" s="36"/>
      <c r="HJ90" s="37"/>
      <c r="HK90" s="104"/>
      <c r="HL90" s="233" t="s">
        <v>55</v>
      </c>
      <c r="HM90" s="100"/>
      <c r="HN90" s="100"/>
      <c r="HO90" s="100"/>
      <c r="HP90" s="100"/>
      <c r="HQ90" s="100"/>
      <c r="HR90" s="101"/>
      <c r="HS90" s="100"/>
      <c r="HT90" s="100"/>
      <c r="HU90" s="100"/>
      <c r="HV90" s="100"/>
      <c r="HW90" s="100"/>
      <c r="HX90" s="100"/>
      <c r="HY90" s="100"/>
      <c r="HZ90" s="100"/>
      <c r="IA90" s="36"/>
      <c r="IB90" s="37"/>
      <c r="IC90" s="104"/>
      <c r="ID90" s="233" t="s">
        <v>55</v>
      </c>
      <c r="IE90" s="100"/>
      <c r="IF90" s="100"/>
      <c r="IG90" s="100"/>
      <c r="IH90" s="100"/>
      <c r="II90" s="100"/>
      <c r="IJ90" s="101"/>
      <c r="IK90" s="100"/>
      <c r="IL90" s="100"/>
      <c r="IM90" s="100"/>
      <c r="IN90" s="100"/>
      <c r="IO90" s="100"/>
      <c r="IP90" s="100"/>
      <c r="IQ90" s="100"/>
      <c r="IR90" s="100"/>
    </row>
    <row r="91" spans="1:252" s="7" customFormat="1" ht="14.25" hidden="1" customHeight="1" outlineLevel="1" x14ac:dyDescent="0.25">
      <c r="A91" s="36"/>
      <c r="B91" s="461"/>
      <c r="C91" s="104"/>
      <c r="D91" s="232" t="s">
        <v>160</v>
      </c>
      <c r="E91" s="100"/>
      <c r="F91" s="100"/>
      <c r="G91" s="100"/>
      <c r="H91" s="100"/>
      <c r="I91" s="100"/>
      <c r="J91" s="101"/>
      <c r="K91" s="100"/>
      <c r="L91" s="100"/>
      <c r="M91" s="100"/>
      <c r="N91" s="100"/>
      <c r="O91" s="100"/>
      <c r="P91" s="100"/>
      <c r="Q91" s="100"/>
      <c r="R91" s="100"/>
      <c r="S91" s="36"/>
      <c r="T91" s="37"/>
      <c r="U91" s="104"/>
      <c r="V91" s="232" t="s">
        <v>160</v>
      </c>
      <c r="W91" s="100"/>
      <c r="X91" s="100"/>
      <c r="Y91" s="100"/>
      <c r="Z91" s="100"/>
      <c r="AA91" s="100"/>
      <c r="AB91" s="101"/>
      <c r="AC91" s="100"/>
      <c r="AD91" s="100"/>
      <c r="AE91" s="100"/>
      <c r="AF91" s="100"/>
      <c r="AG91" s="100"/>
      <c r="AH91" s="100"/>
      <c r="AI91" s="100"/>
      <c r="AJ91" s="100"/>
      <c r="AK91" s="36"/>
      <c r="AL91" s="37"/>
      <c r="AM91" s="104"/>
      <c r="AN91" s="232" t="s">
        <v>160</v>
      </c>
      <c r="AO91" s="100"/>
      <c r="AP91" s="100"/>
      <c r="AQ91" s="100"/>
      <c r="AR91" s="100"/>
      <c r="AS91" s="100"/>
      <c r="AT91" s="101"/>
      <c r="AU91" s="100"/>
      <c r="AV91" s="100"/>
      <c r="AW91" s="100"/>
      <c r="AX91" s="100"/>
      <c r="AY91" s="100"/>
      <c r="AZ91" s="100"/>
      <c r="BA91" s="100"/>
      <c r="BB91" s="100"/>
      <c r="BC91" s="36"/>
      <c r="BD91" s="37"/>
      <c r="BE91" s="104"/>
      <c r="BF91" s="232" t="s">
        <v>160</v>
      </c>
      <c r="BG91" s="100"/>
      <c r="BH91" s="100"/>
      <c r="BI91" s="100"/>
      <c r="BJ91" s="100"/>
      <c r="BK91" s="100"/>
      <c r="BL91" s="101"/>
      <c r="BM91" s="100"/>
      <c r="BN91" s="100"/>
      <c r="BO91" s="100"/>
      <c r="BP91" s="100"/>
      <c r="BQ91" s="100"/>
      <c r="BR91" s="100"/>
      <c r="BS91" s="100"/>
      <c r="BT91" s="100"/>
      <c r="BU91" s="36"/>
      <c r="BV91" s="37"/>
      <c r="BW91" s="104"/>
      <c r="BX91" s="232" t="s">
        <v>160</v>
      </c>
      <c r="BY91" s="100"/>
      <c r="BZ91" s="100"/>
      <c r="CA91" s="100"/>
      <c r="CB91" s="100"/>
      <c r="CC91" s="100"/>
      <c r="CD91" s="101"/>
      <c r="CE91" s="100"/>
      <c r="CF91" s="100"/>
      <c r="CG91" s="100"/>
      <c r="CH91" s="100"/>
      <c r="CI91" s="100"/>
      <c r="CJ91" s="100"/>
      <c r="CK91" s="100"/>
      <c r="CL91" s="100"/>
      <c r="CM91" s="36"/>
      <c r="CN91" s="37"/>
      <c r="CO91" s="104"/>
      <c r="CP91" s="232" t="s">
        <v>160</v>
      </c>
      <c r="CQ91" s="100"/>
      <c r="CR91" s="100"/>
      <c r="CS91" s="100"/>
      <c r="CT91" s="100"/>
      <c r="CU91" s="100"/>
      <c r="CV91" s="101"/>
      <c r="CW91" s="100"/>
      <c r="CX91" s="100"/>
      <c r="CY91" s="100"/>
      <c r="CZ91" s="100"/>
      <c r="DA91" s="100"/>
      <c r="DB91" s="100"/>
      <c r="DC91" s="100"/>
      <c r="DD91" s="100"/>
      <c r="DE91" s="36"/>
      <c r="DF91" s="37"/>
      <c r="DG91" s="104"/>
      <c r="DH91" s="232" t="s">
        <v>160</v>
      </c>
      <c r="DI91" s="100"/>
      <c r="DJ91" s="100"/>
      <c r="DK91" s="100"/>
      <c r="DL91" s="100"/>
      <c r="DM91" s="100"/>
      <c r="DN91" s="101"/>
      <c r="DO91" s="100"/>
      <c r="DP91" s="100"/>
      <c r="DQ91" s="100"/>
      <c r="DR91" s="100"/>
      <c r="DS91" s="100"/>
      <c r="DT91" s="100"/>
      <c r="DU91" s="100"/>
      <c r="DV91" s="100"/>
      <c r="DW91" s="36"/>
      <c r="DX91" s="37"/>
      <c r="DY91" s="104"/>
      <c r="DZ91" s="232" t="s">
        <v>160</v>
      </c>
      <c r="EA91" s="100"/>
      <c r="EB91" s="100"/>
      <c r="EC91" s="100"/>
      <c r="ED91" s="100"/>
      <c r="EE91" s="100"/>
      <c r="EF91" s="101"/>
      <c r="EG91" s="100"/>
      <c r="EH91" s="100"/>
      <c r="EI91" s="100"/>
      <c r="EJ91" s="100"/>
      <c r="EK91" s="100"/>
      <c r="EL91" s="100"/>
      <c r="EM91" s="100"/>
      <c r="EN91" s="100"/>
      <c r="EO91" s="36"/>
      <c r="EP91" s="37"/>
      <c r="EQ91" s="104"/>
      <c r="ER91" s="232" t="s">
        <v>160</v>
      </c>
      <c r="ES91" s="100"/>
      <c r="ET91" s="100"/>
      <c r="EU91" s="100"/>
      <c r="EV91" s="100"/>
      <c r="EW91" s="100"/>
      <c r="EX91" s="101"/>
      <c r="EY91" s="100"/>
      <c r="EZ91" s="100"/>
      <c r="FA91" s="100"/>
      <c r="FB91" s="100"/>
      <c r="FC91" s="100"/>
      <c r="FD91" s="100"/>
      <c r="FE91" s="100"/>
      <c r="FF91" s="100"/>
      <c r="FG91" s="36"/>
      <c r="FH91" s="37"/>
      <c r="FI91" s="104"/>
      <c r="FJ91" s="232" t="s">
        <v>160</v>
      </c>
      <c r="FK91" s="100"/>
      <c r="FL91" s="100"/>
      <c r="FM91" s="100"/>
      <c r="FN91" s="100"/>
      <c r="FO91" s="100"/>
      <c r="FP91" s="101"/>
      <c r="FQ91" s="100"/>
      <c r="FR91" s="100"/>
      <c r="FS91" s="100"/>
      <c r="FT91" s="100"/>
      <c r="FU91" s="100"/>
      <c r="FV91" s="100"/>
      <c r="FW91" s="100"/>
      <c r="FX91" s="100"/>
      <c r="FY91" s="36"/>
      <c r="FZ91" s="37"/>
      <c r="GA91" s="104"/>
      <c r="GB91" s="232" t="s">
        <v>160</v>
      </c>
      <c r="GC91" s="100"/>
      <c r="GD91" s="100"/>
      <c r="GE91" s="100"/>
      <c r="GF91" s="100"/>
      <c r="GG91" s="100"/>
      <c r="GH91" s="101"/>
      <c r="GI91" s="100"/>
      <c r="GJ91" s="100"/>
      <c r="GK91" s="100"/>
      <c r="GL91" s="100"/>
      <c r="GM91" s="100"/>
      <c r="GN91" s="100"/>
      <c r="GO91" s="100"/>
      <c r="GP91" s="100"/>
      <c r="GQ91" s="36"/>
      <c r="GR91" s="37"/>
      <c r="GS91" s="104"/>
      <c r="GT91" s="232" t="s">
        <v>160</v>
      </c>
      <c r="GU91" s="100"/>
      <c r="GV91" s="100"/>
      <c r="GW91" s="100"/>
      <c r="GX91" s="100"/>
      <c r="GY91" s="100"/>
      <c r="GZ91" s="101"/>
      <c r="HA91" s="100"/>
      <c r="HB91" s="100"/>
      <c r="HC91" s="100"/>
      <c r="HD91" s="100"/>
      <c r="HE91" s="100"/>
      <c r="HF91" s="100"/>
      <c r="HG91" s="100"/>
      <c r="HH91" s="100"/>
      <c r="HI91" s="36"/>
      <c r="HJ91" s="37"/>
      <c r="HK91" s="104"/>
      <c r="HL91" s="232" t="s">
        <v>160</v>
      </c>
      <c r="HM91" s="100"/>
      <c r="HN91" s="100"/>
      <c r="HO91" s="100"/>
      <c r="HP91" s="100"/>
      <c r="HQ91" s="100"/>
      <c r="HR91" s="101"/>
      <c r="HS91" s="100"/>
      <c r="HT91" s="100"/>
      <c r="HU91" s="100"/>
      <c r="HV91" s="100"/>
      <c r="HW91" s="100"/>
      <c r="HX91" s="100"/>
      <c r="HY91" s="100"/>
      <c r="HZ91" s="100"/>
      <c r="IA91" s="36"/>
      <c r="IB91" s="37"/>
      <c r="IC91" s="104"/>
      <c r="ID91" s="232" t="s">
        <v>160</v>
      </c>
      <c r="IE91" s="100"/>
      <c r="IF91" s="100"/>
      <c r="IG91" s="100"/>
      <c r="IH91" s="100"/>
      <c r="II91" s="100"/>
      <c r="IJ91" s="101"/>
      <c r="IK91" s="100"/>
      <c r="IL91" s="100"/>
      <c r="IM91" s="100"/>
      <c r="IN91" s="100"/>
      <c r="IO91" s="100"/>
      <c r="IP91" s="100"/>
      <c r="IQ91" s="100"/>
      <c r="IR91" s="100"/>
    </row>
    <row r="92" spans="1:252" s="7" customFormat="1" ht="67.5" hidden="1" customHeight="1" outlineLevel="1" x14ac:dyDescent="0.25">
      <c r="A92" s="36"/>
      <c r="B92" s="461"/>
      <c r="C92" s="104"/>
      <c r="D92" s="232" t="s">
        <v>143</v>
      </c>
      <c r="E92" s="100"/>
      <c r="F92" s="100"/>
      <c r="G92" s="100"/>
      <c r="H92" s="100"/>
      <c r="I92" s="100"/>
      <c r="J92" s="101"/>
      <c r="K92" s="100"/>
      <c r="L92" s="100"/>
      <c r="M92" s="100"/>
      <c r="N92" s="100"/>
      <c r="O92" s="100"/>
      <c r="P92" s="100"/>
      <c r="Q92" s="100"/>
      <c r="R92" s="100"/>
      <c r="S92" s="36"/>
      <c r="T92" s="37"/>
      <c r="U92" s="104"/>
      <c r="V92" s="232" t="s">
        <v>143</v>
      </c>
      <c r="W92" s="100"/>
      <c r="X92" s="100"/>
      <c r="Y92" s="100"/>
      <c r="Z92" s="100"/>
      <c r="AA92" s="100"/>
      <c r="AB92" s="101"/>
      <c r="AC92" s="100"/>
      <c r="AD92" s="100"/>
      <c r="AE92" s="100"/>
      <c r="AF92" s="100"/>
      <c r="AG92" s="100"/>
      <c r="AH92" s="100"/>
      <c r="AI92" s="100"/>
      <c r="AJ92" s="100"/>
      <c r="AK92" s="36"/>
      <c r="AL92" s="37"/>
      <c r="AM92" s="104"/>
      <c r="AN92" s="232" t="s">
        <v>143</v>
      </c>
      <c r="AO92" s="100"/>
      <c r="AP92" s="100"/>
      <c r="AQ92" s="100"/>
      <c r="AR92" s="100"/>
      <c r="AS92" s="100"/>
      <c r="AT92" s="101"/>
      <c r="AU92" s="100"/>
      <c r="AV92" s="100"/>
      <c r="AW92" s="100"/>
      <c r="AX92" s="100"/>
      <c r="AY92" s="100"/>
      <c r="AZ92" s="100"/>
      <c r="BA92" s="100"/>
      <c r="BB92" s="100"/>
      <c r="BC92" s="36"/>
      <c r="BD92" s="37"/>
      <c r="BE92" s="104"/>
      <c r="BF92" s="232" t="s">
        <v>143</v>
      </c>
      <c r="BG92" s="100"/>
      <c r="BH92" s="100"/>
      <c r="BI92" s="100"/>
      <c r="BJ92" s="100"/>
      <c r="BK92" s="100"/>
      <c r="BL92" s="101"/>
      <c r="BM92" s="100"/>
      <c r="BN92" s="100"/>
      <c r="BO92" s="100"/>
      <c r="BP92" s="100"/>
      <c r="BQ92" s="100"/>
      <c r="BR92" s="100"/>
      <c r="BS92" s="100"/>
      <c r="BT92" s="100"/>
      <c r="BU92" s="36"/>
      <c r="BV92" s="37"/>
      <c r="BW92" s="104"/>
      <c r="BX92" s="232" t="s">
        <v>143</v>
      </c>
      <c r="BY92" s="100"/>
      <c r="BZ92" s="100"/>
      <c r="CA92" s="100"/>
      <c r="CB92" s="100"/>
      <c r="CC92" s="100"/>
      <c r="CD92" s="101"/>
      <c r="CE92" s="100"/>
      <c r="CF92" s="100"/>
      <c r="CG92" s="100"/>
      <c r="CH92" s="100"/>
      <c r="CI92" s="100"/>
      <c r="CJ92" s="100"/>
      <c r="CK92" s="100"/>
      <c r="CL92" s="100"/>
      <c r="CM92" s="36"/>
      <c r="CN92" s="37"/>
      <c r="CO92" s="104"/>
      <c r="CP92" s="232" t="s">
        <v>143</v>
      </c>
      <c r="CQ92" s="100"/>
      <c r="CR92" s="100"/>
      <c r="CS92" s="100"/>
      <c r="CT92" s="100"/>
      <c r="CU92" s="100"/>
      <c r="CV92" s="101"/>
      <c r="CW92" s="100"/>
      <c r="CX92" s="100"/>
      <c r="CY92" s="100"/>
      <c r="CZ92" s="100"/>
      <c r="DA92" s="100"/>
      <c r="DB92" s="100"/>
      <c r="DC92" s="100"/>
      <c r="DD92" s="100"/>
      <c r="DE92" s="36"/>
      <c r="DF92" s="37"/>
      <c r="DG92" s="104"/>
      <c r="DH92" s="232" t="s">
        <v>143</v>
      </c>
      <c r="DI92" s="100"/>
      <c r="DJ92" s="100"/>
      <c r="DK92" s="100"/>
      <c r="DL92" s="100"/>
      <c r="DM92" s="100"/>
      <c r="DN92" s="101"/>
      <c r="DO92" s="100"/>
      <c r="DP92" s="100"/>
      <c r="DQ92" s="100"/>
      <c r="DR92" s="100"/>
      <c r="DS92" s="100"/>
      <c r="DT92" s="100"/>
      <c r="DU92" s="100"/>
      <c r="DV92" s="100"/>
      <c r="DW92" s="36"/>
      <c r="DX92" s="37"/>
      <c r="DY92" s="104"/>
      <c r="DZ92" s="232" t="s">
        <v>143</v>
      </c>
      <c r="EA92" s="100"/>
      <c r="EB92" s="100"/>
      <c r="EC92" s="100"/>
      <c r="ED92" s="100"/>
      <c r="EE92" s="100"/>
      <c r="EF92" s="101"/>
      <c r="EG92" s="100"/>
      <c r="EH92" s="100"/>
      <c r="EI92" s="100"/>
      <c r="EJ92" s="100"/>
      <c r="EK92" s="100"/>
      <c r="EL92" s="100"/>
      <c r="EM92" s="100"/>
      <c r="EN92" s="100"/>
      <c r="EO92" s="36"/>
      <c r="EP92" s="37"/>
      <c r="EQ92" s="104"/>
      <c r="ER92" s="232" t="s">
        <v>143</v>
      </c>
      <c r="ES92" s="100"/>
      <c r="ET92" s="100"/>
      <c r="EU92" s="100"/>
      <c r="EV92" s="100"/>
      <c r="EW92" s="100"/>
      <c r="EX92" s="101"/>
      <c r="EY92" s="100"/>
      <c r="EZ92" s="100"/>
      <c r="FA92" s="100"/>
      <c r="FB92" s="100"/>
      <c r="FC92" s="100"/>
      <c r="FD92" s="100"/>
      <c r="FE92" s="100"/>
      <c r="FF92" s="100"/>
      <c r="FG92" s="36"/>
      <c r="FH92" s="37"/>
      <c r="FI92" s="104"/>
      <c r="FJ92" s="232" t="s">
        <v>143</v>
      </c>
      <c r="FK92" s="100"/>
      <c r="FL92" s="100"/>
      <c r="FM92" s="100"/>
      <c r="FN92" s="100"/>
      <c r="FO92" s="100"/>
      <c r="FP92" s="101"/>
      <c r="FQ92" s="100"/>
      <c r="FR92" s="100"/>
      <c r="FS92" s="100"/>
      <c r="FT92" s="100"/>
      <c r="FU92" s="100"/>
      <c r="FV92" s="100"/>
      <c r="FW92" s="100"/>
      <c r="FX92" s="100"/>
      <c r="FY92" s="36"/>
      <c r="FZ92" s="37"/>
      <c r="GA92" s="104"/>
      <c r="GB92" s="232" t="s">
        <v>143</v>
      </c>
      <c r="GC92" s="100"/>
      <c r="GD92" s="100"/>
      <c r="GE92" s="100"/>
      <c r="GF92" s="100"/>
      <c r="GG92" s="100"/>
      <c r="GH92" s="101"/>
      <c r="GI92" s="100"/>
      <c r="GJ92" s="100"/>
      <c r="GK92" s="100"/>
      <c r="GL92" s="100"/>
      <c r="GM92" s="100"/>
      <c r="GN92" s="100"/>
      <c r="GO92" s="100"/>
      <c r="GP92" s="100"/>
      <c r="GQ92" s="36"/>
      <c r="GR92" s="37"/>
      <c r="GS92" s="104"/>
      <c r="GT92" s="232" t="s">
        <v>143</v>
      </c>
      <c r="GU92" s="100"/>
      <c r="GV92" s="100"/>
      <c r="GW92" s="100"/>
      <c r="GX92" s="100"/>
      <c r="GY92" s="100"/>
      <c r="GZ92" s="101"/>
      <c r="HA92" s="100"/>
      <c r="HB92" s="100"/>
      <c r="HC92" s="100"/>
      <c r="HD92" s="100"/>
      <c r="HE92" s="100"/>
      <c r="HF92" s="100"/>
      <c r="HG92" s="100"/>
      <c r="HH92" s="100"/>
      <c r="HI92" s="36"/>
      <c r="HJ92" s="37"/>
      <c r="HK92" s="104"/>
      <c r="HL92" s="232" t="s">
        <v>143</v>
      </c>
      <c r="HM92" s="100"/>
      <c r="HN92" s="100"/>
      <c r="HO92" s="100"/>
      <c r="HP92" s="100"/>
      <c r="HQ92" s="100"/>
      <c r="HR92" s="101"/>
      <c r="HS92" s="100"/>
      <c r="HT92" s="100"/>
      <c r="HU92" s="100"/>
      <c r="HV92" s="100"/>
      <c r="HW92" s="100"/>
      <c r="HX92" s="100"/>
      <c r="HY92" s="100"/>
      <c r="HZ92" s="100"/>
      <c r="IA92" s="36"/>
      <c r="IB92" s="37"/>
      <c r="IC92" s="104"/>
      <c r="ID92" s="232" t="s">
        <v>143</v>
      </c>
      <c r="IE92" s="100"/>
      <c r="IF92" s="100"/>
      <c r="IG92" s="100"/>
      <c r="IH92" s="100"/>
      <c r="II92" s="100"/>
      <c r="IJ92" s="101"/>
      <c r="IK92" s="100"/>
      <c r="IL92" s="100"/>
      <c r="IM92" s="100"/>
      <c r="IN92" s="100"/>
      <c r="IO92" s="100"/>
      <c r="IP92" s="100"/>
      <c r="IQ92" s="100"/>
      <c r="IR92" s="100"/>
    </row>
    <row r="93" spans="1:252" s="7" customFormat="1" ht="162" hidden="1" customHeight="1" outlineLevel="1" x14ac:dyDescent="0.25">
      <c r="A93" s="36"/>
      <c r="B93" s="461"/>
      <c r="C93" s="104"/>
      <c r="D93" s="232" t="s">
        <v>144</v>
      </c>
      <c r="E93" s="100"/>
      <c r="F93" s="100"/>
      <c r="G93" s="100"/>
      <c r="H93" s="100"/>
      <c r="I93" s="100"/>
      <c r="J93" s="101"/>
      <c r="K93" s="100"/>
      <c r="L93" s="100"/>
      <c r="M93" s="100"/>
      <c r="N93" s="100"/>
      <c r="O93" s="100"/>
      <c r="P93" s="100"/>
      <c r="Q93" s="100"/>
      <c r="R93" s="100"/>
      <c r="S93" s="36"/>
      <c r="T93" s="37"/>
      <c r="U93" s="104"/>
      <c r="V93" s="232" t="s">
        <v>144</v>
      </c>
      <c r="W93" s="100"/>
      <c r="X93" s="100"/>
      <c r="Y93" s="100"/>
      <c r="Z93" s="100"/>
      <c r="AA93" s="100"/>
      <c r="AB93" s="101"/>
      <c r="AC93" s="100"/>
      <c r="AD93" s="100"/>
      <c r="AE93" s="100"/>
      <c r="AF93" s="100"/>
      <c r="AG93" s="100"/>
      <c r="AH93" s="100"/>
      <c r="AI93" s="100"/>
      <c r="AJ93" s="100"/>
      <c r="AK93" s="36"/>
      <c r="AL93" s="37"/>
      <c r="AM93" s="104"/>
      <c r="AN93" s="232" t="s">
        <v>144</v>
      </c>
      <c r="AO93" s="100"/>
      <c r="AP93" s="100"/>
      <c r="AQ93" s="100"/>
      <c r="AR93" s="100"/>
      <c r="AS93" s="100"/>
      <c r="AT93" s="101"/>
      <c r="AU93" s="100"/>
      <c r="AV93" s="100"/>
      <c r="AW93" s="100"/>
      <c r="AX93" s="100"/>
      <c r="AY93" s="100"/>
      <c r="AZ93" s="100"/>
      <c r="BA93" s="100"/>
      <c r="BB93" s="100"/>
      <c r="BC93" s="36"/>
      <c r="BD93" s="37"/>
      <c r="BE93" s="104"/>
      <c r="BF93" s="232" t="s">
        <v>144</v>
      </c>
      <c r="BG93" s="100"/>
      <c r="BH93" s="100"/>
      <c r="BI93" s="100"/>
      <c r="BJ93" s="100"/>
      <c r="BK93" s="100"/>
      <c r="BL93" s="101"/>
      <c r="BM93" s="100"/>
      <c r="BN93" s="100"/>
      <c r="BO93" s="100"/>
      <c r="BP93" s="100"/>
      <c r="BQ93" s="100"/>
      <c r="BR93" s="100"/>
      <c r="BS93" s="100"/>
      <c r="BT93" s="100"/>
      <c r="BU93" s="36"/>
      <c r="BV93" s="37"/>
      <c r="BW93" s="104"/>
      <c r="BX93" s="232" t="s">
        <v>144</v>
      </c>
      <c r="BY93" s="100"/>
      <c r="BZ93" s="100"/>
      <c r="CA93" s="100"/>
      <c r="CB93" s="100"/>
      <c r="CC93" s="100"/>
      <c r="CD93" s="101"/>
      <c r="CE93" s="100"/>
      <c r="CF93" s="100"/>
      <c r="CG93" s="100"/>
      <c r="CH93" s="100"/>
      <c r="CI93" s="100"/>
      <c r="CJ93" s="100"/>
      <c r="CK93" s="100"/>
      <c r="CL93" s="100"/>
      <c r="CM93" s="36"/>
      <c r="CN93" s="37"/>
      <c r="CO93" s="104"/>
      <c r="CP93" s="232" t="s">
        <v>144</v>
      </c>
      <c r="CQ93" s="100"/>
      <c r="CR93" s="100"/>
      <c r="CS93" s="100"/>
      <c r="CT93" s="100"/>
      <c r="CU93" s="100"/>
      <c r="CV93" s="101"/>
      <c r="CW93" s="100"/>
      <c r="CX93" s="100"/>
      <c r="CY93" s="100"/>
      <c r="CZ93" s="100"/>
      <c r="DA93" s="100"/>
      <c r="DB93" s="100"/>
      <c r="DC93" s="100"/>
      <c r="DD93" s="100"/>
      <c r="DE93" s="36"/>
      <c r="DF93" s="37"/>
      <c r="DG93" s="104"/>
      <c r="DH93" s="232" t="s">
        <v>144</v>
      </c>
      <c r="DI93" s="100"/>
      <c r="DJ93" s="100"/>
      <c r="DK93" s="100"/>
      <c r="DL93" s="100"/>
      <c r="DM93" s="100"/>
      <c r="DN93" s="101"/>
      <c r="DO93" s="100"/>
      <c r="DP93" s="100"/>
      <c r="DQ93" s="100"/>
      <c r="DR93" s="100"/>
      <c r="DS93" s="100"/>
      <c r="DT93" s="100"/>
      <c r="DU93" s="100"/>
      <c r="DV93" s="100"/>
      <c r="DW93" s="36"/>
      <c r="DX93" s="37"/>
      <c r="DY93" s="104"/>
      <c r="DZ93" s="232" t="s">
        <v>144</v>
      </c>
      <c r="EA93" s="100"/>
      <c r="EB93" s="100"/>
      <c r="EC93" s="100"/>
      <c r="ED93" s="100"/>
      <c r="EE93" s="100"/>
      <c r="EF93" s="101"/>
      <c r="EG93" s="100"/>
      <c r="EH93" s="100"/>
      <c r="EI93" s="100"/>
      <c r="EJ93" s="100"/>
      <c r="EK93" s="100"/>
      <c r="EL93" s="100"/>
      <c r="EM93" s="100"/>
      <c r="EN93" s="100"/>
      <c r="EO93" s="36"/>
      <c r="EP93" s="37"/>
      <c r="EQ93" s="104"/>
      <c r="ER93" s="232" t="s">
        <v>144</v>
      </c>
      <c r="ES93" s="100"/>
      <c r="ET93" s="100"/>
      <c r="EU93" s="100"/>
      <c r="EV93" s="100"/>
      <c r="EW93" s="100"/>
      <c r="EX93" s="101"/>
      <c r="EY93" s="100"/>
      <c r="EZ93" s="100"/>
      <c r="FA93" s="100"/>
      <c r="FB93" s="100"/>
      <c r="FC93" s="100"/>
      <c r="FD93" s="100"/>
      <c r="FE93" s="100"/>
      <c r="FF93" s="100"/>
      <c r="FG93" s="36"/>
      <c r="FH93" s="37"/>
      <c r="FI93" s="104"/>
      <c r="FJ93" s="232" t="s">
        <v>144</v>
      </c>
      <c r="FK93" s="100"/>
      <c r="FL93" s="100"/>
      <c r="FM93" s="100"/>
      <c r="FN93" s="100"/>
      <c r="FO93" s="100"/>
      <c r="FP93" s="101"/>
      <c r="FQ93" s="100"/>
      <c r="FR93" s="100"/>
      <c r="FS93" s="100"/>
      <c r="FT93" s="100"/>
      <c r="FU93" s="100"/>
      <c r="FV93" s="100"/>
      <c r="FW93" s="100"/>
      <c r="FX93" s="100"/>
      <c r="FY93" s="36"/>
      <c r="FZ93" s="37"/>
      <c r="GA93" s="104"/>
      <c r="GB93" s="232" t="s">
        <v>144</v>
      </c>
      <c r="GC93" s="100"/>
      <c r="GD93" s="100"/>
      <c r="GE93" s="100"/>
      <c r="GF93" s="100"/>
      <c r="GG93" s="100"/>
      <c r="GH93" s="101"/>
      <c r="GI93" s="100"/>
      <c r="GJ93" s="100"/>
      <c r="GK93" s="100"/>
      <c r="GL93" s="100"/>
      <c r="GM93" s="100"/>
      <c r="GN93" s="100"/>
      <c r="GO93" s="100"/>
      <c r="GP93" s="100"/>
      <c r="GQ93" s="36"/>
      <c r="GR93" s="37"/>
      <c r="GS93" s="104"/>
      <c r="GT93" s="232" t="s">
        <v>144</v>
      </c>
      <c r="GU93" s="100"/>
      <c r="GV93" s="100"/>
      <c r="GW93" s="100"/>
      <c r="GX93" s="100"/>
      <c r="GY93" s="100"/>
      <c r="GZ93" s="101"/>
      <c r="HA93" s="100"/>
      <c r="HB93" s="100"/>
      <c r="HC93" s="100"/>
      <c r="HD93" s="100"/>
      <c r="HE93" s="100"/>
      <c r="HF93" s="100"/>
      <c r="HG93" s="100"/>
      <c r="HH93" s="100"/>
      <c r="HI93" s="36"/>
      <c r="HJ93" s="37"/>
      <c r="HK93" s="104"/>
      <c r="HL93" s="232" t="s">
        <v>144</v>
      </c>
      <c r="HM93" s="100"/>
      <c r="HN93" s="100"/>
      <c r="HO93" s="100"/>
      <c r="HP93" s="100"/>
      <c r="HQ93" s="100"/>
      <c r="HR93" s="101"/>
      <c r="HS93" s="100"/>
      <c r="HT93" s="100"/>
      <c r="HU93" s="100"/>
      <c r="HV93" s="100"/>
      <c r="HW93" s="100"/>
      <c r="HX93" s="100"/>
      <c r="HY93" s="100"/>
      <c r="HZ93" s="100"/>
      <c r="IA93" s="36"/>
      <c r="IB93" s="37"/>
      <c r="IC93" s="104"/>
      <c r="ID93" s="232" t="s">
        <v>144</v>
      </c>
      <c r="IE93" s="100"/>
      <c r="IF93" s="100"/>
      <c r="IG93" s="100"/>
      <c r="IH93" s="100"/>
      <c r="II93" s="100"/>
      <c r="IJ93" s="101"/>
      <c r="IK93" s="100"/>
      <c r="IL93" s="100"/>
      <c r="IM93" s="100"/>
      <c r="IN93" s="100"/>
      <c r="IO93" s="100"/>
      <c r="IP93" s="100"/>
      <c r="IQ93" s="100"/>
      <c r="IR93" s="100"/>
    </row>
    <row r="94" spans="1:252" s="7" customFormat="1" ht="67.5" hidden="1" customHeight="1" outlineLevel="1" x14ac:dyDescent="0.25">
      <c r="A94" s="36"/>
      <c r="B94" s="461"/>
      <c r="C94" s="104"/>
      <c r="D94" s="232" t="s">
        <v>145</v>
      </c>
      <c r="E94" s="100"/>
      <c r="F94" s="100"/>
      <c r="G94" s="100"/>
      <c r="H94" s="100"/>
      <c r="I94" s="100"/>
      <c r="J94" s="101"/>
      <c r="K94" s="100"/>
      <c r="L94" s="100"/>
      <c r="M94" s="100"/>
      <c r="N94" s="100"/>
      <c r="O94" s="100"/>
      <c r="P94" s="100"/>
      <c r="Q94" s="100"/>
      <c r="R94" s="100"/>
      <c r="S94" s="36"/>
      <c r="T94" s="37"/>
      <c r="U94" s="104"/>
      <c r="V94" s="232" t="s">
        <v>145</v>
      </c>
      <c r="W94" s="100"/>
      <c r="X94" s="100"/>
      <c r="Y94" s="100"/>
      <c r="Z94" s="100"/>
      <c r="AA94" s="100"/>
      <c r="AB94" s="101"/>
      <c r="AC94" s="100"/>
      <c r="AD94" s="100"/>
      <c r="AE94" s="100"/>
      <c r="AF94" s="100"/>
      <c r="AG94" s="100"/>
      <c r="AH94" s="100"/>
      <c r="AI94" s="100"/>
      <c r="AJ94" s="100"/>
      <c r="AK94" s="36"/>
      <c r="AL94" s="37"/>
      <c r="AM94" s="104"/>
      <c r="AN94" s="232" t="s">
        <v>145</v>
      </c>
      <c r="AO94" s="100"/>
      <c r="AP94" s="100"/>
      <c r="AQ94" s="100"/>
      <c r="AR94" s="100"/>
      <c r="AS94" s="100"/>
      <c r="AT94" s="101"/>
      <c r="AU94" s="100"/>
      <c r="AV94" s="100"/>
      <c r="AW94" s="100"/>
      <c r="AX94" s="100"/>
      <c r="AY94" s="100"/>
      <c r="AZ94" s="100"/>
      <c r="BA94" s="100"/>
      <c r="BB94" s="100"/>
      <c r="BC94" s="36"/>
      <c r="BD94" s="37"/>
      <c r="BE94" s="104"/>
      <c r="BF94" s="232" t="s">
        <v>145</v>
      </c>
      <c r="BG94" s="100"/>
      <c r="BH94" s="100"/>
      <c r="BI94" s="100"/>
      <c r="BJ94" s="100"/>
      <c r="BK94" s="100"/>
      <c r="BL94" s="101"/>
      <c r="BM94" s="100"/>
      <c r="BN94" s="100"/>
      <c r="BO94" s="100"/>
      <c r="BP94" s="100"/>
      <c r="BQ94" s="100"/>
      <c r="BR94" s="100"/>
      <c r="BS94" s="100"/>
      <c r="BT94" s="100"/>
      <c r="BU94" s="36"/>
      <c r="BV94" s="37"/>
      <c r="BW94" s="104"/>
      <c r="BX94" s="232" t="s">
        <v>145</v>
      </c>
      <c r="BY94" s="100"/>
      <c r="BZ94" s="100"/>
      <c r="CA94" s="100"/>
      <c r="CB94" s="100"/>
      <c r="CC94" s="100"/>
      <c r="CD94" s="101"/>
      <c r="CE94" s="100"/>
      <c r="CF94" s="100"/>
      <c r="CG94" s="100"/>
      <c r="CH94" s="100"/>
      <c r="CI94" s="100"/>
      <c r="CJ94" s="100"/>
      <c r="CK94" s="100"/>
      <c r="CL94" s="100"/>
      <c r="CM94" s="36"/>
      <c r="CN94" s="37"/>
      <c r="CO94" s="104"/>
      <c r="CP94" s="232" t="s">
        <v>145</v>
      </c>
      <c r="CQ94" s="100"/>
      <c r="CR94" s="100"/>
      <c r="CS94" s="100"/>
      <c r="CT94" s="100"/>
      <c r="CU94" s="100"/>
      <c r="CV94" s="101"/>
      <c r="CW94" s="100"/>
      <c r="CX94" s="100"/>
      <c r="CY94" s="100"/>
      <c r="CZ94" s="100"/>
      <c r="DA94" s="100"/>
      <c r="DB94" s="100"/>
      <c r="DC94" s="100"/>
      <c r="DD94" s="100"/>
      <c r="DE94" s="36"/>
      <c r="DF94" s="37"/>
      <c r="DG94" s="104"/>
      <c r="DH94" s="232" t="s">
        <v>145</v>
      </c>
      <c r="DI94" s="100"/>
      <c r="DJ94" s="100"/>
      <c r="DK94" s="100"/>
      <c r="DL94" s="100"/>
      <c r="DM94" s="100"/>
      <c r="DN94" s="101"/>
      <c r="DO94" s="100"/>
      <c r="DP94" s="100"/>
      <c r="DQ94" s="100"/>
      <c r="DR94" s="100"/>
      <c r="DS94" s="100"/>
      <c r="DT94" s="100"/>
      <c r="DU94" s="100"/>
      <c r="DV94" s="100"/>
      <c r="DW94" s="36"/>
      <c r="DX94" s="37"/>
      <c r="DY94" s="104"/>
      <c r="DZ94" s="232" t="s">
        <v>145</v>
      </c>
      <c r="EA94" s="100"/>
      <c r="EB94" s="100"/>
      <c r="EC94" s="100"/>
      <c r="ED94" s="100"/>
      <c r="EE94" s="100"/>
      <c r="EF94" s="101"/>
      <c r="EG94" s="100"/>
      <c r="EH94" s="100"/>
      <c r="EI94" s="100"/>
      <c r="EJ94" s="100"/>
      <c r="EK94" s="100"/>
      <c r="EL94" s="100"/>
      <c r="EM94" s="100"/>
      <c r="EN94" s="100"/>
      <c r="EO94" s="36"/>
      <c r="EP94" s="37"/>
      <c r="EQ94" s="104"/>
      <c r="ER94" s="232" t="s">
        <v>145</v>
      </c>
      <c r="ES94" s="100"/>
      <c r="ET94" s="100"/>
      <c r="EU94" s="100"/>
      <c r="EV94" s="100"/>
      <c r="EW94" s="100"/>
      <c r="EX94" s="101"/>
      <c r="EY94" s="100"/>
      <c r="EZ94" s="100"/>
      <c r="FA94" s="100"/>
      <c r="FB94" s="100"/>
      <c r="FC94" s="100"/>
      <c r="FD94" s="100"/>
      <c r="FE94" s="100"/>
      <c r="FF94" s="100"/>
      <c r="FG94" s="36"/>
      <c r="FH94" s="37"/>
      <c r="FI94" s="104"/>
      <c r="FJ94" s="232" t="s">
        <v>145</v>
      </c>
      <c r="FK94" s="100"/>
      <c r="FL94" s="100"/>
      <c r="FM94" s="100"/>
      <c r="FN94" s="100"/>
      <c r="FO94" s="100"/>
      <c r="FP94" s="101"/>
      <c r="FQ94" s="100"/>
      <c r="FR94" s="100"/>
      <c r="FS94" s="100"/>
      <c r="FT94" s="100"/>
      <c r="FU94" s="100"/>
      <c r="FV94" s="100"/>
      <c r="FW94" s="100"/>
      <c r="FX94" s="100"/>
      <c r="FY94" s="36"/>
      <c r="FZ94" s="37"/>
      <c r="GA94" s="104"/>
      <c r="GB94" s="232" t="s">
        <v>145</v>
      </c>
      <c r="GC94" s="100"/>
      <c r="GD94" s="100"/>
      <c r="GE94" s="100"/>
      <c r="GF94" s="100"/>
      <c r="GG94" s="100"/>
      <c r="GH94" s="101"/>
      <c r="GI94" s="100"/>
      <c r="GJ94" s="100"/>
      <c r="GK94" s="100"/>
      <c r="GL94" s="100"/>
      <c r="GM94" s="100"/>
      <c r="GN94" s="100"/>
      <c r="GO94" s="100"/>
      <c r="GP94" s="100"/>
      <c r="GQ94" s="36"/>
      <c r="GR94" s="37"/>
      <c r="GS94" s="104"/>
      <c r="GT94" s="232" t="s">
        <v>145</v>
      </c>
      <c r="GU94" s="100"/>
      <c r="GV94" s="100"/>
      <c r="GW94" s="100"/>
      <c r="GX94" s="100"/>
      <c r="GY94" s="100"/>
      <c r="GZ94" s="101"/>
      <c r="HA94" s="100"/>
      <c r="HB94" s="100"/>
      <c r="HC94" s="100"/>
      <c r="HD94" s="100"/>
      <c r="HE94" s="100"/>
      <c r="HF94" s="100"/>
      <c r="HG94" s="100"/>
      <c r="HH94" s="100"/>
      <c r="HI94" s="36"/>
      <c r="HJ94" s="37"/>
      <c r="HK94" s="104"/>
      <c r="HL94" s="232" t="s">
        <v>145</v>
      </c>
      <c r="HM94" s="100"/>
      <c r="HN94" s="100"/>
      <c r="HO94" s="100"/>
      <c r="HP94" s="100"/>
      <c r="HQ94" s="100"/>
      <c r="HR94" s="101"/>
      <c r="HS94" s="100"/>
      <c r="HT94" s="100"/>
      <c r="HU94" s="100"/>
      <c r="HV94" s="100"/>
      <c r="HW94" s="100"/>
      <c r="HX94" s="100"/>
      <c r="HY94" s="100"/>
      <c r="HZ94" s="100"/>
      <c r="IA94" s="36"/>
      <c r="IB94" s="37"/>
      <c r="IC94" s="104"/>
      <c r="ID94" s="232" t="s">
        <v>145</v>
      </c>
      <c r="IE94" s="100"/>
      <c r="IF94" s="100"/>
      <c r="IG94" s="100"/>
      <c r="IH94" s="100"/>
      <c r="II94" s="100"/>
      <c r="IJ94" s="101"/>
      <c r="IK94" s="100"/>
      <c r="IL94" s="100"/>
      <c r="IM94" s="100"/>
      <c r="IN94" s="100"/>
      <c r="IO94" s="100"/>
      <c r="IP94" s="100"/>
      <c r="IQ94" s="100"/>
      <c r="IR94" s="100"/>
    </row>
    <row r="95" spans="1:252" s="7" customFormat="1" ht="189" hidden="1" customHeight="1" outlineLevel="1" x14ac:dyDescent="0.25">
      <c r="A95" s="36"/>
      <c r="B95" s="461"/>
      <c r="C95" s="104"/>
      <c r="D95" s="232" t="s">
        <v>146</v>
      </c>
      <c r="E95" s="100"/>
      <c r="F95" s="100"/>
      <c r="G95" s="100"/>
      <c r="H95" s="100"/>
      <c r="I95" s="100"/>
      <c r="J95" s="101"/>
      <c r="K95" s="100"/>
      <c r="L95" s="100"/>
      <c r="M95" s="100"/>
      <c r="N95" s="100"/>
      <c r="O95" s="100"/>
      <c r="P95" s="100"/>
      <c r="Q95" s="100"/>
      <c r="R95" s="100"/>
      <c r="S95" s="36"/>
      <c r="T95" s="37"/>
      <c r="U95" s="104"/>
      <c r="V95" s="232" t="s">
        <v>146</v>
      </c>
      <c r="W95" s="100"/>
      <c r="X95" s="100"/>
      <c r="Y95" s="100"/>
      <c r="Z95" s="100"/>
      <c r="AA95" s="100"/>
      <c r="AB95" s="101"/>
      <c r="AC95" s="100"/>
      <c r="AD95" s="100"/>
      <c r="AE95" s="100"/>
      <c r="AF95" s="100"/>
      <c r="AG95" s="100"/>
      <c r="AH95" s="100"/>
      <c r="AI95" s="100"/>
      <c r="AJ95" s="100"/>
      <c r="AK95" s="36"/>
      <c r="AL95" s="37"/>
      <c r="AM95" s="104"/>
      <c r="AN95" s="232" t="s">
        <v>146</v>
      </c>
      <c r="AO95" s="100"/>
      <c r="AP95" s="100"/>
      <c r="AQ95" s="100"/>
      <c r="AR95" s="100"/>
      <c r="AS95" s="100"/>
      <c r="AT95" s="101"/>
      <c r="AU95" s="100"/>
      <c r="AV95" s="100"/>
      <c r="AW95" s="100"/>
      <c r="AX95" s="100"/>
      <c r="AY95" s="100"/>
      <c r="AZ95" s="100"/>
      <c r="BA95" s="100"/>
      <c r="BB95" s="100"/>
      <c r="BC95" s="36"/>
      <c r="BD95" s="37"/>
      <c r="BE95" s="104"/>
      <c r="BF95" s="232" t="s">
        <v>146</v>
      </c>
      <c r="BG95" s="100"/>
      <c r="BH95" s="100"/>
      <c r="BI95" s="100"/>
      <c r="BJ95" s="100"/>
      <c r="BK95" s="100"/>
      <c r="BL95" s="101"/>
      <c r="BM95" s="100"/>
      <c r="BN95" s="100"/>
      <c r="BO95" s="100"/>
      <c r="BP95" s="100"/>
      <c r="BQ95" s="100"/>
      <c r="BR95" s="100"/>
      <c r="BS95" s="100"/>
      <c r="BT95" s="100"/>
      <c r="BU95" s="36"/>
      <c r="BV95" s="37"/>
      <c r="BW95" s="104"/>
      <c r="BX95" s="232" t="s">
        <v>146</v>
      </c>
      <c r="BY95" s="100"/>
      <c r="BZ95" s="100"/>
      <c r="CA95" s="100"/>
      <c r="CB95" s="100"/>
      <c r="CC95" s="100"/>
      <c r="CD95" s="101"/>
      <c r="CE95" s="100"/>
      <c r="CF95" s="100"/>
      <c r="CG95" s="100"/>
      <c r="CH95" s="100"/>
      <c r="CI95" s="100"/>
      <c r="CJ95" s="100"/>
      <c r="CK95" s="100"/>
      <c r="CL95" s="100"/>
      <c r="CM95" s="36"/>
      <c r="CN95" s="37"/>
      <c r="CO95" s="104"/>
      <c r="CP95" s="232" t="s">
        <v>146</v>
      </c>
      <c r="CQ95" s="100"/>
      <c r="CR95" s="100"/>
      <c r="CS95" s="100"/>
      <c r="CT95" s="100"/>
      <c r="CU95" s="100"/>
      <c r="CV95" s="101"/>
      <c r="CW95" s="100"/>
      <c r="CX95" s="100"/>
      <c r="CY95" s="100"/>
      <c r="CZ95" s="100"/>
      <c r="DA95" s="100"/>
      <c r="DB95" s="100"/>
      <c r="DC95" s="100"/>
      <c r="DD95" s="100"/>
      <c r="DE95" s="36"/>
      <c r="DF95" s="37"/>
      <c r="DG95" s="104"/>
      <c r="DH95" s="232" t="s">
        <v>146</v>
      </c>
      <c r="DI95" s="100"/>
      <c r="DJ95" s="100"/>
      <c r="DK95" s="100"/>
      <c r="DL95" s="100"/>
      <c r="DM95" s="100"/>
      <c r="DN95" s="101"/>
      <c r="DO95" s="100"/>
      <c r="DP95" s="100"/>
      <c r="DQ95" s="100"/>
      <c r="DR95" s="100"/>
      <c r="DS95" s="100"/>
      <c r="DT95" s="100"/>
      <c r="DU95" s="100"/>
      <c r="DV95" s="100"/>
      <c r="DW95" s="36"/>
      <c r="DX95" s="37"/>
      <c r="DY95" s="104"/>
      <c r="DZ95" s="232" t="s">
        <v>146</v>
      </c>
      <c r="EA95" s="100"/>
      <c r="EB95" s="100"/>
      <c r="EC95" s="100"/>
      <c r="ED95" s="100"/>
      <c r="EE95" s="100"/>
      <c r="EF95" s="101"/>
      <c r="EG95" s="100"/>
      <c r="EH95" s="100"/>
      <c r="EI95" s="100"/>
      <c r="EJ95" s="100"/>
      <c r="EK95" s="100"/>
      <c r="EL95" s="100"/>
      <c r="EM95" s="100"/>
      <c r="EN95" s="100"/>
      <c r="EO95" s="36"/>
      <c r="EP95" s="37"/>
      <c r="EQ95" s="104"/>
      <c r="ER95" s="232" t="s">
        <v>146</v>
      </c>
      <c r="ES95" s="100"/>
      <c r="ET95" s="100"/>
      <c r="EU95" s="100"/>
      <c r="EV95" s="100"/>
      <c r="EW95" s="100"/>
      <c r="EX95" s="101"/>
      <c r="EY95" s="100"/>
      <c r="EZ95" s="100"/>
      <c r="FA95" s="100"/>
      <c r="FB95" s="100"/>
      <c r="FC95" s="100"/>
      <c r="FD95" s="100"/>
      <c r="FE95" s="100"/>
      <c r="FF95" s="100"/>
      <c r="FG95" s="36"/>
      <c r="FH95" s="37"/>
      <c r="FI95" s="104"/>
      <c r="FJ95" s="232" t="s">
        <v>146</v>
      </c>
      <c r="FK95" s="100"/>
      <c r="FL95" s="100"/>
      <c r="FM95" s="100"/>
      <c r="FN95" s="100"/>
      <c r="FO95" s="100"/>
      <c r="FP95" s="101"/>
      <c r="FQ95" s="100"/>
      <c r="FR95" s="100"/>
      <c r="FS95" s="100"/>
      <c r="FT95" s="100"/>
      <c r="FU95" s="100"/>
      <c r="FV95" s="100"/>
      <c r="FW95" s="100"/>
      <c r="FX95" s="100"/>
      <c r="FY95" s="36"/>
      <c r="FZ95" s="37"/>
      <c r="GA95" s="104"/>
      <c r="GB95" s="232" t="s">
        <v>146</v>
      </c>
      <c r="GC95" s="100"/>
      <c r="GD95" s="100"/>
      <c r="GE95" s="100"/>
      <c r="GF95" s="100"/>
      <c r="GG95" s="100"/>
      <c r="GH95" s="101"/>
      <c r="GI95" s="100"/>
      <c r="GJ95" s="100"/>
      <c r="GK95" s="100"/>
      <c r="GL95" s="100"/>
      <c r="GM95" s="100"/>
      <c r="GN95" s="100"/>
      <c r="GO95" s="100"/>
      <c r="GP95" s="100"/>
      <c r="GQ95" s="36"/>
      <c r="GR95" s="37"/>
      <c r="GS95" s="104"/>
      <c r="GT95" s="232" t="s">
        <v>146</v>
      </c>
      <c r="GU95" s="100"/>
      <c r="GV95" s="100"/>
      <c r="GW95" s="100"/>
      <c r="GX95" s="100"/>
      <c r="GY95" s="100"/>
      <c r="GZ95" s="101"/>
      <c r="HA95" s="100"/>
      <c r="HB95" s="100"/>
      <c r="HC95" s="100"/>
      <c r="HD95" s="100"/>
      <c r="HE95" s="100"/>
      <c r="HF95" s="100"/>
      <c r="HG95" s="100"/>
      <c r="HH95" s="100"/>
      <c r="HI95" s="36"/>
      <c r="HJ95" s="37"/>
      <c r="HK95" s="104"/>
      <c r="HL95" s="232" t="s">
        <v>146</v>
      </c>
      <c r="HM95" s="100"/>
      <c r="HN95" s="100"/>
      <c r="HO95" s="100"/>
      <c r="HP95" s="100"/>
      <c r="HQ95" s="100"/>
      <c r="HR95" s="101"/>
      <c r="HS95" s="100"/>
      <c r="HT95" s="100"/>
      <c r="HU95" s="100"/>
      <c r="HV95" s="100"/>
      <c r="HW95" s="100"/>
      <c r="HX95" s="100"/>
      <c r="HY95" s="100"/>
      <c r="HZ95" s="100"/>
      <c r="IA95" s="36"/>
      <c r="IB95" s="37"/>
      <c r="IC95" s="104"/>
      <c r="ID95" s="232" t="s">
        <v>146</v>
      </c>
      <c r="IE95" s="100"/>
      <c r="IF95" s="100"/>
      <c r="IG95" s="100"/>
      <c r="IH95" s="100"/>
      <c r="II95" s="100"/>
      <c r="IJ95" s="101"/>
      <c r="IK95" s="100"/>
      <c r="IL95" s="100"/>
      <c r="IM95" s="100"/>
      <c r="IN95" s="100"/>
      <c r="IO95" s="100"/>
      <c r="IP95" s="100"/>
      <c r="IQ95" s="100"/>
      <c r="IR95" s="100"/>
    </row>
    <row r="96" spans="1:252" s="7" customFormat="1" ht="108" hidden="1" customHeight="1" outlineLevel="1" x14ac:dyDescent="0.25">
      <c r="A96" s="36"/>
      <c r="B96" s="461"/>
      <c r="C96" s="104"/>
      <c r="D96" s="232" t="s">
        <v>147</v>
      </c>
      <c r="E96" s="100"/>
      <c r="F96" s="100"/>
      <c r="G96" s="100"/>
      <c r="H96" s="100"/>
      <c r="I96" s="100"/>
      <c r="J96" s="101"/>
      <c r="K96" s="100"/>
      <c r="L96" s="100"/>
      <c r="M96" s="100"/>
      <c r="N96" s="100"/>
      <c r="O96" s="100"/>
      <c r="P96" s="100"/>
      <c r="Q96" s="100"/>
      <c r="R96" s="100"/>
      <c r="S96" s="36"/>
      <c r="T96" s="37"/>
      <c r="U96" s="104"/>
      <c r="V96" s="232" t="s">
        <v>147</v>
      </c>
      <c r="W96" s="100"/>
      <c r="X96" s="100"/>
      <c r="Y96" s="100"/>
      <c r="Z96" s="100"/>
      <c r="AA96" s="100"/>
      <c r="AB96" s="101"/>
      <c r="AC96" s="100"/>
      <c r="AD96" s="100"/>
      <c r="AE96" s="100"/>
      <c r="AF96" s="100"/>
      <c r="AG96" s="100"/>
      <c r="AH96" s="100"/>
      <c r="AI96" s="100"/>
      <c r="AJ96" s="100"/>
      <c r="AK96" s="36"/>
      <c r="AL96" s="37"/>
      <c r="AM96" s="104"/>
      <c r="AN96" s="232" t="s">
        <v>147</v>
      </c>
      <c r="AO96" s="100"/>
      <c r="AP96" s="100"/>
      <c r="AQ96" s="100"/>
      <c r="AR96" s="100"/>
      <c r="AS96" s="100"/>
      <c r="AT96" s="101"/>
      <c r="AU96" s="100"/>
      <c r="AV96" s="100"/>
      <c r="AW96" s="100"/>
      <c r="AX96" s="100"/>
      <c r="AY96" s="100"/>
      <c r="AZ96" s="100"/>
      <c r="BA96" s="100"/>
      <c r="BB96" s="100"/>
      <c r="BC96" s="36"/>
      <c r="BD96" s="37"/>
      <c r="BE96" s="104"/>
      <c r="BF96" s="232" t="s">
        <v>147</v>
      </c>
      <c r="BG96" s="100"/>
      <c r="BH96" s="100"/>
      <c r="BI96" s="100"/>
      <c r="BJ96" s="100"/>
      <c r="BK96" s="100"/>
      <c r="BL96" s="101"/>
      <c r="BM96" s="100"/>
      <c r="BN96" s="100"/>
      <c r="BO96" s="100"/>
      <c r="BP96" s="100"/>
      <c r="BQ96" s="100"/>
      <c r="BR96" s="100"/>
      <c r="BS96" s="100"/>
      <c r="BT96" s="100"/>
      <c r="BU96" s="36"/>
      <c r="BV96" s="37"/>
      <c r="BW96" s="104"/>
      <c r="BX96" s="232" t="s">
        <v>147</v>
      </c>
      <c r="BY96" s="100"/>
      <c r="BZ96" s="100"/>
      <c r="CA96" s="100"/>
      <c r="CB96" s="100"/>
      <c r="CC96" s="100"/>
      <c r="CD96" s="101"/>
      <c r="CE96" s="100"/>
      <c r="CF96" s="100"/>
      <c r="CG96" s="100"/>
      <c r="CH96" s="100"/>
      <c r="CI96" s="100"/>
      <c r="CJ96" s="100"/>
      <c r="CK96" s="100"/>
      <c r="CL96" s="100"/>
      <c r="CM96" s="36"/>
      <c r="CN96" s="37"/>
      <c r="CO96" s="104"/>
      <c r="CP96" s="232" t="s">
        <v>147</v>
      </c>
      <c r="CQ96" s="100"/>
      <c r="CR96" s="100"/>
      <c r="CS96" s="100"/>
      <c r="CT96" s="100"/>
      <c r="CU96" s="100"/>
      <c r="CV96" s="101"/>
      <c r="CW96" s="100"/>
      <c r="CX96" s="100"/>
      <c r="CY96" s="100"/>
      <c r="CZ96" s="100"/>
      <c r="DA96" s="100"/>
      <c r="DB96" s="100"/>
      <c r="DC96" s="100"/>
      <c r="DD96" s="100"/>
      <c r="DE96" s="36"/>
      <c r="DF96" s="37"/>
      <c r="DG96" s="104"/>
      <c r="DH96" s="232" t="s">
        <v>147</v>
      </c>
      <c r="DI96" s="100"/>
      <c r="DJ96" s="100"/>
      <c r="DK96" s="100"/>
      <c r="DL96" s="100"/>
      <c r="DM96" s="100"/>
      <c r="DN96" s="101"/>
      <c r="DO96" s="100"/>
      <c r="DP96" s="100"/>
      <c r="DQ96" s="100"/>
      <c r="DR96" s="100"/>
      <c r="DS96" s="100"/>
      <c r="DT96" s="100"/>
      <c r="DU96" s="100"/>
      <c r="DV96" s="100"/>
      <c r="DW96" s="36"/>
      <c r="DX96" s="37"/>
      <c r="DY96" s="104"/>
      <c r="DZ96" s="232" t="s">
        <v>147</v>
      </c>
      <c r="EA96" s="100"/>
      <c r="EB96" s="100"/>
      <c r="EC96" s="100"/>
      <c r="ED96" s="100"/>
      <c r="EE96" s="100"/>
      <c r="EF96" s="101"/>
      <c r="EG96" s="100"/>
      <c r="EH96" s="100"/>
      <c r="EI96" s="100"/>
      <c r="EJ96" s="100"/>
      <c r="EK96" s="100"/>
      <c r="EL96" s="100"/>
      <c r="EM96" s="100"/>
      <c r="EN96" s="100"/>
      <c r="EO96" s="36"/>
      <c r="EP96" s="37"/>
      <c r="EQ96" s="104"/>
      <c r="ER96" s="232" t="s">
        <v>147</v>
      </c>
      <c r="ES96" s="100"/>
      <c r="ET96" s="100"/>
      <c r="EU96" s="100"/>
      <c r="EV96" s="100"/>
      <c r="EW96" s="100"/>
      <c r="EX96" s="101"/>
      <c r="EY96" s="100"/>
      <c r="EZ96" s="100"/>
      <c r="FA96" s="100"/>
      <c r="FB96" s="100"/>
      <c r="FC96" s="100"/>
      <c r="FD96" s="100"/>
      <c r="FE96" s="100"/>
      <c r="FF96" s="100"/>
      <c r="FG96" s="36"/>
      <c r="FH96" s="37"/>
      <c r="FI96" s="104"/>
      <c r="FJ96" s="232" t="s">
        <v>147</v>
      </c>
      <c r="FK96" s="100"/>
      <c r="FL96" s="100"/>
      <c r="FM96" s="100"/>
      <c r="FN96" s="100"/>
      <c r="FO96" s="100"/>
      <c r="FP96" s="101"/>
      <c r="FQ96" s="100"/>
      <c r="FR96" s="100"/>
      <c r="FS96" s="100"/>
      <c r="FT96" s="100"/>
      <c r="FU96" s="100"/>
      <c r="FV96" s="100"/>
      <c r="FW96" s="100"/>
      <c r="FX96" s="100"/>
      <c r="FY96" s="36"/>
      <c r="FZ96" s="37"/>
      <c r="GA96" s="104"/>
      <c r="GB96" s="232" t="s">
        <v>147</v>
      </c>
      <c r="GC96" s="100"/>
      <c r="GD96" s="100"/>
      <c r="GE96" s="100"/>
      <c r="GF96" s="100"/>
      <c r="GG96" s="100"/>
      <c r="GH96" s="101"/>
      <c r="GI96" s="100"/>
      <c r="GJ96" s="100"/>
      <c r="GK96" s="100"/>
      <c r="GL96" s="100"/>
      <c r="GM96" s="100"/>
      <c r="GN96" s="100"/>
      <c r="GO96" s="100"/>
      <c r="GP96" s="100"/>
      <c r="GQ96" s="36"/>
      <c r="GR96" s="37"/>
      <c r="GS96" s="104"/>
      <c r="GT96" s="232" t="s">
        <v>147</v>
      </c>
      <c r="GU96" s="100"/>
      <c r="GV96" s="100"/>
      <c r="GW96" s="100"/>
      <c r="GX96" s="100"/>
      <c r="GY96" s="100"/>
      <c r="GZ96" s="101"/>
      <c r="HA96" s="100"/>
      <c r="HB96" s="100"/>
      <c r="HC96" s="100"/>
      <c r="HD96" s="100"/>
      <c r="HE96" s="100"/>
      <c r="HF96" s="100"/>
      <c r="HG96" s="100"/>
      <c r="HH96" s="100"/>
      <c r="HI96" s="36"/>
      <c r="HJ96" s="37"/>
      <c r="HK96" s="104"/>
      <c r="HL96" s="232" t="s">
        <v>147</v>
      </c>
      <c r="HM96" s="100"/>
      <c r="HN96" s="100"/>
      <c r="HO96" s="100"/>
      <c r="HP96" s="100"/>
      <c r="HQ96" s="100"/>
      <c r="HR96" s="101"/>
      <c r="HS96" s="100"/>
      <c r="HT96" s="100"/>
      <c r="HU96" s="100"/>
      <c r="HV96" s="100"/>
      <c r="HW96" s="100"/>
      <c r="HX96" s="100"/>
      <c r="HY96" s="100"/>
      <c r="HZ96" s="100"/>
      <c r="IA96" s="36"/>
      <c r="IB96" s="37"/>
      <c r="IC96" s="104"/>
      <c r="ID96" s="232" t="s">
        <v>147</v>
      </c>
      <c r="IE96" s="100"/>
      <c r="IF96" s="100"/>
      <c r="IG96" s="100"/>
      <c r="IH96" s="100"/>
      <c r="II96" s="100"/>
      <c r="IJ96" s="101"/>
      <c r="IK96" s="100"/>
      <c r="IL96" s="100"/>
      <c r="IM96" s="100"/>
      <c r="IN96" s="100"/>
      <c r="IO96" s="100"/>
      <c r="IP96" s="100"/>
      <c r="IQ96" s="100"/>
      <c r="IR96" s="100"/>
    </row>
    <row r="97" spans="1:252" s="7" customFormat="1" ht="135" hidden="1" customHeight="1" outlineLevel="1" x14ac:dyDescent="0.25">
      <c r="A97" s="36"/>
      <c r="B97" s="461"/>
      <c r="C97" s="104"/>
      <c r="D97" s="232" t="s">
        <v>148</v>
      </c>
      <c r="E97" s="100"/>
      <c r="F97" s="100"/>
      <c r="G97" s="100"/>
      <c r="H97" s="100"/>
      <c r="I97" s="100"/>
      <c r="J97" s="101"/>
      <c r="K97" s="100"/>
      <c r="L97" s="100"/>
      <c r="M97" s="100"/>
      <c r="N97" s="100"/>
      <c r="O97" s="100"/>
      <c r="P97" s="100"/>
      <c r="Q97" s="100"/>
      <c r="R97" s="100"/>
      <c r="S97" s="36"/>
      <c r="T97" s="37"/>
      <c r="U97" s="104"/>
      <c r="V97" s="232" t="s">
        <v>148</v>
      </c>
      <c r="W97" s="100"/>
      <c r="X97" s="100"/>
      <c r="Y97" s="100"/>
      <c r="Z97" s="100"/>
      <c r="AA97" s="100"/>
      <c r="AB97" s="101"/>
      <c r="AC97" s="100"/>
      <c r="AD97" s="100"/>
      <c r="AE97" s="100"/>
      <c r="AF97" s="100"/>
      <c r="AG97" s="100"/>
      <c r="AH97" s="100"/>
      <c r="AI97" s="100"/>
      <c r="AJ97" s="100"/>
      <c r="AK97" s="36"/>
      <c r="AL97" s="37"/>
      <c r="AM97" s="104"/>
      <c r="AN97" s="232" t="s">
        <v>148</v>
      </c>
      <c r="AO97" s="100"/>
      <c r="AP97" s="100"/>
      <c r="AQ97" s="100"/>
      <c r="AR97" s="100"/>
      <c r="AS97" s="100"/>
      <c r="AT97" s="101"/>
      <c r="AU97" s="100"/>
      <c r="AV97" s="100"/>
      <c r="AW97" s="100"/>
      <c r="AX97" s="100"/>
      <c r="AY97" s="100"/>
      <c r="AZ97" s="100"/>
      <c r="BA97" s="100"/>
      <c r="BB97" s="100"/>
      <c r="BC97" s="36"/>
      <c r="BD97" s="37"/>
      <c r="BE97" s="104"/>
      <c r="BF97" s="232" t="s">
        <v>148</v>
      </c>
      <c r="BG97" s="100"/>
      <c r="BH97" s="100"/>
      <c r="BI97" s="100"/>
      <c r="BJ97" s="100"/>
      <c r="BK97" s="100"/>
      <c r="BL97" s="101"/>
      <c r="BM97" s="100"/>
      <c r="BN97" s="100"/>
      <c r="BO97" s="100"/>
      <c r="BP97" s="100"/>
      <c r="BQ97" s="100"/>
      <c r="BR97" s="100"/>
      <c r="BS97" s="100"/>
      <c r="BT97" s="100"/>
      <c r="BU97" s="36"/>
      <c r="BV97" s="37"/>
      <c r="BW97" s="104"/>
      <c r="BX97" s="232" t="s">
        <v>148</v>
      </c>
      <c r="BY97" s="100"/>
      <c r="BZ97" s="100"/>
      <c r="CA97" s="100"/>
      <c r="CB97" s="100"/>
      <c r="CC97" s="100"/>
      <c r="CD97" s="101"/>
      <c r="CE97" s="100"/>
      <c r="CF97" s="100"/>
      <c r="CG97" s="100"/>
      <c r="CH97" s="100"/>
      <c r="CI97" s="100"/>
      <c r="CJ97" s="100"/>
      <c r="CK97" s="100"/>
      <c r="CL97" s="100"/>
      <c r="CM97" s="36"/>
      <c r="CN97" s="37"/>
      <c r="CO97" s="104"/>
      <c r="CP97" s="232" t="s">
        <v>148</v>
      </c>
      <c r="CQ97" s="100"/>
      <c r="CR97" s="100"/>
      <c r="CS97" s="100"/>
      <c r="CT97" s="100"/>
      <c r="CU97" s="100"/>
      <c r="CV97" s="101"/>
      <c r="CW97" s="100"/>
      <c r="CX97" s="100"/>
      <c r="CY97" s="100"/>
      <c r="CZ97" s="100"/>
      <c r="DA97" s="100"/>
      <c r="DB97" s="100"/>
      <c r="DC97" s="100"/>
      <c r="DD97" s="100"/>
      <c r="DE97" s="36"/>
      <c r="DF97" s="37"/>
      <c r="DG97" s="104"/>
      <c r="DH97" s="232" t="s">
        <v>148</v>
      </c>
      <c r="DI97" s="100"/>
      <c r="DJ97" s="100"/>
      <c r="DK97" s="100"/>
      <c r="DL97" s="100"/>
      <c r="DM97" s="100"/>
      <c r="DN97" s="101"/>
      <c r="DO97" s="100"/>
      <c r="DP97" s="100"/>
      <c r="DQ97" s="100"/>
      <c r="DR97" s="100"/>
      <c r="DS97" s="100"/>
      <c r="DT97" s="100"/>
      <c r="DU97" s="100"/>
      <c r="DV97" s="100"/>
      <c r="DW97" s="36"/>
      <c r="DX97" s="37"/>
      <c r="DY97" s="104"/>
      <c r="DZ97" s="232" t="s">
        <v>148</v>
      </c>
      <c r="EA97" s="100"/>
      <c r="EB97" s="100"/>
      <c r="EC97" s="100"/>
      <c r="ED97" s="100"/>
      <c r="EE97" s="100"/>
      <c r="EF97" s="101"/>
      <c r="EG97" s="100"/>
      <c r="EH97" s="100"/>
      <c r="EI97" s="100"/>
      <c r="EJ97" s="100"/>
      <c r="EK97" s="100"/>
      <c r="EL97" s="100"/>
      <c r="EM97" s="100"/>
      <c r="EN97" s="100"/>
      <c r="EO97" s="36"/>
      <c r="EP97" s="37"/>
      <c r="EQ97" s="104"/>
      <c r="ER97" s="232" t="s">
        <v>148</v>
      </c>
      <c r="ES97" s="100"/>
      <c r="ET97" s="100"/>
      <c r="EU97" s="100"/>
      <c r="EV97" s="100"/>
      <c r="EW97" s="100"/>
      <c r="EX97" s="101"/>
      <c r="EY97" s="100"/>
      <c r="EZ97" s="100"/>
      <c r="FA97" s="100"/>
      <c r="FB97" s="100"/>
      <c r="FC97" s="100"/>
      <c r="FD97" s="100"/>
      <c r="FE97" s="100"/>
      <c r="FF97" s="100"/>
      <c r="FG97" s="36"/>
      <c r="FH97" s="37"/>
      <c r="FI97" s="104"/>
      <c r="FJ97" s="232" t="s">
        <v>148</v>
      </c>
      <c r="FK97" s="100"/>
      <c r="FL97" s="100"/>
      <c r="FM97" s="100"/>
      <c r="FN97" s="100"/>
      <c r="FO97" s="100"/>
      <c r="FP97" s="101"/>
      <c r="FQ97" s="100"/>
      <c r="FR97" s="100"/>
      <c r="FS97" s="100"/>
      <c r="FT97" s="100"/>
      <c r="FU97" s="100"/>
      <c r="FV97" s="100"/>
      <c r="FW97" s="100"/>
      <c r="FX97" s="100"/>
      <c r="FY97" s="36"/>
      <c r="FZ97" s="37"/>
      <c r="GA97" s="104"/>
      <c r="GB97" s="232" t="s">
        <v>148</v>
      </c>
      <c r="GC97" s="100"/>
      <c r="GD97" s="100"/>
      <c r="GE97" s="100"/>
      <c r="GF97" s="100"/>
      <c r="GG97" s="100"/>
      <c r="GH97" s="101"/>
      <c r="GI97" s="100"/>
      <c r="GJ97" s="100"/>
      <c r="GK97" s="100"/>
      <c r="GL97" s="100"/>
      <c r="GM97" s="100"/>
      <c r="GN97" s="100"/>
      <c r="GO97" s="100"/>
      <c r="GP97" s="100"/>
      <c r="GQ97" s="36"/>
      <c r="GR97" s="37"/>
      <c r="GS97" s="104"/>
      <c r="GT97" s="232" t="s">
        <v>148</v>
      </c>
      <c r="GU97" s="100"/>
      <c r="GV97" s="100"/>
      <c r="GW97" s="100"/>
      <c r="GX97" s="100"/>
      <c r="GY97" s="100"/>
      <c r="GZ97" s="101"/>
      <c r="HA97" s="100"/>
      <c r="HB97" s="100"/>
      <c r="HC97" s="100"/>
      <c r="HD97" s="100"/>
      <c r="HE97" s="100"/>
      <c r="HF97" s="100"/>
      <c r="HG97" s="100"/>
      <c r="HH97" s="100"/>
      <c r="HI97" s="36"/>
      <c r="HJ97" s="37"/>
      <c r="HK97" s="104"/>
      <c r="HL97" s="232" t="s">
        <v>148</v>
      </c>
      <c r="HM97" s="100"/>
      <c r="HN97" s="100"/>
      <c r="HO97" s="100"/>
      <c r="HP97" s="100"/>
      <c r="HQ97" s="100"/>
      <c r="HR97" s="101"/>
      <c r="HS97" s="100"/>
      <c r="HT97" s="100"/>
      <c r="HU97" s="100"/>
      <c r="HV97" s="100"/>
      <c r="HW97" s="100"/>
      <c r="HX97" s="100"/>
      <c r="HY97" s="100"/>
      <c r="HZ97" s="100"/>
      <c r="IA97" s="36"/>
      <c r="IB97" s="37"/>
      <c r="IC97" s="104"/>
      <c r="ID97" s="232" t="s">
        <v>148</v>
      </c>
      <c r="IE97" s="100"/>
      <c r="IF97" s="100"/>
      <c r="IG97" s="100"/>
      <c r="IH97" s="100"/>
      <c r="II97" s="100"/>
      <c r="IJ97" s="101"/>
      <c r="IK97" s="100"/>
      <c r="IL97" s="100"/>
      <c r="IM97" s="100"/>
      <c r="IN97" s="100"/>
      <c r="IO97" s="100"/>
      <c r="IP97" s="100"/>
      <c r="IQ97" s="100"/>
      <c r="IR97" s="100"/>
    </row>
    <row r="98" spans="1:252" s="7" customFormat="1" ht="243" hidden="1" customHeight="1" outlineLevel="1" x14ac:dyDescent="0.25">
      <c r="A98" s="36"/>
      <c r="B98" s="461"/>
      <c r="C98" s="104"/>
      <c r="D98" s="232" t="s">
        <v>149</v>
      </c>
      <c r="E98" s="100"/>
      <c r="F98" s="100"/>
      <c r="G98" s="100"/>
      <c r="H98" s="100"/>
      <c r="I98" s="100"/>
      <c r="J98" s="101"/>
      <c r="K98" s="100"/>
      <c r="L98" s="100"/>
      <c r="M98" s="100"/>
      <c r="N98" s="100"/>
      <c r="O98" s="100"/>
      <c r="P98" s="100"/>
      <c r="Q98" s="100"/>
      <c r="R98" s="100"/>
      <c r="S98" s="36"/>
      <c r="T98" s="37"/>
      <c r="U98" s="104"/>
      <c r="V98" s="232" t="s">
        <v>149</v>
      </c>
      <c r="W98" s="100"/>
      <c r="X98" s="100"/>
      <c r="Y98" s="100"/>
      <c r="Z98" s="100"/>
      <c r="AA98" s="100"/>
      <c r="AB98" s="101"/>
      <c r="AC98" s="100"/>
      <c r="AD98" s="100"/>
      <c r="AE98" s="100"/>
      <c r="AF98" s="100"/>
      <c r="AG98" s="100"/>
      <c r="AH98" s="100"/>
      <c r="AI98" s="100"/>
      <c r="AJ98" s="100"/>
      <c r="AK98" s="36"/>
      <c r="AL98" s="37"/>
      <c r="AM98" s="104"/>
      <c r="AN98" s="232" t="s">
        <v>149</v>
      </c>
      <c r="AO98" s="100"/>
      <c r="AP98" s="100"/>
      <c r="AQ98" s="100"/>
      <c r="AR98" s="100"/>
      <c r="AS98" s="100"/>
      <c r="AT98" s="101"/>
      <c r="AU98" s="100"/>
      <c r="AV98" s="100"/>
      <c r="AW98" s="100"/>
      <c r="AX98" s="100"/>
      <c r="AY98" s="100"/>
      <c r="AZ98" s="100"/>
      <c r="BA98" s="100"/>
      <c r="BB98" s="100"/>
      <c r="BC98" s="36"/>
      <c r="BD98" s="37"/>
      <c r="BE98" s="104"/>
      <c r="BF98" s="232" t="s">
        <v>149</v>
      </c>
      <c r="BG98" s="100"/>
      <c r="BH98" s="100"/>
      <c r="BI98" s="100"/>
      <c r="BJ98" s="100"/>
      <c r="BK98" s="100"/>
      <c r="BL98" s="101"/>
      <c r="BM98" s="100"/>
      <c r="BN98" s="100"/>
      <c r="BO98" s="100"/>
      <c r="BP98" s="100"/>
      <c r="BQ98" s="100"/>
      <c r="BR98" s="100"/>
      <c r="BS98" s="100"/>
      <c r="BT98" s="100"/>
      <c r="BU98" s="36"/>
      <c r="BV98" s="37"/>
      <c r="BW98" s="104"/>
      <c r="BX98" s="232" t="s">
        <v>149</v>
      </c>
      <c r="BY98" s="100"/>
      <c r="BZ98" s="100"/>
      <c r="CA98" s="100"/>
      <c r="CB98" s="100"/>
      <c r="CC98" s="100"/>
      <c r="CD98" s="101"/>
      <c r="CE98" s="100"/>
      <c r="CF98" s="100"/>
      <c r="CG98" s="100"/>
      <c r="CH98" s="100"/>
      <c r="CI98" s="100"/>
      <c r="CJ98" s="100"/>
      <c r="CK98" s="100"/>
      <c r="CL98" s="100"/>
      <c r="CM98" s="36"/>
      <c r="CN98" s="37"/>
      <c r="CO98" s="104"/>
      <c r="CP98" s="232" t="s">
        <v>149</v>
      </c>
      <c r="CQ98" s="100"/>
      <c r="CR98" s="100"/>
      <c r="CS98" s="100"/>
      <c r="CT98" s="100"/>
      <c r="CU98" s="100"/>
      <c r="CV98" s="101"/>
      <c r="CW98" s="100"/>
      <c r="CX98" s="100"/>
      <c r="CY98" s="100"/>
      <c r="CZ98" s="100"/>
      <c r="DA98" s="100"/>
      <c r="DB98" s="100"/>
      <c r="DC98" s="100"/>
      <c r="DD98" s="100"/>
      <c r="DE98" s="36"/>
      <c r="DF98" s="37"/>
      <c r="DG98" s="104"/>
      <c r="DH98" s="232" t="s">
        <v>149</v>
      </c>
      <c r="DI98" s="100"/>
      <c r="DJ98" s="100"/>
      <c r="DK98" s="100"/>
      <c r="DL98" s="100"/>
      <c r="DM98" s="100"/>
      <c r="DN98" s="101"/>
      <c r="DO98" s="100"/>
      <c r="DP98" s="100"/>
      <c r="DQ98" s="100"/>
      <c r="DR98" s="100"/>
      <c r="DS98" s="100"/>
      <c r="DT98" s="100"/>
      <c r="DU98" s="100"/>
      <c r="DV98" s="100"/>
      <c r="DW98" s="36"/>
      <c r="DX98" s="37"/>
      <c r="DY98" s="104"/>
      <c r="DZ98" s="232" t="s">
        <v>149</v>
      </c>
      <c r="EA98" s="100"/>
      <c r="EB98" s="100"/>
      <c r="EC98" s="100"/>
      <c r="ED98" s="100"/>
      <c r="EE98" s="100"/>
      <c r="EF98" s="101"/>
      <c r="EG98" s="100"/>
      <c r="EH98" s="100"/>
      <c r="EI98" s="100"/>
      <c r="EJ98" s="100"/>
      <c r="EK98" s="100"/>
      <c r="EL98" s="100"/>
      <c r="EM98" s="100"/>
      <c r="EN98" s="100"/>
      <c r="EO98" s="36"/>
      <c r="EP98" s="37"/>
      <c r="EQ98" s="104"/>
      <c r="ER98" s="232" t="s">
        <v>149</v>
      </c>
      <c r="ES98" s="100"/>
      <c r="ET98" s="100"/>
      <c r="EU98" s="100"/>
      <c r="EV98" s="100"/>
      <c r="EW98" s="100"/>
      <c r="EX98" s="101"/>
      <c r="EY98" s="100"/>
      <c r="EZ98" s="100"/>
      <c r="FA98" s="100"/>
      <c r="FB98" s="100"/>
      <c r="FC98" s="100"/>
      <c r="FD98" s="100"/>
      <c r="FE98" s="100"/>
      <c r="FF98" s="100"/>
      <c r="FG98" s="36"/>
      <c r="FH98" s="37"/>
      <c r="FI98" s="104"/>
      <c r="FJ98" s="232" t="s">
        <v>149</v>
      </c>
      <c r="FK98" s="100"/>
      <c r="FL98" s="100"/>
      <c r="FM98" s="100"/>
      <c r="FN98" s="100"/>
      <c r="FO98" s="100"/>
      <c r="FP98" s="101"/>
      <c r="FQ98" s="100"/>
      <c r="FR98" s="100"/>
      <c r="FS98" s="100"/>
      <c r="FT98" s="100"/>
      <c r="FU98" s="100"/>
      <c r="FV98" s="100"/>
      <c r="FW98" s="100"/>
      <c r="FX98" s="100"/>
      <c r="FY98" s="36"/>
      <c r="FZ98" s="37"/>
      <c r="GA98" s="104"/>
      <c r="GB98" s="232" t="s">
        <v>149</v>
      </c>
      <c r="GC98" s="100"/>
      <c r="GD98" s="100"/>
      <c r="GE98" s="100"/>
      <c r="GF98" s="100"/>
      <c r="GG98" s="100"/>
      <c r="GH98" s="101"/>
      <c r="GI98" s="100"/>
      <c r="GJ98" s="100"/>
      <c r="GK98" s="100"/>
      <c r="GL98" s="100"/>
      <c r="GM98" s="100"/>
      <c r="GN98" s="100"/>
      <c r="GO98" s="100"/>
      <c r="GP98" s="100"/>
      <c r="GQ98" s="36"/>
      <c r="GR98" s="37"/>
      <c r="GS98" s="104"/>
      <c r="GT98" s="232" t="s">
        <v>149</v>
      </c>
      <c r="GU98" s="100"/>
      <c r="GV98" s="100"/>
      <c r="GW98" s="100"/>
      <c r="GX98" s="100"/>
      <c r="GY98" s="100"/>
      <c r="GZ98" s="101"/>
      <c r="HA98" s="100"/>
      <c r="HB98" s="100"/>
      <c r="HC98" s="100"/>
      <c r="HD98" s="100"/>
      <c r="HE98" s="100"/>
      <c r="HF98" s="100"/>
      <c r="HG98" s="100"/>
      <c r="HH98" s="100"/>
      <c r="HI98" s="36"/>
      <c r="HJ98" s="37"/>
      <c r="HK98" s="104"/>
      <c r="HL98" s="232" t="s">
        <v>149</v>
      </c>
      <c r="HM98" s="100"/>
      <c r="HN98" s="100"/>
      <c r="HO98" s="100"/>
      <c r="HP98" s="100"/>
      <c r="HQ98" s="100"/>
      <c r="HR98" s="101"/>
      <c r="HS98" s="100"/>
      <c r="HT98" s="100"/>
      <c r="HU98" s="100"/>
      <c r="HV98" s="100"/>
      <c r="HW98" s="100"/>
      <c r="HX98" s="100"/>
      <c r="HY98" s="100"/>
      <c r="HZ98" s="100"/>
      <c r="IA98" s="36"/>
      <c r="IB98" s="37"/>
      <c r="IC98" s="104"/>
      <c r="ID98" s="232" t="s">
        <v>149</v>
      </c>
      <c r="IE98" s="100"/>
      <c r="IF98" s="100"/>
      <c r="IG98" s="100"/>
      <c r="IH98" s="100"/>
      <c r="II98" s="100"/>
      <c r="IJ98" s="101"/>
      <c r="IK98" s="100"/>
      <c r="IL98" s="100"/>
      <c r="IM98" s="100"/>
      <c r="IN98" s="100"/>
      <c r="IO98" s="100"/>
      <c r="IP98" s="100"/>
      <c r="IQ98" s="100"/>
      <c r="IR98" s="100"/>
    </row>
    <row r="99" spans="1:252" s="7" customFormat="1" ht="121.5" hidden="1" customHeight="1" outlineLevel="1" x14ac:dyDescent="0.25">
      <c r="A99" s="36"/>
      <c r="B99" s="461"/>
      <c r="C99" s="104"/>
      <c r="D99" s="232" t="s">
        <v>150</v>
      </c>
      <c r="E99" s="100"/>
      <c r="F99" s="100"/>
      <c r="G99" s="100"/>
      <c r="H99" s="100"/>
      <c r="I99" s="100"/>
      <c r="J99" s="101"/>
      <c r="K99" s="100"/>
      <c r="L99" s="100"/>
      <c r="M99" s="100"/>
      <c r="N99" s="100"/>
      <c r="O99" s="100"/>
      <c r="P99" s="100"/>
      <c r="Q99" s="100"/>
      <c r="R99" s="100"/>
      <c r="S99" s="36"/>
      <c r="T99" s="37"/>
      <c r="U99" s="104"/>
      <c r="V99" s="232" t="s">
        <v>150</v>
      </c>
      <c r="W99" s="100"/>
      <c r="X99" s="100"/>
      <c r="Y99" s="100"/>
      <c r="Z99" s="100"/>
      <c r="AA99" s="100"/>
      <c r="AB99" s="101"/>
      <c r="AC99" s="100"/>
      <c r="AD99" s="100"/>
      <c r="AE99" s="100"/>
      <c r="AF99" s="100"/>
      <c r="AG99" s="100"/>
      <c r="AH99" s="100"/>
      <c r="AI99" s="100"/>
      <c r="AJ99" s="100"/>
      <c r="AK99" s="36"/>
      <c r="AL99" s="37"/>
      <c r="AM99" s="104"/>
      <c r="AN99" s="232" t="s">
        <v>150</v>
      </c>
      <c r="AO99" s="100"/>
      <c r="AP99" s="100"/>
      <c r="AQ99" s="100"/>
      <c r="AR99" s="100"/>
      <c r="AS99" s="100"/>
      <c r="AT99" s="101"/>
      <c r="AU99" s="100"/>
      <c r="AV99" s="100"/>
      <c r="AW99" s="100"/>
      <c r="AX99" s="100"/>
      <c r="AY99" s="100"/>
      <c r="AZ99" s="100"/>
      <c r="BA99" s="100"/>
      <c r="BB99" s="100"/>
      <c r="BC99" s="36"/>
      <c r="BD99" s="37"/>
      <c r="BE99" s="104"/>
      <c r="BF99" s="232" t="s">
        <v>150</v>
      </c>
      <c r="BG99" s="100"/>
      <c r="BH99" s="100"/>
      <c r="BI99" s="100"/>
      <c r="BJ99" s="100"/>
      <c r="BK99" s="100"/>
      <c r="BL99" s="101"/>
      <c r="BM99" s="100"/>
      <c r="BN99" s="100"/>
      <c r="BO99" s="100"/>
      <c r="BP99" s="100"/>
      <c r="BQ99" s="100"/>
      <c r="BR99" s="100"/>
      <c r="BS99" s="100"/>
      <c r="BT99" s="100"/>
      <c r="BU99" s="36"/>
      <c r="BV99" s="37"/>
      <c r="BW99" s="104"/>
      <c r="BX99" s="232" t="s">
        <v>150</v>
      </c>
      <c r="BY99" s="100"/>
      <c r="BZ99" s="100"/>
      <c r="CA99" s="100"/>
      <c r="CB99" s="100"/>
      <c r="CC99" s="100"/>
      <c r="CD99" s="101"/>
      <c r="CE99" s="100"/>
      <c r="CF99" s="100"/>
      <c r="CG99" s="100"/>
      <c r="CH99" s="100"/>
      <c r="CI99" s="100"/>
      <c r="CJ99" s="100"/>
      <c r="CK99" s="100"/>
      <c r="CL99" s="100"/>
      <c r="CM99" s="36"/>
      <c r="CN99" s="37"/>
      <c r="CO99" s="104"/>
      <c r="CP99" s="232" t="s">
        <v>150</v>
      </c>
      <c r="CQ99" s="100"/>
      <c r="CR99" s="100"/>
      <c r="CS99" s="100"/>
      <c r="CT99" s="100"/>
      <c r="CU99" s="100"/>
      <c r="CV99" s="101"/>
      <c r="CW99" s="100"/>
      <c r="CX99" s="100"/>
      <c r="CY99" s="100"/>
      <c r="CZ99" s="100"/>
      <c r="DA99" s="100"/>
      <c r="DB99" s="100"/>
      <c r="DC99" s="100"/>
      <c r="DD99" s="100"/>
      <c r="DE99" s="36"/>
      <c r="DF99" s="37"/>
      <c r="DG99" s="104"/>
      <c r="DH99" s="232" t="s">
        <v>150</v>
      </c>
      <c r="DI99" s="100"/>
      <c r="DJ99" s="100"/>
      <c r="DK99" s="100"/>
      <c r="DL99" s="100"/>
      <c r="DM99" s="100"/>
      <c r="DN99" s="101"/>
      <c r="DO99" s="100"/>
      <c r="DP99" s="100"/>
      <c r="DQ99" s="100"/>
      <c r="DR99" s="100"/>
      <c r="DS99" s="100"/>
      <c r="DT99" s="100"/>
      <c r="DU99" s="100"/>
      <c r="DV99" s="100"/>
      <c r="DW99" s="36"/>
      <c r="DX99" s="37"/>
      <c r="DY99" s="104"/>
      <c r="DZ99" s="232" t="s">
        <v>150</v>
      </c>
      <c r="EA99" s="100"/>
      <c r="EB99" s="100"/>
      <c r="EC99" s="100"/>
      <c r="ED99" s="100"/>
      <c r="EE99" s="100"/>
      <c r="EF99" s="101"/>
      <c r="EG99" s="100"/>
      <c r="EH99" s="100"/>
      <c r="EI99" s="100"/>
      <c r="EJ99" s="100"/>
      <c r="EK99" s="100"/>
      <c r="EL99" s="100"/>
      <c r="EM99" s="100"/>
      <c r="EN99" s="100"/>
      <c r="EO99" s="36"/>
      <c r="EP99" s="37"/>
      <c r="EQ99" s="104"/>
      <c r="ER99" s="232" t="s">
        <v>150</v>
      </c>
      <c r="ES99" s="100"/>
      <c r="ET99" s="100"/>
      <c r="EU99" s="100"/>
      <c r="EV99" s="100"/>
      <c r="EW99" s="100"/>
      <c r="EX99" s="101"/>
      <c r="EY99" s="100"/>
      <c r="EZ99" s="100"/>
      <c r="FA99" s="100"/>
      <c r="FB99" s="100"/>
      <c r="FC99" s="100"/>
      <c r="FD99" s="100"/>
      <c r="FE99" s="100"/>
      <c r="FF99" s="100"/>
      <c r="FG99" s="36"/>
      <c r="FH99" s="37"/>
      <c r="FI99" s="104"/>
      <c r="FJ99" s="232" t="s">
        <v>150</v>
      </c>
      <c r="FK99" s="100"/>
      <c r="FL99" s="100"/>
      <c r="FM99" s="100"/>
      <c r="FN99" s="100"/>
      <c r="FO99" s="100"/>
      <c r="FP99" s="101"/>
      <c r="FQ99" s="100"/>
      <c r="FR99" s="100"/>
      <c r="FS99" s="100"/>
      <c r="FT99" s="100"/>
      <c r="FU99" s="100"/>
      <c r="FV99" s="100"/>
      <c r="FW99" s="100"/>
      <c r="FX99" s="100"/>
      <c r="FY99" s="36"/>
      <c r="FZ99" s="37"/>
      <c r="GA99" s="104"/>
      <c r="GB99" s="232" t="s">
        <v>150</v>
      </c>
      <c r="GC99" s="100"/>
      <c r="GD99" s="100"/>
      <c r="GE99" s="100"/>
      <c r="GF99" s="100"/>
      <c r="GG99" s="100"/>
      <c r="GH99" s="101"/>
      <c r="GI99" s="100"/>
      <c r="GJ99" s="100"/>
      <c r="GK99" s="100"/>
      <c r="GL99" s="100"/>
      <c r="GM99" s="100"/>
      <c r="GN99" s="100"/>
      <c r="GO99" s="100"/>
      <c r="GP99" s="100"/>
      <c r="GQ99" s="36"/>
      <c r="GR99" s="37"/>
      <c r="GS99" s="104"/>
      <c r="GT99" s="232" t="s">
        <v>150</v>
      </c>
      <c r="GU99" s="100"/>
      <c r="GV99" s="100"/>
      <c r="GW99" s="100"/>
      <c r="GX99" s="100"/>
      <c r="GY99" s="100"/>
      <c r="GZ99" s="101"/>
      <c r="HA99" s="100"/>
      <c r="HB99" s="100"/>
      <c r="HC99" s="100"/>
      <c r="HD99" s="100"/>
      <c r="HE99" s="100"/>
      <c r="HF99" s="100"/>
      <c r="HG99" s="100"/>
      <c r="HH99" s="100"/>
      <c r="HI99" s="36"/>
      <c r="HJ99" s="37"/>
      <c r="HK99" s="104"/>
      <c r="HL99" s="232" t="s">
        <v>150</v>
      </c>
      <c r="HM99" s="100"/>
      <c r="HN99" s="100"/>
      <c r="HO99" s="100"/>
      <c r="HP99" s="100"/>
      <c r="HQ99" s="100"/>
      <c r="HR99" s="101"/>
      <c r="HS99" s="100"/>
      <c r="HT99" s="100"/>
      <c r="HU99" s="100"/>
      <c r="HV99" s="100"/>
      <c r="HW99" s="100"/>
      <c r="HX99" s="100"/>
      <c r="HY99" s="100"/>
      <c r="HZ99" s="100"/>
      <c r="IA99" s="36"/>
      <c r="IB99" s="37"/>
      <c r="IC99" s="104"/>
      <c r="ID99" s="232" t="s">
        <v>150</v>
      </c>
      <c r="IE99" s="100"/>
      <c r="IF99" s="100"/>
      <c r="IG99" s="100"/>
      <c r="IH99" s="100"/>
      <c r="II99" s="100"/>
      <c r="IJ99" s="101"/>
      <c r="IK99" s="100"/>
      <c r="IL99" s="100"/>
      <c r="IM99" s="100"/>
      <c r="IN99" s="100"/>
      <c r="IO99" s="100"/>
      <c r="IP99" s="100"/>
      <c r="IQ99" s="100"/>
      <c r="IR99" s="100"/>
    </row>
    <row r="100" spans="1:252" s="7" customFormat="1" ht="409.5" hidden="1" customHeight="1" outlineLevel="1" x14ac:dyDescent="0.25">
      <c r="A100" s="36"/>
      <c r="B100" s="461"/>
      <c r="C100" s="104"/>
      <c r="D100" s="232" t="s">
        <v>151</v>
      </c>
      <c r="E100" s="100"/>
      <c r="F100" s="100"/>
      <c r="G100" s="100"/>
      <c r="H100" s="100"/>
      <c r="I100" s="100"/>
      <c r="J100" s="101"/>
      <c r="K100" s="100"/>
      <c r="L100" s="100"/>
      <c r="M100" s="100"/>
      <c r="N100" s="100"/>
      <c r="O100" s="100"/>
      <c r="P100" s="100"/>
      <c r="Q100" s="100"/>
      <c r="R100" s="100"/>
      <c r="S100" s="36"/>
      <c r="T100" s="37"/>
      <c r="U100" s="104"/>
      <c r="V100" s="232" t="s">
        <v>151</v>
      </c>
      <c r="W100" s="100"/>
      <c r="X100" s="100"/>
      <c r="Y100" s="100"/>
      <c r="Z100" s="100"/>
      <c r="AA100" s="100"/>
      <c r="AB100" s="101"/>
      <c r="AC100" s="100"/>
      <c r="AD100" s="100"/>
      <c r="AE100" s="100"/>
      <c r="AF100" s="100"/>
      <c r="AG100" s="100"/>
      <c r="AH100" s="100"/>
      <c r="AI100" s="100"/>
      <c r="AJ100" s="100"/>
      <c r="AK100" s="36"/>
      <c r="AL100" s="37"/>
      <c r="AM100" s="104"/>
      <c r="AN100" s="232" t="s">
        <v>151</v>
      </c>
      <c r="AO100" s="100"/>
      <c r="AP100" s="100"/>
      <c r="AQ100" s="100"/>
      <c r="AR100" s="100"/>
      <c r="AS100" s="100"/>
      <c r="AT100" s="101"/>
      <c r="AU100" s="100"/>
      <c r="AV100" s="100"/>
      <c r="AW100" s="100"/>
      <c r="AX100" s="100"/>
      <c r="AY100" s="100"/>
      <c r="AZ100" s="100"/>
      <c r="BA100" s="100"/>
      <c r="BB100" s="100"/>
      <c r="BC100" s="36"/>
      <c r="BD100" s="37"/>
      <c r="BE100" s="104"/>
      <c r="BF100" s="232" t="s">
        <v>151</v>
      </c>
      <c r="BG100" s="100"/>
      <c r="BH100" s="100"/>
      <c r="BI100" s="100"/>
      <c r="BJ100" s="100"/>
      <c r="BK100" s="100"/>
      <c r="BL100" s="101"/>
      <c r="BM100" s="100"/>
      <c r="BN100" s="100"/>
      <c r="BO100" s="100"/>
      <c r="BP100" s="100"/>
      <c r="BQ100" s="100"/>
      <c r="BR100" s="100"/>
      <c r="BS100" s="100"/>
      <c r="BT100" s="100"/>
      <c r="BU100" s="36"/>
      <c r="BV100" s="37"/>
      <c r="BW100" s="104"/>
      <c r="BX100" s="232" t="s">
        <v>151</v>
      </c>
      <c r="BY100" s="100"/>
      <c r="BZ100" s="100"/>
      <c r="CA100" s="100"/>
      <c r="CB100" s="100"/>
      <c r="CC100" s="100"/>
      <c r="CD100" s="101"/>
      <c r="CE100" s="100"/>
      <c r="CF100" s="100"/>
      <c r="CG100" s="100"/>
      <c r="CH100" s="100"/>
      <c r="CI100" s="100"/>
      <c r="CJ100" s="100"/>
      <c r="CK100" s="100"/>
      <c r="CL100" s="100"/>
      <c r="CM100" s="36"/>
      <c r="CN100" s="37"/>
      <c r="CO100" s="104"/>
      <c r="CP100" s="232" t="s">
        <v>151</v>
      </c>
      <c r="CQ100" s="100"/>
      <c r="CR100" s="100"/>
      <c r="CS100" s="100"/>
      <c r="CT100" s="100"/>
      <c r="CU100" s="100"/>
      <c r="CV100" s="101"/>
      <c r="CW100" s="100"/>
      <c r="CX100" s="100"/>
      <c r="CY100" s="100"/>
      <c r="CZ100" s="100"/>
      <c r="DA100" s="100"/>
      <c r="DB100" s="100"/>
      <c r="DC100" s="100"/>
      <c r="DD100" s="100"/>
      <c r="DE100" s="36"/>
      <c r="DF100" s="37"/>
      <c r="DG100" s="104"/>
      <c r="DH100" s="232" t="s">
        <v>151</v>
      </c>
      <c r="DI100" s="100"/>
      <c r="DJ100" s="100"/>
      <c r="DK100" s="100"/>
      <c r="DL100" s="100"/>
      <c r="DM100" s="100"/>
      <c r="DN100" s="101"/>
      <c r="DO100" s="100"/>
      <c r="DP100" s="100"/>
      <c r="DQ100" s="100"/>
      <c r="DR100" s="100"/>
      <c r="DS100" s="100"/>
      <c r="DT100" s="100"/>
      <c r="DU100" s="100"/>
      <c r="DV100" s="100"/>
      <c r="DW100" s="36"/>
      <c r="DX100" s="37"/>
      <c r="DY100" s="104"/>
      <c r="DZ100" s="232" t="s">
        <v>151</v>
      </c>
      <c r="EA100" s="100"/>
      <c r="EB100" s="100"/>
      <c r="EC100" s="100"/>
      <c r="ED100" s="100"/>
      <c r="EE100" s="100"/>
      <c r="EF100" s="101"/>
      <c r="EG100" s="100"/>
      <c r="EH100" s="100"/>
      <c r="EI100" s="100"/>
      <c r="EJ100" s="100"/>
      <c r="EK100" s="100"/>
      <c r="EL100" s="100"/>
      <c r="EM100" s="100"/>
      <c r="EN100" s="100"/>
      <c r="EO100" s="36"/>
      <c r="EP100" s="37"/>
      <c r="EQ100" s="104"/>
      <c r="ER100" s="232" t="s">
        <v>151</v>
      </c>
      <c r="ES100" s="100"/>
      <c r="ET100" s="100"/>
      <c r="EU100" s="100"/>
      <c r="EV100" s="100"/>
      <c r="EW100" s="100"/>
      <c r="EX100" s="101"/>
      <c r="EY100" s="100"/>
      <c r="EZ100" s="100"/>
      <c r="FA100" s="100"/>
      <c r="FB100" s="100"/>
      <c r="FC100" s="100"/>
      <c r="FD100" s="100"/>
      <c r="FE100" s="100"/>
      <c r="FF100" s="100"/>
      <c r="FG100" s="36"/>
      <c r="FH100" s="37"/>
      <c r="FI100" s="104"/>
      <c r="FJ100" s="232" t="s">
        <v>151</v>
      </c>
      <c r="FK100" s="100"/>
      <c r="FL100" s="100"/>
      <c r="FM100" s="100"/>
      <c r="FN100" s="100"/>
      <c r="FO100" s="100"/>
      <c r="FP100" s="101"/>
      <c r="FQ100" s="100"/>
      <c r="FR100" s="100"/>
      <c r="FS100" s="100"/>
      <c r="FT100" s="100"/>
      <c r="FU100" s="100"/>
      <c r="FV100" s="100"/>
      <c r="FW100" s="100"/>
      <c r="FX100" s="100"/>
      <c r="FY100" s="36"/>
      <c r="FZ100" s="37"/>
      <c r="GA100" s="104"/>
      <c r="GB100" s="232" t="s">
        <v>151</v>
      </c>
      <c r="GC100" s="100"/>
      <c r="GD100" s="100"/>
      <c r="GE100" s="100"/>
      <c r="GF100" s="100"/>
      <c r="GG100" s="100"/>
      <c r="GH100" s="101"/>
      <c r="GI100" s="100"/>
      <c r="GJ100" s="100"/>
      <c r="GK100" s="100"/>
      <c r="GL100" s="100"/>
      <c r="GM100" s="100"/>
      <c r="GN100" s="100"/>
      <c r="GO100" s="100"/>
      <c r="GP100" s="100"/>
      <c r="GQ100" s="36"/>
      <c r="GR100" s="37"/>
      <c r="GS100" s="104"/>
      <c r="GT100" s="232" t="s">
        <v>151</v>
      </c>
      <c r="GU100" s="100"/>
      <c r="GV100" s="100"/>
      <c r="GW100" s="100"/>
      <c r="GX100" s="100"/>
      <c r="GY100" s="100"/>
      <c r="GZ100" s="101"/>
      <c r="HA100" s="100"/>
      <c r="HB100" s="100"/>
      <c r="HC100" s="100"/>
      <c r="HD100" s="100"/>
      <c r="HE100" s="100"/>
      <c r="HF100" s="100"/>
      <c r="HG100" s="100"/>
      <c r="HH100" s="100"/>
      <c r="HI100" s="36"/>
      <c r="HJ100" s="37"/>
      <c r="HK100" s="104"/>
      <c r="HL100" s="232" t="s">
        <v>151</v>
      </c>
      <c r="HM100" s="100"/>
      <c r="HN100" s="100"/>
      <c r="HO100" s="100"/>
      <c r="HP100" s="100"/>
      <c r="HQ100" s="100"/>
      <c r="HR100" s="101"/>
      <c r="HS100" s="100"/>
      <c r="HT100" s="100"/>
      <c r="HU100" s="100"/>
      <c r="HV100" s="100"/>
      <c r="HW100" s="100"/>
      <c r="HX100" s="100"/>
      <c r="HY100" s="100"/>
      <c r="HZ100" s="100"/>
      <c r="IA100" s="36"/>
      <c r="IB100" s="37"/>
      <c r="IC100" s="104"/>
      <c r="ID100" s="232" t="s">
        <v>151</v>
      </c>
      <c r="IE100" s="100"/>
      <c r="IF100" s="100"/>
      <c r="IG100" s="100"/>
      <c r="IH100" s="100"/>
      <c r="II100" s="100"/>
      <c r="IJ100" s="101"/>
      <c r="IK100" s="100"/>
      <c r="IL100" s="100"/>
      <c r="IM100" s="100"/>
      <c r="IN100" s="100"/>
      <c r="IO100" s="100"/>
      <c r="IP100" s="100"/>
      <c r="IQ100" s="100"/>
      <c r="IR100" s="100"/>
    </row>
    <row r="101" spans="1:252" s="7" customFormat="1" ht="324" hidden="1" customHeight="1" outlineLevel="1" x14ac:dyDescent="0.25">
      <c r="A101" s="36"/>
      <c r="B101" s="461"/>
      <c r="C101" s="104"/>
      <c r="D101" s="232" t="s">
        <v>152</v>
      </c>
      <c r="E101" s="100"/>
      <c r="F101" s="100"/>
      <c r="G101" s="100"/>
      <c r="H101" s="100"/>
      <c r="I101" s="100"/>
      <c r="J101" s="101"/>
      <c r="K101" s="100"/>
      <c r="L101" s="100"/>
      <c r="M101" s="100"/>
      <c r="N101" s="100"/>
      <c r="O101" s="100"/>
      <c r="P101" s="100"/>
      <c r="Q101" s="100"/>
      <c r="R101" s="100"/>
      <c r="S101" s="36"/>
      <c r="T101" s="37"/>
      <c r="U101" s="104"/>
      <c r="V101" s="232" t="s">
        <v>152</v>
      </c>
      <c r="W101" s="100"/>
      <c r="X101" s="100"/>
      <c r="Y101" s="100"/>
      <c r="Z101" s="100"/>
      <c r="AA101" s="100"/>
      <c r="AB101" s="101"/>
      <c r="AC101" s="100"/>
      <c r="AD101" s="100"/>
      <c r="AE101" s="100"/>
      <c r="AF101" s="100"/>
      <c r="AG101" s="100"/>
      <c r="AH101" s="100"/>
      <c r="AI101" s="100"/>
      <c r="AJ101" s="100"/>
      <c r="AK101" s="36"/>
      <c r="AL101" s="37"/>
      <c r="AM101" s="104"/>
      <c r="AN101" s="232" t="s">
        <v>152</v>
      </c>
      <c r="AO101" s="100"/>
      <c r="AP101" s="100"/>
      <c r="AQ101" s="100"/>
      <c r="AR101" s="100"/>
      <c r="AS101" s="100"/>
      <c r="AT101" s="101"/>
      <c r="AU101" s="100"/>
      <c r="AV101" s="100"/>
      <c r="AW101" s="100"/>
      <c r="AX101" s="100"/>
      <c r="AY101" s="100"/>
      <c r="AZ101" s="100"/>
      <c r="BA101" s="100"/>
      <c r="BB101" s="100"/>
      <c r="BC101" s="36"/>
      <c r="BD101" s="37"/>
      <c r="BE101" s="104"/>
      <c r="BF101" s="232" t="s">
        <v>152</v>
      </c>
      <c r="BG101" s="100"/>
      <c r="BH101" s="100"/>
      <c r="BI101" s="100"/>
      <c r="BJ101" s="100"/>
      <c r="BK101" s="100"/>
      <c r="BL101" s="101"/>
      <c r="BM101" s="100"/>
      <c r="BN101" s="100"/>
      <c r="BO101" s="100"/>
      <c r="BP101" s="100"/>
      <c r="BQ101" s="100"/>
      <c r="BR101" s="100"/>
      <c r="BS101" s="100"/>
      <c r="BT101" s="100"/>
      <c r="BU101" s="36"/>
      <c r="BV101" s="37"/>
      <c r="BW101" s="104"/>
      <c r="BX101" s="232" t="s">
        <v>152</v>
      </c>
      <c r="BY101" s="100"/>
      <c r="BZ101" s="100"/>
      <c r="CA101" s="100"/>
      <c r="CB101" s="100"/>
      <c r="CC101" s="100"/>
      <c r="CD101" s="101"/>
      <c r="CE101" s="100"/>
      <c r="CF101" s="100"/>
      <c r="CG101" s="100"/>
      <c r="CH101" s="100"/>
      <c r="CI101" s="100"/>
      <c r="CJ101" s="100"/>
      <c r="CK101" s="100"/>
      <c r="CL101" s="100"/>
      <c r="CM101" s="36"/>
      <c r="CN101" s="37"/>
      <c r="CO101" s="104"/>
      <c r="CP101" s="232" t="s">
        <v>152</v>
      </c>
      <c r="CQ101" s="100"/>
      <c r="CR101" s="100"/>
      <c r="CS101" s="100"/>
      <c r="CT101" s="100"/>
      <c r="CU101" s="100"/>
      <c r="CV101" s="101"/>
      <c r="CW101" s="100"/>
      <c r="CX101" s="100"/>
      <c r="CY101" s="100"/>
      <c r="CZ101" s="100"/>
      <c r="DA101" s="100"/>
      <c r="DB101" s="100"/>
      <c r="DC101" s="100"/>
      <c r="DD101" s="100"/>
      <c r="DE101" s="36"/>
      <c r="DF101" s="37"/>
      <c r="DG101" s="104"/>
      <c r="DH101" s="232" t="s">
        <v>152</v>
      </c>
      <c r="DI101" s="100"/>
      <c r="DJ101" s="100"/>
      <c r="DK101" s="100"/>
      <c r="DL101" s="100"/>
      <c r="DM101" s="100"/>
      <c r="DN101" s="101"/>
      <c r="DO101" s="100"/>
      <c r="DP101" s="100"/>
      <c r="DQ101" s="100"/>
      <c r="DR101" s="100"/>
      <c r="DS101" s="100"/>
      <c r="DT101" s="100"/>
      <c r="DU101" s="100"/>
      <c r="DV101" s="100"/>
      <c r="DW101" s="36"/>
      <c r="DX101" s="37"/>
      <c r="DY101" s="104"/>
      <c r="DZ101" s="232" t="s">
        <v>152</v>
      </c>
      <c r="EA101" s="100"/>
      <c r="EB101" s="100"/>
      <c r="EC101" s="100"/>
      <c r="ED101" s="100"/>
      <c r="EE101" s="100"/>
      <c r="EF101" s="101"/>
      <c r="EG101" s="100"/>
      <c r="EH101" s="100"/>
      <c r="EI101" s="100"/>
      <c r="EJ101" s="100"/>
      <c r="EK101" s="100"/>
      <c r="EL101" s="100"/>
      <c r="EM101" s="100"/>
      <c r="EN101" s="100"/>
      <c r="EO101" s="36"/>
      <c r="EP101" s="37"/>
      <c r="EQ101" s="104"/>
      <c r="ER101" s="232" t="s">
        <v>152</v>
      </c>
      <c r="ES101" s="100"/>
      <c r="ET101" s="100"/>
      <c r="EU101" s="100"/>
      <c r="EV101" s="100"/>
      <c r="EW101" s="100"/>
      <c r="EX101" s="101"/>
      <c r="EY101" s="100"/>
      <c r="EZ101" s="100"/>
      <c r="FA101" s="100"/>
      <c r="FB101" s="100"/>
      <c r="FC101" s="100"/>
      <c r="FD101" s="100"/>
      <c r="FE101" s="100"/>
      <c r="FF101" s="100"/>
      <c r="FG101" s="36"/>
      <c r="FH101" s="37"/>
      <c r="FI101" s="104"/>
      <c r="FJ101" s="232" t="s">
        <v>152</v>
      </c>
      <c r="FK101" s="100"/>
      <c r="FL101" s="100"/>
      <c r="FM101" s="100"/>
      <c r="FN101" s="100"/>
      <c r="FO101" s="100"/>
      <c r="FP101" s="101"/>
      <c r="FQ101" s="100"/>
      <c r="FR101" s="100"/>
      <c r="FS101" s="100"/>
      <c r="FT101" s="100"/>
      <c r="FU101" s="100"/>
      <c r="FV101" s="100"/>
      <c r="FW101" s="100"/>
      <c r="FX101" s="100"/>
      <c r="FY101" s="36"/>
      <c r="FZ101" s="37"/>
      <c r="GA101" s="104"/>
      <c r="GB101" s="232" t="s">
        <v>152</v>
      </c>
      <c r="GC101" s="100"/>
      <c r="GD101" s="100"/>
      <c r="GE101" s="100"/>
      <c r="GF101" s="100"/>
      <c r="GG101" s="100"/>
      <c r="GH101" s="101"/>
      <c r="GI101" s="100"/>
      <c r="GJ101" s="100"/>
      <c r="GK101" s="100"/>
      <c r="GL101" s="100"/>
      <c r="GM101" s="100"/>
      <c r="GN101" s="100"/>
      <c r="GO101" s="100"/>
      <c r="GP101" s="100"/>
      <c r="GQ101" s="36"/>
      <c r="GR101" s="37"/>
      <c r="GS101" s="104"/>
      <c r="GT101" s="232" t="s">
        <v>152</v>
      </c>
      <c r="GU101" s="100"/>
      <c r="GV101" s="100"/>
      <c r="GW101" s="100"/>
      <c r="GX101" s="100"/>
      <c r="GY101" s="100"/>
      <c r="GZ101" s="101"/>
      <c r="HA101" s="100"/>
      <c r="HB101" s="100"/>
      <c r="HC101" s="100"/>
      <c r="HD101" s="100"/>
      <c r="HE101" s="100"/>
      <c r="HF101" s="100"/>
      <c r="HG101" s="100"/>
      <c r="HH101" s="100"/>
      <c r="HI101" s="36"/>
      <c r="HJ101" s="37"/>
      <c r="HK101" s="104"/>
      <c r="HL101" s="232" t="s">
        <v>152</v>
      </c>
      <c r="HM101" s="100"/>
      <c r="HN101" s="100"/>
      <c r="HO101" s="100"/>
      <c r="HP101" s="100"/>
      <c r="HQ101" s="100"/>
      <c r="HR101" s="101"/>
      <c r="HS101" s="100"/>
      <c r="HT101" s="100"/>
      <c r="HU101" s="100"/>
      <c r="HV101" s="100"/>
      <c r="HW101" s="100"/>
      <c r="HX101" s="100"/>
      <c r="HY101" s="100"/>
      <c r="HZ101" s="100"/>
      <c r="IA101" s="36"/>
      <c r="IB101" s="37"/>
      <c r="IC101" s="104"/>
      <c r="ID101" s="232" t="s">
        <v>152</v>
      </c>
      <c r="IE101" s="100"/>
      <c r="IF101" s="100"/>
      <c r="IG101" s="100"/>
      <c r="IH101" s="100"/>
      <c r="II101" s="100"/>
      <c r="IJ101" s="101"/>
      <c r="IK101" s="100"/>
      <c r="IL101" s="100"/>
      <c r="IM101" s="100"/>
      <c r="IN101" s="100"/>
      <c r="IO101" s="100"/>
      <c r="IP101" s="100"/>
      <c r="IQ101" s="100"/>
      <c r="IR101" s="100"/>
    </row>
    <row r="102" spans="1:252" s="7" customFormat="1" ht="135" hidden="1" customHeight="1" outlineLevel="1" x14ac:dyDescent="0.25">
      <c r="A102" s="36"/>
      <c r="B102" s="461"/>
      <c r="C102" s="104"/>
      <c r="D102" s="232" t="s">
        <v>153</v>
      </c>
      <c r="E102" s="100"/>
      <c r="F102" s="100"/>
      <c r="G102" s="100"/>
      <c r="H102" s="100"/>
      <c r="I102" s="100"/>
      <c r="J102" s="101"/>
      <c r="K102" s="100"/>
      <c r="L102" s="100"/>
      <c r="M102" s="100"/>
      <c r="N102" s="100"/>
      <c r="O102" s="100"/>
      <c r="P102" s="100"/>
      <c r="Q102" s="100"/>
      <c r="R102" s="100"/>
      <c r="S102" s="36"/>
      <c r="T102" s="37"/>
      <c r="U102" s="104"/>
      <c r="V102" s="232" t="s">
        <v>153</v>
      </c>
      <c r="W102" s="100"/>
      <c r="X102" s="100"/>
      <c r="Y102" s="100"/>
      <c r="Z102" s="100"/>
      <c r="AA102" s="100"/>
      <c r="AB102" s="101"/>
      <c r="AC102" s="100"/>
      <c r="AD102" s="100"/>
      <c r="AE102" s="100"/>
      <c r="AF102" s="100"/>
      <c r="AG102" s="100"/>
      <c r="AH102" s="100"/>
      <c r="AI102" s="100"/>
      <c r="AJ102" s="100"/>
      <c r="AK102" s="36"/>
      <c r="AL102" s="37"/>
      <c r="AM102" s="104"/>
      <c r="AN102" s="232" t="s">
        <v>153</v>
      </c>
      <c r="AO102" s="100"/>
      <c r="AP102" s="100"/>
      <c r="AQ102" s="100"/>
      <c r="AR102" s="100"/>
      <c r="AS102" s="100"/>
      <c r="AT102" s="101"/>
      <c r="AU102" s="100"/>
      <c r="AV102" s="100"/>
      <c r="AW102" s="100"/>
      <c r="AX102" s="100"/>
      <c r="AY102" s="100"/>
      <c r="AZ102" s="100"/>
      <c r="BA102" s="100"/>
      <c r="BB102" s="100"/>
      <c r="BC102" s="36"/>
      <c r="BD102" s="37"/>
      <c r="BE102" s="104"/>
      <c r="BF102" s="232" t="s">
        <v>153</v>
      </c>
      <c r="BG102" s="100"/>
      <c r="BH102" s="100"/>
      <c r="BI102" s="100"/>
      <c r="BJ102" s="100"/>
      <c r="BK102" s="100"/>
      <c r="BL102" s="101"/>
      <c r="BM102" s="100"/>
      <c r="BN102" s="100"/>
      <c r="BO102" s="100"/>
      <c r="BP102" s="100"/>
      <c r="BQ102" s="100"/>
      <c r="BR102" s="100"/>
      <c r="BS102" s="100"/>
      <c r="BT102" s="100"/>
      <c r="BU102" s="36"/>
      <c r="BV102" s="37"/>
      <c r="BW102" s="104"/>
      <c r="BX102" s="232" t="s">
        <v>153</v>
      </c>
      <c r="BY102" s="100"/>
      <c r="BZ102" s="100"/>
      <c r="CA102" s="100"/>
      <c r="CB102" s="100"/>
      <c r="CC102" s="100"/>
      <c r="CD102" s="101"/>
      <c r="CE102" s="100"/>
      <c r="CF102" s="100"/>
      <c r="CG102" s="100"/>
      <c r="CH102" s="100"/>
      <c r="CI102" s="100"/>
      <c r="CJ102" s="100"/>
      <c r="CK102" s="100"/>
      <c r="CL102" s="100"/>
      <c r="CM102" s="36"/>
      <c r="CN102" s="37"/>
      <c r="CO102" s="104"/>
      <c r="CP102" s="232" t="s">
        <v>153</v>
      </c>
      <c r="CQ102" s="100"/>
      <c r="CR102" s="100"/>
      <c r="CS102" s="100"/>
      <c r="CT102" s="100"/>
      <c r="CU102" s="100"/>
      <c r="CV102" s="101"/>
      <c r="CW102" s="100"/>
      <c r="CX102" s="100"/>
      <c r="CY102" s="100"/>
      <c r="CZ102" s="100"/>
      <c r="DA102" s="100"/>
      <c r="DB102" s="100"/>
      <c r="DC102" s="100"/>
      <c r="DD102" s="100"/>
      <c r="DE102" s="36"/>
      <c r="DF102" s="37"/>
      <c r="DG102" s="104"/>
      <c r="DH102" s="232" t="s">
        <v>153</v>
      </c>
      <c r="DI102" s="100"/>
      <c r="DJ102" s="100"/>
      <c r="DK102" s="100"/>
      <c r="DL102" s="100"/>
      <c r="DM102" s="100"/>
      <c r="DN102" s="101"/>
      <c r="DO102" s="100"/>
      <c r="DP102" s="100"/>
      <c r="DQ102" s="100"/>
      <c r="DR102" s="100"/>
      <c r="DS102" s="100"/>
      <c r="DT102" s="100"/>
      <c r="DU102" s="100"/>
      <c r="DV102" s="100"/>
      <c r="DW102" s="36"/>
      <c r="DX102" s="37"/>
      <c r="DY102" s="104"/>
      <c r="DZ102" s="232" t="s">
        <v>153</v>
      </c>
      <c r="EA102" s="100"/>
      <c r="EB102" s="100"/>
      <c r="EC102" s="100"/>
      <c r="ED102" s="100"/>
      <c r="EE102" s="100"/>
      <c r="EF102" s="101"/>
      <c r="EG102" s="100"/>
      <c r="EH102" s="100"/>
      <c r="EI102" s="100"/>
      <c r="EJ102" s="100"/>
      <c r="EK102" s="100"/>
      <c r="EL102" s="100"/>
      <c r="EM102" s="100"/>
      <c r="EN102" s="100"/>
      <c r="EO102" s="36"/>
      <c r="EP102" s="37"/>
      <c r="EQ102" s="104"/>
      <c r="ER102" s="232" t="s">
        <v>153</v>
      </c>
      <c r="ES102" s="100"/>
      <c r="ET102" s="100"/>
      <c r="EU102" s="100"/>
      <c r="EV102" s="100"/>
      <c r="EW102" s="100"/>
      <c r="EX102" s="101"/>
      <c r="EY102" s="100"/>
      <c r="EZ102" s="100"/>
      <c r="FA102" s="100"/>
      <c r="FB102" s="100"/>
      <c r="FC102" s="100"/>
      <c r="FD102" s="100"/>
      <c r="FE102" s="100"/>
      <c r="FF102" s="100"/>
      <c r="FG102" s="36"/>
      <c r="FH102" s="37"/>
      <c r="FI102" s="104"/>
      <c r="FJ102" s="232" t="s">
        <v>153</v>
      </c>
      <c r="FK102" s="100"/>
      <c r="FL102" s="100"/>
      <c r="FM102" s="100"/>
      <c r="FN102" s="100"/>
      <c r="FO102" s="100"/>
      <c r="FP102" s="101"/>
      <c r="FQ102" s="100"/>
      <c r="FR102" s="100"/>
      <c r="FS102" s="100"/>
      <c r="FT102" s="100"/>
      <c r="FU102" s="100"/>
      <c r="FV102" s="100"/>
      <c r="FW102" s="100"/>
      <c r="FX102" s="100"/>
      <c r="FY102" s="36"/>
      <c r="FZ102" s="37"/>
      <c r="GA102" s="104"/>
      <c r="GB102" s="232" t="s">
        <v>153</v>
      </c>
      <c r="GC102" s="100"/>
      <c r="GD102" s="100"/>
      <c r="GE102" s="100"/>
      <c r="GF102" s="100"/>
      <c r="GG102" s="100"/>
      <c r="GH102" s="101"/>
      <c r="GI102" s="100"/>
      <c r="GJ102" s="100"/>
      <c r="GK102" s="100"/>
      <c r="GL102" s="100"/>
      <c r="GM102" s="100"/>
      <c r="GN102" s="100"/>
      <c r="GO102" s="100"/>
      <c r="GP102" s="100"/>
      <c r="GQ102" s="36"/>
      <c r="GR102" s="37"/>
      <c r="GS102" s="104"/>
      <c r="GT102" s="232" t="s">
        <v>153</v>
      </c>
      <c r="GU102" s="100"/>
      <c r="GV102" s="100"/>
      <c r="GW102" s="100"/>
      <c r="GX102" s="100"/>
      <c r="GY102" s="100"/>
      <c r="GZ102" s="101"/>
      <c r="HA102" s="100"/>
      <c r="HB102" s="100"/>
      <c r="HC102" s="100"/>
      <c r="HD102" s="100"/>
      <c r="HE102" s="100"/>
      <c r="HF102" s="100"/>
      <c r="HG102" s="100"/>
      <c r="HH102" s="100"/>
      <c r="HI102" s="36"/>
      <c r="HJ102" s="37"/>
      <c r="HK102" s="104"/>
      <c r="HL102" s="232" t="s">
        <v>153</v>
      </c>
      <c r="HM102" s="100"/>
      <c r="HN102" s="100"/>
      <c r="HO102" s="100"/>
      <c r="HP102" s="100"/>
      <c r="HQ102" s="100"/>
      <c r="HR102" s="101"/>
      <c r="HS102" s="100"/>
      <c r="HT102" s="100"/>
      <c r="HU102" s="100"/>
      <c r="HV102" s="100"/>
      <c r="HW102" s="100"/>
      <c r="HX102" s="100"/>
      <c r="HY102" s="100"/>
      <c r="HZ102" s="100"/>
      <c r="IA102" s="36"/>
      <c r="IB102" s="37"/>
      <c r="IC102" s="104"/>
      <c r="ID102" s="232" t="s">
        <v>153</v>
      </c>
      <c r="IE102" s="100"/>
      <c r="IF102" s="100"/>
      <c r="IG102" s="100"/>
      <c r="IH102" s="100"/>
      <c r="II102" s="100"/>
      <c r="IJ102" s="101"/>
      <c r="IK102" s="100"/>
      <c r="IL102" s="100"/>
      <c r="IM102" s="100"/>
      <c r="IN102" s="100"/>
      <c r="IO102" s="100"/>
      <c r="IP102" s="100"/>
      <c r="IQ102" s="100"/>
      <c r="IR102" s="100"/>
    </row>
    <row r="103" spans="1:252" s="7" customFormat="1" ht="378" hidden="1" customHeight="1" outlineLevel="1" x14ac:dyDescent="0.25">
      <c r="A103" s="36"/>
      <c r="B103" s="461"/>
      <c r="C103" s="104"/>
      <c r="D103" s="232" t="s">
        <v>226</v>
      </c>
      <c r="E103" s="100"/>
      <c r="F103" s="100"/>
      <c r="G103" s="100"/>
      <c r="H103" s="100"/>
      <c r="I103" s="100"/>
      <c r="J103" s="101"/>
      <c r="K103" s="100"/>
      <c r="L103" s="100"/>
      <c r="M103" s="100"/>
      <c r="N103" s="100"/>
      <c r="O103" s="100"/>
      <c r="P103" s="100"/>
      <c r="Q103" s="100"/>
      <c r="R103" s="100"/>
      <c r="S103" s="36"/>
      <c r="T103" s="37"/>
      <c r="U103" s="104"/>
      <c r="V103" s="232" t="s">
        <v>226</v>
      </c>
      <c r="W103" s="100"/>
      <c r="X103" s="100"/>
      <c r="Y103" s="100"/>
      <c r="Z103" s="100"/>
      <c r="AA103" s="100"/>
      <c r="AB103" s="101"/>
      <c r="AC103" s="100"/>
      <c r="AD103" s="100"/>
      <c r="AE103" s="100"/>
      <c r="AF103" s="100"/>
      <c r="AG103" s="100"/>
      <c r="AH103" s="100"/>
      <c r="AI103" s="100"/>
      <c r="AJ103" s="100"/>
      <c r="AK103" s="36"/>
      <c r="AL103" s="37"/>
      <c r="AM103" s="104"/>
      <c r="AN103" s="232" t="s">
        <v>226</v>
      </c>
      <c r="AO103" s="100"/>
      <c r="AP103" s="100"/>
      <c r="AQ103" s="100"/>
      <c r="AR103" s="100"/>
      <c r="AS103" s="100"/>
      <c r="AT103" s="101"/>
      <c r="AU103" s="100"/>
      <c r="AV103" s="100"/>
      <c r="AW103" s="100"/>
      <c r="AX103" s="100"/>
      <c r="AY103" s="100"/>
      <c r="AZ103" s="100"/>
      <c r="BA103" s="100"/>
      <c r="BB103" s="100"/>
      <c r="BC103" s="36"/>
      <c r="BD103" s="37"/>
      <c r="BE103" s="104"/>
      <c r="BF103" s="232" t="s">
        <v>226</v>
      </c>
      <c r="BG103" s="100"/>
      <c r="BH103" s="100"/>
      <c r="BI103" s="100"/>
      <c r="BJ103" s="100"/>
      <c r="BK103" s="100"/>
      <c r="BL103" s="101"/>
      <c r="BM103" s="100"/>
      <c r="BN103" s="100"/>
      <c r="BO103" s="100"/>
      <c r="BP103" s="100"/>
      <c r="BQ103" s="100"/>
      <c r="BR103" s="100"/>
      <c r="BS103" s="100"/>
      <c r="BT103" s="100"/>
      <c r="BU103" s="36"/>
      <c r="BV103" s="37"/>
      <c r="BW103" s="104"/>
      <c r="BX103" s="232" t="s">
        <v>226</v>
      </c>
      <c r="BY103" s="100"/>
      <c r="BZ103" s="100"/>
      <c r="CA103" s="100"/>
      <c r="CB103" s="100"/>
      <c r="CC103" s="100"/>
      <c r="CD103" s="101"/>
      <c r="CE103" s="100"/>
      <c r="CF103" s="100"/>
      <c r="CG103" s="100"/>
      <c r="CH103" s="100"/>
      <c r="CI103" s="100"/>
      <c r="CJ103" s="100"/>
      <c r="CK103" s="100"/>
      <c r="CL103" s="100"/>
      <c r="CM103" s="36"/>
      <c r="CN103" s="37"/>
      <c r="CO103" s="104"/>
      <c r="CP103" s="232" t="s">
        <v>226</v>
      </c>
      <c r="CQ103" s="100"/>
      <c r="CR103" s="100"/>
      <c r="CS103" s="100"/>
      <c r="CT103" s="100"/>
      <c r="CU103" s="100"/>
      <c r="CV103" s="101"/>
      <c r="CW103" s="100"/>
      <c r="CX103" s="100"/>
      <c r="CY103" s="100"/>
      <c r="CZ103" s="100"/>
      <c r="DA103" s="100"/>
      <c r="DB103" s="100"/>
      <c r="DC103" s="100"/>
      <c r="DD103" s="100"/>
      <c r="DE103" s="36"/>
      <c r="DF103" s="37"/>
      <c r="DG103" s="104"/>
      <c r="DH103" s="232" t="s">
        <v>226</v>
      </c>
      <c r="DI103" s="100"/>
      <c r="DJ103" s="100"/>
      <c r="DK103" s="100"/>
      <c r="DL103" s="100"/>
      <c r="DM103" s="100"/>
      <c r="DN103" s="101"/>
      <c r="DO103" s="100"/>
      <c r="DP103" s="100"/>
      <c r="DQ103" s="100"/>
      <c r="DR103" s="100"/>
      <c r="DS103" s="100"/>
      <c r="DT103" s="100"/>
      <c r="DU103" s="100"/>
      <c r="DV103" s="100"/>
      <c r="DW103" s="36"/>
      <c r="DX103" s="37"/>
      <c r="DY103" s="104"/>
      <c r="DZ103" s="232" t="s">
        <v>226</v>
      </c>
      <c r="EA103" s="100"/>
      <c r="EB103" s="100"/>
      <c r="EC103" s="100"/>
      <c r="ED103" s="100"/>
      <c r="EE103" s="100"/>
      <c r="EF103" s="101"/>
      <c r="EG103" s="100"/>
      <c r="EH103" s="100"/>
      <c r="EI103" s="100"/>
      <c r="EJ103" s="100"/>
      <c r="EK103" s="100"/>
      <c r="EL103" s="100"/>
      <c r="EM103" s="100"/>
      <c r="EN103" s="100"/>
      <c r="EO103" s="36"/>
      <c r="EP103" s="37"/>
      <c r="EQ103" s="104"/>
      <c r="ER103" s="232" t="s">
        <v>226</v>
      </c>
      <c r="ES103" s="100"/>
      <c r="ET103" s="100"/>
      <c r="EU103" s="100"/>
      <c r="EV103" s="100"/>
      <c r="EW103" s="100"/>
      <c r="EX103" s="101"/>
      <c r="EY103" s="100"/>
      <c r="EZ103" s="100"/>
      <c r="FA103" s="100"/>
      <c r="FB103" s="100"/>
      <c r="FC103" s="100"/>
      <c r="FD103" s="100"/>
      <c r="FE103" s="100"/>
      <c r="FF103" s="100"/>
      <c r="FG103" s="36"/>
      <c r="FH103" s="37"/>
      <c r="FI103" s="104"/>
      <c r="FJ103" s="232" t="s">
        <v>226</v>
      </c>
      <c r="FK103" s="100"/>
      <c r="FL103" s="100"/>
      <c r="FM103" s="100"/>
      <c r="FN103" s="100"/>
      <c r="FO103" s="100"/>
      <c r="FP103" s="101"/>
      <c r="FQ103" s="100"/>
      <c r="FR103" s="100"/>
      <c r="FS103" s="100"/>
      <c r="FT103" s="100"/>
      <c r="FU103" s="100"/>
      <c r="FV103" s="100"/>
      <c r="FW103" s="100"/>
      <c r="FX103" s="100"/>
      <c r="FY103" s="36"/>
      <c r="FZ103" s="37"/>
      <c r="GA103" s="104"/>
      <c r="GB103" s="232" t="s">
        <v>226</v>
      </c>
      <c r="GC103" s="100"/>
      <c r="GD103" s="100"/>
      <c r="GE103" s="100"/>
      <c r="GF103" s="100"/>
      <c r="GG103" s="100"/>
      <c r="GH103" s="101"/>
      <c r="GI103" s="100"/>
      <c r="GJ103" s="100"/>
      <c r="GK103" s="100"/>
      <c r="GL103" s="100"/>
      <c r="GM103" s="100"/>
      <c r="GN103" s="100"/>
      <c r="GO103" s="100"/>
      <c r="GP103" s="100"/>
      <c r="GQ103" s="36"/>
      <c r="GR103" s="37"/>
      <c r="GS103" s="104"/>
      <c r="GT103" s="232" t="s">
        <v>226</v>
      </c>
      <c r="GU103" s="100"/>
      <c r="GV103" s="100"/>
      <c r="GW103" s="100"/>
      <c r="GX103" s="100"/>
      <c r="GY103" s="100"/>
      <c r="GZ103" s="101"/>
      <c r="HA103" s="100"/>
      <c r="HB103" s="100"/>
      <c r="HC103" s="100"/>
      <c r="HD103" s="100"/>
      <c r="HE103" s="100"/>
      <c r="HF103" s="100"/>
      <c r="HG103" s="100"/>
      <c r="HH103" s="100"/>
      <c r="HI103" s="36"/>
      <c r="HJ103" s="37"/>
      <c r="HK103" s="104"/>
      <c r="HL103" s="232" t="s">
        <v>226</v>
      </c>
      <c r="HM103" s="100"/>
      <c r="HN103" s="100"/>
      <c r="HO103" s="100"/>
      <c r="HP103" s="100"/>
      <c r="HQ103" s="100"/>
      <c r="HR103" s="101"/>
      <c r="HS103" s="100"/>
      <c r="HT103" s="100"/>
      <c r="HU103" s="100"/>
      <c r="HV103" s="100"/>
      <c r="HW103" s="100"/>
      <c r="HX103" s="100"/>
      <c r="HY103" s="100"/>
      <c r="HZ103" s="100"/>
      <c r="IA103" s="36"/>
      <c r="IB103" s="37"/>
      <c r="IC103" s="104"/>
      <c r="ID103" s="232" t="s">
        <v>226</v>
      </c>
      <c r="IE103" s="100"/>
      <c r="IF103" s="100"/>
      <c r="IG103" s="100"/>
      <c r="IH103" s="100"/>
      <c r="II103" s="100"/>
      <c r="IJ103" s="101"/>
      <c r="IK103" s="100"/>
      <c r="IL103" s="100"/>
      <c r="IM103" s="100"/>
      <c r="IN103" s="100"/>
      <c r="IO103" s="100"/>
      <c r="IP103" s="100"/>
      <c r="IQ103" s="100"/>
      <c r="IR103" s="100"/>
    </row>
    <row r="104" spans="1:252" s="7" customFormat="1" ht="132.75" hidden="1" customHeight="1" outlineLevel="1" x14ac:dyDescent="0.25">
      <c r="A104" s="36"/>
      <c r="B104" s="461"/>
      <c r="C104" s="104"/>
      <c r="D104" s="232" t="s">
        <v>154</v>
      </c>
      <c r="E104" s="100"/>
      <c r="F104" s="100"/>
      <c r="G104" s="100"/>
      <c r="H104" s="100"/>
      <c r="I104" s="100"/>
      <c r="J104" s="101"/>
      <c r="K104" s="100"/>
      <c r="L104" s="100"/>
      <c r="M104" s="100"/>
      <c r="N104" s="100"/>
      <c r="O104" s="100"/>
      <c r="P104" s="100"/>
      <c r="Q104" s="100"/>
      <c r="R104" s="100"/>
      <c r="S104" s="36"/>
      <c r="T104" s="37"/>
      <c r="U104" s="104"/>
      <c r="V104" s="232" t="s">
        <v>154</v>
      </c>
      <c r="W104" s="100"/>
      <c r="X104" s="100"/>
      <c r="Y104" s="100"/>
      <c r="Z104" s="100"/>
      <c r="AA104" s="100"/>
      <c r="AB104" s="101"/>
      <c r="AC104" s="100"/>
      <c r="AD104" s="100"/>
      <c r="AE104" s="100"/>
      <c r="AF104" s="100"/>
      <c r="AG104" s="100"/>
      <c r="AH104" s="100"/>
      <c r="AI104" s="100"/>
      <c r="AJ104" s="100"/>
      <c r="AK104" s="36"/>
      <c r="AL104" s="37"/>
      <c r="AM104" s="104"/>
      <c r="AN104" s="232" t="s">
        <v>154</v>
      </c>
      <c r="AO104" s="100"/>
      <c r="AP104" s="100"/>
      <c r="AQ104" s="100"/>
      <c r="AR104" s="100"/>
      <c r="AS104" s="100"/>
      <c r="AT104" s="101"/>
      <c r="AU104" s="100"/>
      <c r="AV104" s="100"/>
      <c r="AW104" s="100"/>
      <c r="AX104" s="100"/>
      <c r="AY104" s="100"/>
      <c r="AZ104" s="100"/>
      <c r="BA104" s="100"/>
      <c r="BB104" s="100"/>
      <c r="BC104" s="36"/>
      <c r="BD104" s="37"/>
      <c r="BE104" s="104"/>
      <c r="BF104" s="232" t="s">
        <v>154</v>
      </c>
      <c r="BG104" s="100"/>
      <c r="BH104" s="100"/>
      <c r="BI104" s="100"/>
      <c r="BJ104" s="100"/>
      <c r="BK104" s="100"/>
      <c r="BL104" s="101"/>
      <c r="BM104" s="100"/>
      <c r="BN104" s="100"/>
      <c r="BO104" s="100"/>
      <c r="BP104" s="100"/>
      <c r="BQ104" s="100"/>
      <c r="BR104" s="100"/>
      <c r="BS104" s="100"/>
      <c r="BT104" s="100"/>
      <c r="BU104" s="36"/>
      <c r="BV104" s="37"/>
      <c r="BW104" s="104"/>
      <c r="BX104" s="232" t="s">
        <v>154</v>
      </c>
      <c r="BY104" s="100"/>
      <c r="BZ104" s="100"/>
      <c r="CA104" s="100"/>
      <c r="CB104" s="100"/>
      <c r="CC104" s="100"/>
      <c r="CD104" s="101"/>
      <c r="CE104" s="100"/>
      <c r="CF104" s="100"/>
      <c r="CG104" s="100"/>
      <c r="CH104" s="100"/>
      <c r="CI104" s="100"/>
      <c r="CJ104" s="100"/>
      <c r="CK104" s="100"/>
      <c r="CL104" s="100"/>
      <c r="CM104" s="36"/>
      <c r="CN104" s="37"/>
      <c r="CO104" s="104"/>
      <c r="CP104" s="232" t="s">
        <v>154</v>
      </c>
      <c r="CQ104" s="100"/>
      <c r="CR104" s="100"/>
      <c r="CS104" s="100"/>
      <c r="CT104" s="100"/>
      <c r="CU104" s="100"/>
      <c r="CV104" s="101"/>
      <c r="CW104" s="100"/>
      <c r="CX104" s="100"/>
      <c r="CY104" s="100"/>
      <c r="CZ104" s="100"/>
      <c r="DA104" s="100"/>
      <c r="DB104" s="100"/>
      <c r="DC104" s="100"/>
      <c r="DD104" s="100"/>
      <c r="DE104" s="36"/>
      <c r="DF104" s="37"/>
      <c r="DG104" s="104"/>
      <c r="DH104" s="232" t="s">
        <v>154</v>
      </c>
      <c r="DI104" s="100"/>
      <c r="DJ104" s="100"/>
      <c r="DK104" s="100"/>
      <c r="DL104" s="100"/>
      <c r="DM104" s="100"/>
      <c r="DN104" s="101"/>
      <c r="DO104" s="100"/>
      <c r="DP104" s="100"/>
      <c r="DQ104" s="100"/>
      <c r="DR104" s="100"/>
      <c r="DS104" s="100"/>
      <c r="DT104" s="100"/>
      <c r="DU104" s="100"/>
      <c r="DV104" s="100"/>
      <c r="DW104" s="36"/>
      <c r="DX104" s="37"/>
      <c r="DY104" s="104"/>
      <c r="DZ104" s="232" t="s">
        <v>154</v>
      </c>
      <c r="EA104" s="100"/>
      <c r="EB104" s="100"/>
      <c r="EC104" s="100"/>
      <c r="ED104" s="100"/>
      <c r="EE104" s="100"/>
      <c r="EF104" s="101"/>
      <c r="EG104" s="100"/>
      <c r="EH104" s="100"/>
      <c r="EI104" s="100"/>
      <c r="EJ104" s="100"/>
      <c r="EK104" s="100"/>
      <c r="EL104" s="100"/>
      <c r="EM104" s="100"/>
      <c r="EN104" s="100"/>
      <c r="EO104" s="36"/>
      <c r="EP104" s="37"/>
      <c r="EQ104" s="104"/>
      <c r="ER104" s="232" t="s">
        <v>154</v>
      </c>
      <c r="ES104" s="100"/>
      <c r="ET104" s="100"/>
      <c r="EU104" s="100"/>
      <c r="EV104" s="100"/>
      <c r="EW104" s="100"/>
      <c r="EX104" s="101"/>
      <c r="EY104" s="100"/>
      <c r="EZ104" s="100"/>
      <c r="FA104" s="100"/>
      <c r="FB104" s="100"/>
      <c r="FC104" s="100"/>
      <c r="FD104" s="100"/>
      <c r="FE104" s="100"/>
      <c r="FF104" s="100"/>
      <c r="FG104" s="36"/>
      <c r="FH104" s="37"/>
      <c r="FI104" s="104"/>
      <c r="FJ104" s="232" t="s">
        <v>154</v>
      </c>
      <c r="FK104" s="100"/>
      <c r="FL104" s="100"/>
      <c r="FM104" s="100"/>
      <c r="FN104" s="100"/>
      <c r="FO104" s="100"/>
      <c r="FP104" s="101"/>
      <c r="FQ104" s="100"/>
      <c r="FR104" s="100"/>
      <c r="FS104" s="100"/>
      <c r="FT104" s="100"/>
      <c r="FU104" s="100"/>
      <c r="FV104" s="100"/>
      <c r="FW104" s="100"/>
      <c r="FX104" s="100"/>
      <c r="FY104" s="36"/>
      <c r="FZ104" s="37"/>
      <c r="GA104" s="104"/>
      <c r="GB104" s="232" t="s">
        <v>154</v>
      </c>
      <c r="GC104" s="100"/>
      <c r="GD104" s="100"/>
      <c r="GE104" s="100"/>
      <c r="GF104" s="100"/>
      <c r="GG104" s="100"/>
      <c r="GH104" s="101"/>
      <c r="GI104" s="100"/>
      <c r="GJ104" s="100"/>
      <c r="GK104" s="100"/>
      <c r="GL104" s="100"/>
      <c r="GM104" s="100"/>
      <c r="GN104" s="100"/>
      <c r="GO104" s="100"/>
      <c r="GP104" s="100"/>
      <c r="GQ104" s="36"/>
      <c r="GR104" s="37"/>
      <c r="GS104" s="104"/>
      <c r="GT104" s="232" t="s">
        <v>154</v>
      </c>
      <c r="GU104" s="100"/>
      <c r="GV104" s="100"/>
      <c r="GW104" s="100"/>
      <c r="GX104" s="100"/>
      <c r="GY104" s="100"/>
      <c r="GZ104" s="101"/>
      <c r="HA104" s="100"/>
      <c r="HB104" s="100"/>
      <c r="HC104" s="100"/>
      <c r="HD104" s="100"/>
      <c r="HE104" s="100"/>
      <c r="HF104" s="100"/>
      <c r="HG104" s="100"/>
      <c r="HH104" s="100"/>
      <c r="HI104" s="36"/>
      <c r="HJ104" s="37"/>
      <c r="HK104" s="104"/>
      <c r="HL104" s="232" t="s">
        <v>154</v>
      </c>
      <c r="HM104" s="100"/>
      <c r="HN104" s="100"/>
      <c r="HO104" s="100"/>
      <c r="HP104" s="100"/>
      <c r="HQ104" s="100"/>
      <c r="HR104" s="101"/>
      <c r="HS104" s="100"/>
      <c r="HT104" s="100"/>
      <c r="HU104" s="100"/>
      <c r="HV104" s="100"/>
      <c r="HW104" s="100"/>
      <c r="HX104" s="100"/>
      <c r="HY104" s="100"/>
      <c r="HZ104" s="100"/>
      <c r="IA104" s="36"/>
      <c r="IB104" s="37"/>
      <c r="IC104" s="104"/>
      <c r="ID104" s="232" t="s">
        <v>154</v>
      </c>
      <c r="IE104" s="100"/>
      <c r="IF104" s="100"/>
      <c r="IG104" s="100"/>
      <c r="IH104" s="100"/>
      <c r="II104" s="100"/>
      <c r="IJ104" s="101"/>
      <c r="IK104" s="100"/>
      <c r="IL104" s="100"/>
      <c r="IM104" s="100"/>
      <c r="IN104" s="100"/>
      <c r="IO104" s="100"/>
      <c r="IP104" s="100"/>
      <c r="IQ104" s="100"/>
      <c r="IR104" s="100"/>
    </row>
    <row r="105" spans="1:252" s="7" customFormat="1" ht="121.5" hidden="1" customHeight="1" outlineLevel="1" x14ac:dyDescent="0.25">
      <c r="A105" s="36"/>
      <c r="B105" s="461"/>
      <c r="C105" s="104"/>
      <c r="D105" s="232" t="s">
        <v>225</v>
      </c>
      <c r="E105" s="100"/>
      <c r="F105" s="100"/>
      <c r="G105" s="100"/>
      <c r="H105" s="100"/>
      <c r="I105" s="100"/>
      <c r="J105" s="101"/>
      <c r="K105" s="100"/>
      <c r="L105" s="100"/>
      <c r="M105" s="100"/>
      <c r="N105" s="100"/>
      <c r="O105" s="100"/>
      <c r="P105" s="100"/>
      <c r="Q105" s="100"/>
      <c r="R105" s="100"/>
      <c r="S105" s="36"/>
      <c r="T105" s="37"/>
      <c r="U105" s="104"/>
      <c r="V105" s="232" t="s">
        <v>225</v>
      </c>
      <c r="W105" s="100"/>
      <c r="X105" s="100"/>
      <c r="Y105" s="100"/>
      <c r="Z105" s="100"/>
      <c r="AA105" s="100"/>
      <c r="AB105" s="101"/>
      <c r="AC105" s="100"/>
      <c r="AD105" s="100"/>
      <c r="AE105" s="100"/>
      <c r="AF105" s="100"/>
      <c r="AG105" s="100"/>
      <c r="AH105" s="100"/>
      <c r="AI105" s="100"/>
      <c r="AJ105" s="100"/>
      <c r="AK105" s="36"/>
      <c r="AL105" s="37"/>
      <c r="AM105" s="104"/>
      <c r="AN105" s="232" t="s">
        <v>225</v>
      </c>
      <c r="AO105" s="100"/>
      <c r="AP105" s="100"/>
      <c r="AQ105" s="100"/>
      <c r="AR105" s="100"/>
      <c r="AS105" s="100"/>
      <c r="AT105" s="101"/>
      <c r="AU105" s="100"/>
      <c r="AV105" s="100"/>
      <c r="AW105" s="100"/>
      <c r="AX105" s="100"/>
      <c r="AY105" s="100"/>
      <c r="AZ105" s="100"/>
      <c r="BA105" s="100"/>
      <c r="BB105" s="100"/>
      <c r="BC105" s="36"/>
      <c r="BD105" s="37"/>
      <c r="BE105" s="104"/>
      <c r="BF105" s="232" t="s">
        <v>225</v>
      </c>
      <c r="BG105" s="100"/>
      <c r="BH105" s="100"/>
      <c r="BI105" s="100"/>
      <c r="BJ105" s="100"/>
      <c r="BK105" s="100"/>
      <c r="BL105" s="101"/>
      <c r="BM105" s="100"/>
      <c r="BN105" s="100"/>
      <c r="BO105" s="100"/>
      <c r="BP105" s="100"/>
      <c r="BQ105" s="100"/>
      <c r="BR105" s="100"/>
      <c r="BS105" s="100"/>
      <c r="BT105" s="100"/>
      <c r="BU105" s="36"/>
      <c r="BV105" s="37"/>
      <c r="BW105" s="104"/>
      <c r="BX105" s="232" t="s">
        <v>225</v>
      </c>
      <c r="BY105" s="100"/>
      <c r="BZ105" s="100"/>
      <c r="CA105" s="100"/>
      <c r="CB105" s="100"/>
      <c r="CC105" s="100"/>
      <c r="CD105" s="101"/>
      <c r="CE105" s="100"/>
      <c r="CF105" s="100"/>
      <c r="CG105" s="100"/>
      <c r="CH105" s="100"/>
      <c r="CI105" s="100"/>
      <c r="CJ105" s="100"/>
      <c r="CK105" s="100"/>
      <c r="CL105" s="100"/>
      <c r="CM105" s="36"/>
      <c r="CN105" s="37"/>
      <c r="CO105" s="104"/>
      <c r="CP105" s="232" t="s">
        <v>225</v>
      </c>
      <c r="CQ105" s="100"/>
      <c r="CR105" s="100"/>
      <c r="CS105" s="100"/>
      <c r="CT105" s="100"/>
      <c r="CU105" s="100"/>
      <c r="CV105" s="101"/>
      <c r="CW105" s="100"/>
      <c r="CX105" s="100"/>
      <c r="CY105" s="100"/>
      <c r="CZ105" s="100"/>
      <c r="DA105" s="100"/>
      <c r="DB105" s="100"/>
      <c r="DC105" s="100"/>
      <c r="DD105" s="100"/>
      <c r="DE105" s="36"/>
      <c r="DF105" s="37"/>
      <c r="DG105" s="104"/>
      <c r="DH105" s="232" t="s">
        <v>225</v>
      </c>
      <c r="DI105" s="100"/>
      <c r="DJ105" s="100"/>
      <c r="DK105" s="100"/>
      <c r="DL105" s="100"/>
      <c r="DM105" s="100"/>
      <c r="DN105" s="101"/>
      <c r="DO105" s="100"/>
      <c r="DP105" s="100"/>
      <c r="DQ105" s="100"/>
      <c r="DR105" s="100"/>
      <c r="DS105" s="100"/>
      <c r="DT105" s="100"/>
      <c r="DU105" s="100"/>
      <c r="DV105" s="100"/>
      <c r="DW105" s="36"/>
      <c r="DX105" s="37"/>
      <c r="DY105" s="104"/>
      <c r="DZ105" s="232" t="s">
        <v>225</v>
      </c>
      <c r="EA105" s="100"/>
      <c r="EB105" s="100"/>
      <c r="EC105" s="100"/>
      <c r="ED105" s="100"/>
      <c r="EE105" s="100"/>
      <c r="EF105" s="101"/>
      <c r="EG105" s="100"/>
      <c r="EH105" s="100"/>
      <c r="EI105" s="100"/>
      <c r="EJ105" s="100"/>
      <c r="EK105" s="100"/>
      <c r="EL105" s="100"/>
      <c r="EM105" s="100"/>
      <c r="EN105" s="100"/>
      <c r="EO105" s="36"/>
      <c r="EP105" s="37"/>
      <c r="EQ105" s="104"/>
      <c r="ER105" s="232" t="s">
        <v>225</v>
      </c>
      <c r="ES105" s="100"/>
      <c r="ET105" s="100"/>
      <c r="EU105" s="100"/>
      <c r="EV105" s="100"/>
      <c r="EW105" s="100"/>
      <c r="EX105" s="101"/>
      <c r="EY105" s="100"/>
      <c r="EZ105" s="100"/>
      <c r="FA105" s="100"/>
      <c r="FB105" s="100"/>
      <c r="FC105" s="100"/>
      <c r="FD105" s="100"/>
      <c r="FE105" s="100"/>
      <c r="FF105" s="100"/>
      <c r="FG105" s="36"/>
      <c r="FH105" s="37"/>
      <c r="FI105" s="104"/>
      <c r="FJ105" s="232" t="s">
        <v>225</v>
      </c>
      <c r="FK105" s="100"/>
      <c r="FL105" s="100"/>
      <c r="FM105" s="100"/>
      <c r="FN105" s="100"/>
      <c r="FO105" s="100"/>
      <c r="FP105" s="101"/>
      <c r="FQ105" s="100"/>
      <c r="FR105" s="100"/>
      <c r="FS105" s="100"/>
      <c r="FT105" s="100"/>
      <c r="FU105" s="100"/>
      <c r="FV105" s="100"/>
      <c r="FW105" s="100"/>
      <c r="FX105" s="100"/>
      <c r="FY105" s="36"/>
      <c r="FZ105" s="37"/>
      <c r="GA105" s="104"/>
      <c r="GB105" s="232" t="s">
        <v>225</v>
      </c>
      <c r="GC105" s="100"/>
      <c r="GD105" s="100"/>
      <c r="GE105" s="100"/>
      <c r="GF105" s="100"/>
      <c r="GG105" s="100"/>
      <c r="GH105" s="101"/>
      <c r="GI105" s="100"/>
      <c r="GJ105" s="100"/>
      <c r="GK105" s="100"/>
      <c r="GL105" s="100"/>
      <c r="GM105" s="100"/>
      <c r="GN105" s="100"/>
      <c r="GO105" s="100"/>
      <c r="GP105" s="100"/>
      <c r="GQ105" s="36"/>
      <c r="GR105" s="37"/>
      <c r="GS105" s="104"/>
      <c r="GT105" s="232" t="s">
        <v>225</v>
      </c>
      <c r="GU105" s="100"/>
      <c r="GV105" s="100"/>
      <c r="GW105" s="100"/>
      <c r="GX105" s="100"/>
      <c r="GY105" s="100"/>
      <c r="GZ105" s="101"/>
      <c r="HA105" s="100"/>
      <c r="HB105" s="100"/>
      <c r="HC105" s="100"/>
      <c r="HD105" s="100"/>
      <c r="HE105" s="100"/>
      <c r="HF105" s="100"/>
      <c r="HG105" s="100"/>
      <c r="HH105" s="100"/>
      <c r="HI105" s="36"/>
      <c r="HJ105" s="37"/>
      <c r="HK105" s="104"/>
      <c r="HL105" s="232" t="s">
        <v>225</v>
      </c>
      <c r="HM105" s="100"/>
      <c r="HN105" s="100"/>
      <c r="HO105" s="100"/>
      <c r="HP105" s="100"/>
      <c r="HQ105" s="100"/>
      <c r="HR105" s="101"/>
      <c r="HS105" s="100"/>
      <c r="HT105" s="100"/>
      <c r="HU105" s="100"/>
      <c r="HV105" s="100"/>
      <c r="HW105" s="100"/>
      <c r="HX105" s="100"/>
      <c r="HY105" s="100"/>
      <c r="HZ105" s="100"/>
      <c r="IA105" s="36"/>
      <c r="IB105" s="37"/>
      <c r="IC105" s="104"/>
      <c r="ID105" s="232" t="s">
        <v>225</v>
      </c>
      <c r="IE105" s="100"/>
      <c r="IF105" s="100"/>
      <c r="IG105" s="100"/>
      <c r="IH105" s="100"/>
      <c r="II105" s="100"/>
      <c r="IJ105" s="101"/>
      <c r="IK105" s="100"/>
      <c r="IL105" s="100"/>
      <c r="IM105" s="100"/>
      <c r="IN105" s="100"/>
      <c r="IO105" s="100"/>
      <c r="IP105" s="100"/>
      <c r="IQ105" s="100"/>
      <c r="IR105" s="100"/>
    </row>
    <row r="106" spans="1:252" s="7" customFormat="1" ht="121.5" hidden="1" customHeight="1" outlineLevel="1" x14ac:dyDescent="0.25">
      <c r="A106" s="36"/>
      <c r="B106" s="461"/>
      <c r="C106" s="104"/>
      <c r="D106" s="232" t="s">
        <v>155</v>
      </c>
      <c r="E106" s="100"/>
      <c r="F106" s="100"/>
      <c r="G106" s="100"/>
      <c r="H106" s="100"/>
      <c r="I106" s="100"/>
      <c r="J106" s="101"/>
      <c r="K106" s="100"/>
      <c r="L106" s="100"/>
      <c r="M106" s="100"/>
      <c r="N106" s="100"/>
      <c r="O106" s="100"/>
      <c r="P106" s="100"/>
      <c r="Q106" s="100"/>
      <c r="R106" s="100"/>
      <c r="S106" s="36"/>
      <c r="T106" s="37"/>
      <c r="U106" s="104"/>
      <c r="V106" s="232" t="s">
        <v>155</v>
      </c>
      <c r="W106" s="100"/>
      <c r="X106" s="100"/>
      <c r="Y106" s="100"/>
      <c r="Z106" s="100"/>
      <c r="AA106" s="100"/>
      <c r="AB106" s="101"/>
      <c r="AC106" s="100"/>
      <c r="AD106" s="100"/>
      <c r="AE106" s="100"/>
      <c r="AF106" s="100"/>
      <c r="AG106" s="100"/>
      <c r="AH106" s="100"/>
      <c r="AI106" s="100"/>
      <c r="AJ106" s="100"/>
      <c r="AK106" s="36"/>
      <c r="AL106" s="37"/>
      <c r="AM106" s="104"/>
      <c r="AN106" s="232" t="s">
        <v>155</v>
      </c>
      <c r="AO106" s="100"/>
      <c r="AP106" s="100"/>
      <c r="AQ106" s="100"/>
      <c r="AR106" s="100"/>
      <c r="AS106" s="100"/>
      <c r="AT106" s="101"/>
      <c r="AU106" s="100"/>
      <c r="AV106" s="100"/>
      <c r="AW106" s="100"/>
      <c r="AX106" s="100"/>
      <c r="AY106" s="100"/>
      <c r="AZ106" s="100"/>
      <c r="BA106" s="100"/>
      <c r="BB106" s="100"/>
      <c r="BC106" s="36"/>
      <c r="BD106" s="37"/>
      <c r="BE106" s="104"/>
      <c r="BF106" s="232" t="s">
        <v>155</v>
      </c>
      <c r="BG106" s="100"/>
      <c r="BH106" s="100"/>
      <c r="BI106" s="100"/>
      <c r="BJ106" s="100"/>
      <c r="BK106" s="100"/>
      <c r="BL106" s="101"/>
      <c r="BM106" s="100"/>
      <c r="BN106" s="100"/>
      <c r="BO106" s="100"/>
      <c r="BP106" s="100"/>
      <c r="BQ106" s="100"/>
      <c r="BR106" s="100"/>
      <c r="BS106" s="100"/>
      <c r="BT106" s="100"/>
      <c r="BU106" s="36"/>
      <c r="BV106" s="37"/>
      <c r="BW106" s="104"/>
      <c r="BX106" s="232" t="s">
        <v>155</v>
      </c>
      <c r="BY106" s="100"/>
      <c r="BZ106" s="100"/>
      <c r="CA106" s="100"/>
      <c r="CB106" s="100"/>
      <c r="CC106" s="100"/>
      <c r="CD106" s="101"/>
      <c r="CE106" s="100"/>
      <c r="CF106" s="100"/>
      <c r="CG106" s="100"/>
      <c r="CH106" s="100"/>
      <c r="CI106" s="100"/>
      <c r="CJ106" s="100"/>
      <c r="CK106" s="100"/>
      <c r="CL106" s="100"/>
      <c r="CM106" s="36"/>
      <c r="CN106" s="37"/>
      <c r="CO106" s="104"/>
      <c r="CP106" s="232" t="s">
        <v>155</v>
      </c>
      <c r="CQ106" s="100"/>
      <c r="CR106" s="100"/>
      <c r="CS106" s="100"/>
      <c r="CT106" s="100"/>
      <c r="CU106" s="100"/>
      <c r="CV106" s="101"/>
      <c r="CW106" s="100"/>
      <c r="CX106" s="100"/>
      <c r="CY106" s="100"/>
      <c r="CZ106" s="100"/>
      <c r="DA106" s="100"/>
      <c r="DB106" s="100"/>
      <c r="DC106" s="100"/>
      <c r="DD106" s="100"/>
      <c r="DE106" s="36"/>
      <c r="DF106" s="37"/>
      <c r="DG106" s="104"/>
      <c r="DH106" s="232" t="s">
        <v>155</v>
      </c>
      <c r="DI106" s="100"/>
      <c r="DJ106" s="100"/>
      <c r="DK106" s="100"/>
      <c r="DL106" s="100"/>
      <c r="DM106" s="100"/>
      <c r="DN106" s="101"/>
      <c r="DO106" s="100"/>
      <c r="DP106" s="100"/>
      <c r="DQ106" s="100"/>
      <c r="DR106" s="100"/>
      <c r="DS106" s="100"/>
      <c r="DT106" s="100"/>
      <c r="DU106" s="100"/>
      <c r="DV106" s="100"/>
      <c r="DW106" s="36"/>
      <c r="DX106" s="37"/>
      <c r="DY106" s="104"/>
      <c r="DZ106" s="232" t="s">
        <v>155</v>
      </c>
      <c r="EA106" s="100"/>
      <c r="EB106" s="100"/>
      <c r="EC106" s="100"/>
      <c r="ED106" s="100"/>
      <c r="EE106" s="100"/>
      <c r="EF106" s="101"/>
      <c r="EG106" s="100"/>
      <c r="EH106" s="100"/>
      <c r="EI106" s="100"/>
      <c r="EJ106" s="100"/>
      <c r="EK106" s="100"/>
      <c r="EL106" s="100"/>
      <c r="EM106" s="100"/>
      <c r="EN106" s="100"/>
      <c r="EO106" s="36"/>
      <c r="EP106" s="37"/>
      <c r="EQ106" s="104"/>
      <c r="ER106" s="232" t="s">
        <v>155</v>
      </c>
      <c r="ES106" s="100"/>
      <c r="ET106" s="100"/>
      <c r="EU106" s="100"/>
      <c r="EV106" s="100"/>
      <c r="EW106" s="100"/>
      <c r="EX106" s="101"/>
      <c r="EY106" s="100"/>
      <c r="EZ106" s="100"/>
      <c r="FA106" s="100"/>
      <c r="FB106" s="100"/>
      <c r="FC106" s="100"/>
      <c r="FD106" s="100"/>
      <c r="FE106" s="100"/>
      <c r="FF106" s="100"/>
      <c r="FG106" s="36"/>
      <c r="FH106" s="37"/>
      <c r="FI106" s="104"/>
      <c r="FJ106" s="232" t="s">
        <v>155</v>
      </c>
      <c r="FK106" s="100"/>
      <c r="FL106" s="100"/>
      <c r="FM106" s="100"/>
      <c r="FN106" s="100"/>
      <c r="FO106" s="100"/>
      <c r="FP106" s="101"/>
      <c r="FQ106" s="100"/>
      <c r="FR106" s="100"/>
      <c r="FS106" s="100"/>
      <c r="FT106" s="100"/>
      <c r="FU106" s="100"/>
      <c r="FV106" s="100"/>
      <c r="FW106" s="100"/>
      <c r="FX106" s="100"/>
      <c r="FY106" s="36"/>
      <c r="FZ106" s="37"/>
      <c r="GA106" s="104"/>
      <c r="GB106" s="232" t="s">
        <v>155</v>
      </c>
      <c r="GC106" s="100"/>
      <c r="GD106" s="100"/>
      <c r="GE106" s="100"/>
      <c r="GF106" s="100"/>
      <c r="GG106" s="100"/>
      <c r="GH106" s="101"/>
      <c r="GI106" s="100"/>
      <c r="GJ106" s="100"/>
      <c r="GK106" s="100"/>
      <c r="GL106" s="100"/>
      <c r="GM106" s="100"/>
      <c r="GN106" s="100"/>
      <c r="GO106" s="100"/>
      <c r="GP106" s="100"/>
      <c r="GQ106" s="36"/>
      <c r="GR106" s="37"/>
      <c r="GS106" s="104"/>
      <c r="GT106" s="232" t="s">
        <v>155</v>
      </c>
      <c r="GU106" s="100"/>
      <c r="GV106" s="100"/>
      <c r="GW106" s="100"/>
      <c r="GX106" s="100"/>
      <c r="GY106" s="100"/>
      <c r="GZ106" s="101"/>
      <c r="HA106" s="100"/>
      <c r="HB106" s="100"/>
      <c r="HC106" s="100"/>
      <c r="HD106" s="100"/>
      <c r="HE106" s="100"/>
      <c r="HF106" s="100"/>
      <c r="HG106" s="100"/>
      <c r="HH106" s="100"/>
      <c r="HI106" s="36"/>
      <c r="HJ106" s="37"/>
      <c r="HK106" s="104"/>
      <c r="HL106" s="232" t="s">
        <v>155</v>
      </c>
      <c r="HM106" s="100"/>
      <c r="HN106" s="100"/>
      <c r="HO106" s="100"/>
      <c r="HP106" s="100"/>
      <c r="HQ106" s="100"/>
      <c r="HR106" s="101"/>
      <c r="HS106" s="100"/>
      <c r="HT106" s="100"/>
      <c r="HU106" s="100"/>
      <c r="HV106" s="100"/>
      <c r="HW106" s="100"/>
      <c r="HX106" s="100"/>
      <c r="HY106" s="100"/>
      <c r="HZ106" s="100"/>
      <c r="IA106" s="36"/>
      <c r="IB106" s="37"/>
      <c r="IC106" s="104"/>
      <c r="ID106" s="232" t="s">
        <v>155</v>
      </c>
      <c r="IE106" s="100"/>
      <c r="IF106" s="100"/>
      <c r="IG106" s="100"/>
      <c r="IH106" s="100"/>
      <c r="II106" s="100"/>
      <c r="IJ106" s="101"/>
      <c r="IK106" s="100"/>
      <c r="IL106" s="100"/>
      <c r="IM106" s="100"/>
      <c r="IN106" s="100"/>
      <c r="IO106" s="100"/>
      <c r="IP106" s="100"/>
      <c r="IQ106" s="100"/>
      <c r="IR106" s="100"/>
    </row>
    <row r="107" spans="1:252" s="7" customFormat="1" ht="229.5" hidden="1" customHeight="1" outlineLevel="1" x14ac:dyDescent="0.25">
      <c r="A107" s="36"/>
      <c r="B107" s="461"/>
      <c r="C107" s="104"/>
      <c r="D107" s="232" t="s">
        <v>156</v>
      </c>
      <c r="E107" s="100"/>
      <c r="F107" s="100"/>
      <c r="G107" s="100"/>
      <c r="H107" s="100"/>
      <c r="I107" s="100"/>
      <c r="J107" s="101"/>
      <c r="K107" s="100"/>
      <c r="L107" s="100"/>
      <c r="M107" s="100"/>
      <c r="N107" s="100"/>
      <c r="O107" s="100"/>
      <c r="P107" s="100"/>
      <c r="Q107" s="100"/>
      <c r="R107" s="100"/>
      <c r="S107" s="36"/>
      <c r="T107" s="37"/>
      <c r="U107" s="104"/>
      <c r="V107" s="232" t="s">
        <v>156</v>
      </c>
      <c r="W107" s="100"/>
      <c r="X107" s="100"/>
      <c r="Y107" s="100"/>
      <c r="Z107" s="100"/>
      <c r="AA107" s="100"/>
      <c r="AB107" s="101"/>
      <c r="AC107" s="100"/>
      <c r="AD107" s="100"/>
      <c r="AE107" s="100"/>
      <c r="AF107" s="100"/>
      <c r="AG107" s="100"/>
      <c r="AH107" s="100"/>
      <c r="AI107" s="100"/>
      <c r="AJ107" s="100"/>
      <c r="AK107" s="36"/>
      <c r="AL107" s="37"/>
      <c r="AM107" s="104"/>
      <c r="AN107" s="232" t="s">
        <v>156</v>
      </c>
      <c r="AO107" s="100"/>
      <c r="AP107" s="100"/>
      <c r="AQ107" s="100"/>
      <c r="AR107" s="100"/>
      <c r="AS107" s="100"/>
      <c r="AT107" s="101"/>
      <c r="AU107" s="100"/>
      <c r="AV107" s="100"/>
      <c r="AW107" s="100"/>
      <c r="AX107" s="100"/>
      <c r="AY107" s="100"/>
      <c r="AZ107" s="100"/>
      <c r="BA107" s="100"/>
      <c r="BB107" s="100"/>
      <c r="BC107" s="36"/>
      <c r="BD107" s="37"/>
      <c r="BE107" s="104"/>
      <c r="BF107" s="232" t="s">
        <v>156</v>
      </c>
      <c r="BG107" s="100"/>
      <c r="BH107" s="100"/>
      <c r="BI107" s="100"/>
      <c r="BJ107" s="100"/>
      <c r="BK107" s="100"/>
      <c r="BL107" s="101"/>
      <c r="BM107" s="100"/>
      <c r="BN107" s="100"/>
      <c r="BO107" s="100"/>
      <c r="BP107" s="100"/>
      <c r="BQ107" s="100"/>
      <c r="BR107" s="100"/>
      <c r="BS107" s="100"/>
      <c r="BT107" s="100"/>
      <c r="BU107" s="36"/>
      <c r="BV107" s="37"/>
      <c r="BW107" s="104"/>
      <c r="BX107" s="232" t="s">
        <v>156</v>
      </c>
      <c r="BY107" s="100"/>
      <c r="BZ107" s="100"/>
      <c r="CA107" s="100"/>
      <c r="CB107" s="100"/>
      <c r="CC107" s="100"/>
      <c r="CD107" s="101"/>
      <c r="CE107" s="100"/>
      <c r="CF107" s="100"/>
      <c r="CG107" s="100"/>
      <c r="CH107" s="100"/>
      <c r="CI107" s="100"/>
      <c r="CJ107" s="100"/>
      <c r="CK107" s="100"/>
      <c r="CL107" s="100"/>
      <c r="CM107" s="36"/>
      <c r="CN107" s="37"/>
      <c r="CO107" s="104"/>
      <c r="CP107" s="232" t="s">
        <v>156</v>
      </c>
      <c r="CQ107" s="100"/>
      <c r="CR107" s="100"/>
      <c r="CS107" s="100"/>
      <c r="CT107" s="100"/>
      <c r="CU107" s="100"/>
      <c r="CV107" s="101"/>
      <c r="CW107" s="100"/>
      <c r="CX107" s="100"/>
      <c r="CY107" s="100"/>
      <c r="CZ107" s="100"/>
      <c r="DA107" s="100"/>
      <c r="DB107" s="100"/>
      <c r="DC107" s="100"/>
      <c r="DD107" s="100"/>
      <c r="DE107" s="36"/>
      <c r="DF107" s="37"/>
      <c r="DG107" s="104"/>
      <c r="DH107" s="232" t="s">
        <v>156</v>
      </c>
      <c r="DI107" s="100"/>
      <c r="DJ107" s="100"/>
      <c r="DK107" s="100"/>
      <c r="DL107" s="100"/>
      <c r="DM107" s="100"/>
      <c r="DN107" s="101"/>
      <c r="DO107" s="100"/>
      <c r="DP107" s="100"/>
      <c r="DQ107" s="100"/>
      <c r="DR107" s="100"/>
      <c r="DS107" s="100"/>
      <c r="DT107" s="100"/>
      <c r="DU107" s="100"/>
      <c r="DV107" s="100"/>
      <c r="DW107" s="36"/>
      <c r="DX107" s="37"/>
      <c r="DY107" s="104"/>
      <c r="DZ107" s="232" t="s">
        <v>156</v>
      </c>
      <c r="EA107" s="100"/>
      <c r="EB107" s="100"/>
      <c r="EC107" s="100"/>
      <c r="ED107" s="100"/>
      <c r="EE107" s="100"/>
      <c r="EF107" s="101"/>
      <c r="EG107" s="100"/>
      <c r="EH107" s="100"/>
      <c r="EI107" s="100"/>
      <c r="EJ107" s="100"/>
      <c r="EK107" s="100"/>
      <c r="EL107" s="100"/>
      <c r="EM107" s="100"/>
      <c r="EN107" s="100"/>
      <c r="EO107" s="36"/>
      <c r="EP107" s="37"/>
      <c r="EQ107" s="104"/>
      <c r="ER107" s="232" t="s">
        <v>156</v>
      </c>
      <c r="ES107" s="100"/>
      <c r="ET107" s="100"/>
      <c r="EU107" s="100"/>
      <c r="EV107" s="100"/>
      <c r="EW107" s="100"/>
      <c r="EX107" s="101"/>
      <c r="EY107" s="100"/>
      <c r="EZ107" s="100"/>
      <c r="FA107" s="100"/>
      <c r="FB107" s="100"/>
      <c r="FC107" s="100"/>
      <c r="FD107" s="100"/>
      <c r="FE107" s="100"/>
      <c r="FF107" s="100"/>
      <c r="FG107" s="36"/>
      <c r="FH107" s="37"/>
      <c r="FI107" s="104"/>
      <c r="FJ107" s="232" t="s">
        <v>156</v>
      </c>
      <c r="FK107" s="100"/>
      <c r="FL107" s="100"/>
      <c r="FM107" s="100"/>
      <c r="FN107" s="100"/>
      <c r="FO107" s="100"/>
      <c r="FP107" s="101"/>
      <c r="FQ107" s="100"/>
      <c r="FR107" s="100"/>
      <c r="FS107" s="100"/>
      <c r="FT107" s="100"/>
      <c r="FU107" s="100"/>
      <c r="FV107" s="100"/>
      <c r="FW107" s="100"/>
      <c r="FX107" s="100"/>
      <c r="FY107" s="36"/>
      <c r="FZ107" s="37"/>
      <c r="GA107" s="104"/>
      <c r="GB107" s="232" t="s">
        <v>156</v>
      </c>
      <c r="GC107" s="100"/>
      <c r="GD107" s="100"/>
      <c r="GE107" s="100"/>
      <c r="GF107" s="100"/>
      <c r="GG107" s="100"/>
      <c r="GH107" s="101"/>
      <c r="GI107" s="100"/>
      <c r="GJ107" s="100"/>
      <c r="GK107" s="100"/>
      <c r="GL107" s="100"/>
      <c r="GM107" s="100"/>
      <c r="GN107" s="100"/>
      <c r="GO107" s="100"/>
      <c r="GP107" s="100"/>
      <c r="GQ107" s="36"/>
      <c r="GR107" s="37"/>
      <c r="GS107" s="104"/>
      <c r="GT107" s="232" t="s">
        <v>156</v>
      </c>
      <c r="GU107" s="100"/>
      <c r="GV107" s="100"/>
      <c r="GW107" s="100"/>
      <c r="GX107" s="100"/>
      <c r="GY107" s="100"/>
      <c r="GZ107" s="101"/>
      <c r="HA107" s="100"/>
      <c r="HB107" s="100"/>
      <c r="HC107" s="100"/>
      <c r="HD107" s="100"/>
      <c r="HE107" s="100"/>
      <c r="HF107" s="100"/>
      <c r="HG107" s="100"/>
      <c r="HH107" s="100"/>
      <c r="HI107" s="36"/>
      <c r="HJ107" s="37"/>
      <c r="HK107" s="104"/>
      <c r="HL107" s="232" t="s">
        <v>156</v>
      </c>
      <c r="HM107" s="100"/>
      <c r="HN107" s="100"/>
      <c r="HO107" s="100"/>
      <c r="HP107" s="100"/>
      <c r="HQ107" s="100"/>
      <c r="HR107" s="101"/>
      <c r="HS107" s="100"/>
      <c r="HT107" s="100"/>
      <c r="HU107" s="100"/>
      <c r="HV107" s="100"/>
      <c r="HW107" s="100"/>
      <c r="HX107" s="100"/>
      <c r="HY107" s="100"/>
      <c r="HZ107" s="100"/>
      <c r="IA107" s="36"/>
      <c r="IB107" s="37"/>
      <c r="IC107" s="104"/>
      <c r="ID107" s="232" t="s">
        <v>156</v>
      </c>
      <c r="IE107" s="100"/>
      <c r="IF107" s="100"/>
      <c r="IG107" s="100"/>
      <c r="IH107" s="100"/>
      <c r="II107" s="100"/>
      <c r="IJ107" s="101"/>
      <c r="IK107" s="100"/>
      <c r="IL107" s="100"/>
      <c r="IM107" s="100"/>
      <c r="IN107" s="100"/>
      <c r="IO107" s="100"/>
      <c r="IP107" s="100"/>
      <c r="IQ107" s="100"/>
      <c r="IR107" s="100"/>
    </row>
    <row r="108" spans="1:252" s="7" customFormat="1" ht="135" hidden="1" customHeight="1" outlineLevel="1" x14ac:dyDescent="0.25">
      <c r="A108" s="36"/>
      <c r="B108" s="461"/>
      <c r="C108" s="104"/>
      <c r="D108" s="232" t="s">
        <v>157</v>
      </c>
      <c r="E108" s="100"/>
      <c r="F108" s="100"/>
      <c r="G108" s="100"/>
      <c r="H108" s="100"/>
      <c r="I108" s="100"/>
      <c r="J108" s="101"/>
      <c r="K108" s="100"/>
      <c r="L108" s="100"/>
      <c r="M108" s="100"/>
      <c r="N108" s="100"/>
      <c r="O108" s="100"/>
      <c r="P108" s="100"/>
      <c r="Q108" s="100"/>
      <c r="R108" s="100"/>
      <c r="S108" s="36"/>
      <c r="T108" s="37"/>
      <c r="U108" s="104"/>
      <c r="V108" s="232" t="s">
        <v>157</v>
      </c>
      <c r="W108" s="100"/>
      <c r="X108" s="100"/>
      <c r="Y108" s="100"/>
      <c r="Z108" s="100"/>
      <c r="AA108" s="100"/>
      <c r="AB108" s="101"/>
      <c r="AC108" s="100"/>
      <c r="AD108" s="100"/>
      <c r="AE108" s="100"/>
      <c r="AF108" s="100"/>
      <c r="AG108" s="100"/>
      <c r="AH108" s="100"/>
      <c r="AI108" s="100"/>
      <c r="AJ108" s="100"/>
      <c r="AK108" s="36"/>
      <c r="AL108" s="37"/>
      <c r="AM108" s="104"/>
      <c r="AN108" s="232" t="s">
        <v>157</v>
      </c>
      <c r="AO108" s="100"/>
      <c r="AP108" s="100"/>
      <c r="AQ108" s="100"/>
      <c r="AR108" s="100"/>
      <c r="AS108" s="100"/>
      <c r="AT108" s="101"/>
      <c r="AU108" s="100"/>
      <c r="AV108" s="100"/>
      <c r="AW108" s="100"/>
      <c r="AX108" s="100"/>
      <c r="AY108" s="100"/>
      <c r="AZ108" s="100"/>
      <c r="BA108" s="100"/>
      <c r="BB108" s="100"/>
      <c r="BC108" s="36"/>
      <c r="BD108" s="37"/>
      <c r="BE108" s="104"/>
      <c r="BF108" s="232" t="s">
        <v>157</v>
      </c>
      <c r="BG108" s="100"/>
      <c r="BH108" s="100"/>
      <c r="BI108" s="100"/>
      <c r="BJ108" s="100"/>
      <c r="BK108" s="100"/>
      <c r="BL108" s="101"/>
      <c r="BM108" s="100"/>
      <c r="BN108" s="100"/>
      <c r="BO108" s="100"/>
      <c r="BP108" s="100"/>
      <c r="BQ108" s="100"/>
      <c r="BR108" s="100"/>
      <c r="BS108" s="100"/>
      <c r="BT108" s="100"/>
      <c r="BU108" s="36"/>
      <c r="BV108" s="37"/>
      <c r="BW108" s="104"/>
      <c r="BX108" s="232" t="s">
        <v>157</v>
      </c>
      <c r="BY108" s="100"/>
      <c r="BZ108" s="100"/>
      <c r="CA108" s="100"/>
      <c r="CB108" s="100"/>
      <c r="CC108" s="100"/>
      <c r="CD108" s="101"/>
      <c r="CE108" s="100"/>
      <c r="CF108" s="100"/>
      <c r="CG108" s="100"/>
      <c r="CH108" s="100"/>
      <c r="CI108" s="100"/>
      <c r="CJ108" s="100"/>
      <c r="CK108" s="100"/>
      <c r="CL108" s="100"/>
      <c r="CM108" s="36"/>
      <c r="CN108" s="37"/>
      <c r="CO108" s="104"/>
      <c r="CP108" s="232" t="s">
        <v>157</v>
      </c>
      <c r="CQ108" s="100"/>
      <c r="CR108" s="100"/>
      <c r="CS108" s="100"/>
      <c r="CT108" s="100"/>
      <c r="CU108" s="100"/>
      <c r="CV108" s="101"/>
      <c r="CW108" s="100"/>
      <c r="CX108" s="100"/>
      <c r="CY108" s="100"/>
      <c r="CZ108" s="100"/>
      <c r="DA108" s="100"/>
      <c r="DB108" s="100"/>
      <c r="DC108" s="100"/>
      <c r="DD108" s="100"/>
      <c r="DE108" s="36"/>
      <c r="DF108" s="37"/>
      <c r="DG108" s="104"/>
      <c r="DH108" s="232" t="s">
        <v>157</v>
      </c>
      <c r="DI108" s="100"/>
      <c r="DJ108" s="100"/>
      <c r="DK108" s="100"/>
      <c r="DL108" s="100"/>
      <c r="DM108" s="100"/>
      <c r="DN108" s="101"/>
      <c r="DO108" s="100"/>
      <c r="DP108" s="100"/>
      <c r="DQ108" s="100"/>
      <c r="DR108" s="100"/>
      <c r="DS108" s="100"/>
      <c r="DT108" s="100"/>
      <c r="DU108" s="100"/>
      <c r="DV108" s="100"/>
      <c r="DW108" s="36"/>
      <c r="DX108" s="37"/>
      <c r="DY108" s="104"/>
      <c r="DZ108" s="232" t="s">
        <v>157</v>
      </c>
      <c r="EA108" s="100"/>
      <c r="EB108" s="100"/>
      <c r="EC108" s="100"/>
      <c r="ED108" s="100"/>
      <c r="EE108" s="100"/>
      <c r="EF108" s="101"/>
      <c r="EG108" s="100"/>
      <c r="EH108" s="100"/>
      <c r="EI108" s="100"/>
      <c r="EJ108" s="100"/>
      <c r="EK108" s="100"/>
      <c r="EL108" s="100"/>
      <c r="EM108" s="100"/>
      <c r="EN108" s="100"/>
      <c r="EO108" s="36"/>
      <c r="EP108" s="37"/>
      <c r="EQ108" s="104"/>
      <c r="ER108" s="232" t="s">
        <v>157</v>
      </c>
      <c r="ES108" s="100"/>
      <c r="ET108" s="100"/>
      <c r="EU108" s="100"/>
      <c r="EV108" s="100"/>
      <c r="EW108" s="100"/>
      <c r="EX108" s="101"/>
      <c r="EY108" s="100"/>
      <c r="EZ108" s="100"/>
      <c r="FA108" s="100"/>
      <c r="FB108" s="100"/>
      <c r="FC108" s="100"/>
      <c r="FD108" s="100"/>
      <c r="FE108" s="100"/>
      <c r="FF108" s="100"/>
      <c r="FG108" s="36"/>
      <c r="FH108" s="37"/>
      <c r="FI108" s="104"/>
      <c r="FJ108" s="232" t="s">
        <v>157</v>
      </c>
      <c r="FK108" s="100"/>
      <c r="FL108" s="100"/>
      <c r="FM108" s="100"/>
      <c r="FN108" s="100"/>
      <c r="FO108" s="100"/>
      <c r="FP108" s="101"/>
      <c r="FQ108" s="100"/>
      <c r="FR108" s="100"/>
      <c r="FS108" s="100"/>
      <c r="FT108" s="100"/>
      <c r="FU108" s="100"/>
      <c r="FV108" s="100"/>
      <c r="FW108" s="100"/>
      <c r="FX108" s="100"/>
      <c r="FY108" s="36"/>
      <c r="FZ108" s="37"/>
      <c r="GA108" s="104"/>
      <c r="GB108" s="232" t="s">
        <v>157</v>
      </c>
      <c r="GC108" s="100"/>
      <c r="GD108" s="100"/>
      <c r="GE108" s="100"/>
      <c r="GF108" s="100"/>
      <c r="GG108" s="100"/>
      <c r="GH108" s="101"/>
      <c r="GI108" s="100"/>
      <c r="GJ108" s="100"/>
      <c r="GK108" s="100"/>
      <c r="GL108" s="100"/>
      <c r="GM108" s="100"/>
      <c r="GN108" s="100"/>
      <c r="GO108" s="100"/>
      <c r="GP108" s="100"/>
      <c r="GQ108" s="36"/>
      <c r="GR108" s="37"/>
      <c r="GS108" s="104"/>
      <c r="GT108" s="232" t="s">
        <v>157</v>
      </c>
      <c r="GU108" s="100"/>
      <c r="GV108" s="100"/>
      <c r="GW108" s="100"/>
      <c r="GX108" s="100"/>
      <c r="GY108" s="100"/>
      <c r="GZ108" s="101"/>
      <c r="HA108" s="100"/>
      <c r="HB108" s="100"/>
      <c r="HC108" s="100"/>
      <c r="HD108" s="100"/>
      <c r="HE108" s="100"/>
      <c r="HF108" s="100"/>
      <c r="HG108" s="100"/>
      <c r="HH108" s="100"/>
      <c r="HI108" s="36"/>
      <c r="HJ108" s="37"/>
      <c r="HK108" s="104"/>
      <c r="HL108" s="232" t="s">
        <v>157</v>
      </c>
      <c r="HM108" s="100"/>
      <c r="HN108" s="100"/>
      <c r="HO108" s="100"/>
      <c r="HP108" s="100"/>
      <c r="HQ108" s="100"/>
      <c r="HR108" s="101"/>
      <c r="HS108" s="100"/>
      <c r="HT108" s="100"/>
      <c r="HU108" s="100"/>
      <c r="HV108" s="100"/>
      <c r="HW108" s="100"/>
      <c r="HX108" s="100"/>
      <c r="HY108" s="100"/>
      <c r="HZ108" s="100"/>
      <c r="IA108" s="36"/>
      <c r="IB108" s="37"/>
      <c r="IC108" s="104"/>
      <c r="ID108" s="232" t="s">
        <v>157</v>
      </c>
      <c r="IE108" s="100"/>
      <c r="IF108" s="100"/>
      <c r="IG108" s="100"/>
      <c r="IH108" s="100"/>
      <c r="II108" s="100"/>
      <c r="IJ108" s="101"/>
      <c r="IK108" s="100"/>
      <c r="IL108" s="100"/>
      <c r="IM108" s="100"/>
      <c r="IN108" s="100"/>
      <c r="IO108" s="100"/>
      <c r="IP108" s="100"/>
      <c r="IQ108" s="100"/>
      <c r="IR108" s="100"/>
    </row>
    <row r="109" spans="1:252" s="7" customFormat="1" ht="378" hidden="1" customHeight="1" outlineLevel="1" x14ac:dyDescent="0.25">
      <c r="A109" s="36"/>
      <c r="B109" s="461"/>
      <c r="C109" s="104"/>
      <c r="D109" s="232" t="s">
        <v>158</v>
      </c>
      <c r="E109" s="100"/>
      <c r="F109" s="100"/>
      <c r="G109" s="100"/>
      <c r="H109" s="100"/>
      <c r="I109" s="100"/>
      <c r="J109" s="101"/>
      <c r="K109" s="100"/>
      <c r="L109" s="100"/>
      <c r="M109" s="100"/>
      <c r="N109" s="100"/>
      <c r="O109" s="100"/>
      <c r="P109" s="100"/>
      <c r="Q109" s="100"/>
      <c r="R109" s="100"/>
      <c r="S109" s="36"/>
      <c r="T109" s="37"/>
      <c r="U109" s="104"/>
      <c r="V109" s="232" t="s">
        <v>158</v>
      </c>
      <c r="W109" s="100"/>
      <c r="X109" s="100"/>
      <c r="Y109" s="100"/>
      <c r="Z109" s="100"/>
      <c r="AA109" s="100"/>
      <c r="AB109" s="101"/>
      <c r="AC109" s="100"/>
      <c r="AD109" s="100"/>
      <c r="AE109" s="100"/>
      <c r="AF109" s="100"/>
      <c r="AG109" s="100"/>
      <c r="AH109" s="100"/>
      <c r="AI109" s="100"/>
      <c r="AJ109" s="100"/>
      <c r="AK109" s="36"/>
      <c r="AL109" s="37"/>
      <c r="AM109" s="104"/>
      <c r="AN109" s="232" t="s">
        <v>158</v>
      </c>
      <c r="AO109" s="100"/>
      <c r="AP109" s="100"/>
      <c r="AQ109" s="100"/>
      <c r="AR109" s="100"/>
      <c r="AS109" s="100"/>
      <c r="AT109" s="101"/>
      <c r="AU109" s="100"/>
      <c r="AV109" s="100"/>
      <c r="AW109" s="100"/>
      <c r="AX109" s="100"/>
      <c r="AY109" s="100"/>
      <c r="AZ109" s="100"/>
      <c r="BA109" s="100"/>
      <c r="BB109" s="100"/>
      <c r="BC109" s="36"/>
      <c r="BD109" s="37"/>
      <c r="BE109" s="104"/>
      <c r="BF109" s="232" t="s">
        <v>158</v>
      </c>
      <c r="BG109" s="100"/>
      <c r="BH109" s="100"/>
      <c r="BI109" s="100"/>
      <c r="BJ109" s="100"/>
      <c r="BK109" s="100"/>
      <c r="BL109" s="101"/>
      <c r="BM109" s="100"/>
      <c r="BN109" s="100"/>
      <c r="BO109" s="100"/>
      <c r="BP109" s="100"/>
      <c r="BQ109" s="100"/>
      <c r="BR109" s="100"/>
      <c r="BS109" s="100"/>
      <c r="BT109" s="100"/>
      <c r="BU109" s="36"/>
      <c r="BV109" s="37"/>
      <c r="BW109" s="104"/>
      <c r="BX109" s="232" t="s">
        <v>158</v>
      </c>
      <c r="BY109" s="100"/>
      <c r="BZ109" s="100"/>
      <c r="CA109" s="100"/>
      <c r="CB109" s="100"/>
      <c r="CC109" s="100"/>
      <c r="CD109" s="101"/>
      <c r="CE109" s="100"/>
      <c r="CF109" s="100"/>
      <c r="CG109" s="100"/>
      <c r="CH109" s="100"/>
      <c r="CI109" s="100"/>
      <c r="CJ109" s="100"/>
      <c r="CK109" s="100"/>
      <c r="CL109" s="100"/>
      <c r="CM109" s="36"/>
      <c r="CN109" s="37"/>
      <c r="CO109" s="104"/>
      <c r="CP109" s="232" t="s">
        <v>158</v>
      </c>
      <c r="CQ109" s="100"/>
      <c r="CR109" s="100"/>
      <c r="CS109" s="100"/>
      <c r="CT109" s="100"/>
      <c r="CU109" s="100"/>
      <c r="CV109" s="101"/>
      <c r="CW109" s="100"/>
      <c r="CX109" s="100"/>
      <c r="CY109" s="100"/>
      <c r="CZ109" s="100"/>
      <c r="DA109" s="100"/>
      <c r="DB109" s="100"/>
      <c r="DC109" s="100"/>
      <c r="DD109" s="100"/>
      <c r="DE109" s="36"/>
      <c r="DF109" s="37"/>
      <c r="DG109" s="104"/>
      <c r="DH109" s="232" t="s">
        <v>158</v>
      </c>
      <c r="DI109" s="100"/>
      <c r="DJ109" s="100"/>
      <c r="DK109" s="100"/>
      <c r="DL109" s="100"/>
      <c r="DM109" s="100"/>
      <c r="DN109" s="101"/>
      <c r="DO109" s="100"/>
      <c r="DP109" s="100"/>
      <c r="DQ109" s="100"/>
      <c r="DR109" s="100"/>
      <c r="DS109" s="100"/>
      <c r="DT109" s="100"/>
      <c r="DU109" s="100"/>
      <c r="DV109" s="100"/>
      <c r="DW109" s="36"/>
      <c r="DX109" s="37"/>
      <c r="DY109" s="104"/>
      <c r="DZ109" s="232" t="s">
        <v>158</v>
      </c>
      <c r="EA109" s="100"/>
      <c r="EB109" s="100"/>
      <c r="EC109" s="100"/>
      <c r="ED109" s="100"/>
      <c r="EE109" s="100"/>
      <c r="EF109" s="101"/>
      <c r="EG109" s="100"/>
      <c r="EH109" s="100"/>
      <c r="EI109" s="100"/>
      <c r="EJ109" s="100"/>
      <c r="EK109" s="100"/>
      <c r="EL109" s="100"/>
      <c r="EM109" s="100"/>
      <c r="EN109" s="100"/>
      <c r="EO109" s="36"/>
      <c r="EP109" s="37"/>
      <c r="EQ109" s="104"/>
      <c r="ER109" s="232" t="s">
        <v>158</v>
      </c>
      <c r="ES109" s="100"/>
      <c r="ET109" s="100"/>
      <c r="EU109" s="100"/>
      <c r="EV109" s="100"/>
      <c r="EW109" s="100"/>
      <c r="EX109" s="101"/>
      <c r="EY109" s="100"/>
      <c r="EZ109" s="100"/>
      <c r="FA109" s="100"/>
      <c r="FB109" s="100"/>
      <c r="FC109" s="100"/>
      <c r="FD109" s="100"/>
      <c r="FE109" s="100"/>
      <c r="FF109" s="100"/>
      <c r="FG109" s="36"/>
      <c r="FH109" s="37"/>
      <c r="FI109" s="104"/>
      <c r="FJ109" s="232" t="s">
        <v>158</v>
      </c>
      <c r="FK109" s="100"/>
      <c r="FL109" s="100"/>
      <c r="FM109" s="100"/>
      <c r="FN109" s="100"/>
      <c r="FO109" s="100"/>
      <c r="FP109" s="101"/>
      <c r="FQ109" s="100"/>
      <c r="FR109" s="100"/>
      <c r="FS109" s="100"/>
      <c r="FT109" s="100"/>
      <c r="FU109" s="100"/>
      <c r="FV109" s="100"/>
      <c r="FW109" s="100"/>
      <c r="FX109" s="100"/>
      <c r="FY109" s="36"/>
      <c r="FZ109" s="37"/>
      <c r="GA109" s="104"/>
      <c r="GB109" s="232" t="s">
        <v>158</v>
      </c>
      <c r="GC109" s="100"/>
      <c r="GD109" s="100"/>
      <c r="GE109" s="100"/>
      <c r="GF109" s="100"/>
      <c r="GG109" s="100"/>
      <c r="GH109" s="101"/>
      <c r="GI109" s="100"/>
      <c r="GJ109" s="100"/>
      <c r="GK109" s="100"/>
      <c r="GL109" s="100"/>
      <c r="GM109" s="100"/>
      <c r="GN109" s="100"/>
      <c r="GO109" s="100"/>
      <c r="GP109" s="100"/>
      <c r="GQ109" s="36"/>
      <c r="GR109" s="37"/>
      <c r="GS109" s="104"/>
      <c r="GT109" s="232" t="s">
        <v>158</v>
      </c>
      <c r="GU109" s="100"/>
      <c r="GV109" s="100"/>
      <c r="GW109" s="100"/>
      <c r="GX109" s="100"/>
      <c r="GY109" s="100"/>
      <c r="GZ109" s="101"/>
      <c r="HA109" s="100"/>
      <c r="HB109" s="100"/>
      <c r="HC109" s="100"/>
      <c r="HD109" s="100"/>
      <c r="HE109" s="100"/>
      <c r="HF109" s="100"/>
      <c r="HG109" s="100"/>
      <c r="HH109" s="100"/>
      <c r="HI109" s="36"/>
      <c r="HJ109" s="37"/>
      <c r="HK109" s="104"/>
      <c r="HL109" s="232" t="s">
        <v>158</v>
      </c>
      <c r="HM109" s="100"/>
      <c r="HN109" s="100"/>
      <c r="HO109" s="100"/>
      <c r="HP109" s="100"/>
      <c r="HQ109" s="100"/>
      <c r="HR109" s="101"/>
      <c r="HS109" s="100"/>
      <c r="HT109" s="100"/>
      <c r="HU109" s="100"/>
      <c r="HV109" s="100"/>
      <c r="HW109" s="100"/>
      <c r="HX109" s="100"/>
      <c r="HY109" s="100"/>
      <c r="HZ109" s="100"/>
      <c r="IA109" s="36"/>
      <c r="IB109" s="37"/>
      <c r="IC109" s="104"/>
      <c r="ID109" s="232" t="s">
        <v>158</v>
      </c>
      <c r="IE109" s="100"/>
      <c r="IF109" s="100"/>
      <c r="IG109" s="100"/>
      <c r="IH109" s="100"/>
      <c r="II109" s="100"/>
      <c r="IJ109" s="101"/>
      <c r="IK109" s="100"/>
      <c r="IL109" s="100"/>
      <c r="IM109" s="100"/>
      <c r="IN109" s="100"/>
      <c r="IO109" s="100"/>
      <c r="IP109" s="100"/>
      <c r="IQ109" s="100"/>
      <c r="IR109" s="100"/>
    </row>
    <row r="110" spans="1:252" s="7" customFormat="1" ht="175.5" hidden="1" customHeight="1" outlineLevel="1" x14ac:dyDescent="0.25">
      <c r="A110" s="36"/>
      <c r="B110" s="461"/>
      <c r="C110" s="104"/>
      <c r="D110" s="232" t="s">
        <v>159</v>
      </c>
      <c r="E110" s="100"/>
      <c r="F110" s="100"/>
      <c r="G110" s="100"/>
      <c r="H110" s="100"/>
      <c r="I110" s="100"/>
      <c r="J110" s="101"/>
      <c r="K110" s="100"/>
      <c r="L110" s="100"/>
      <c r="M110" s="100"/>
      <c r="N110" s="100"/>
      <c r="O110" s="100"/>
      <c r="P110" s="100"/>
      <c r="Q110" s="100"/>
      <c r="R110" s="100"/>
      <c r="S110" s="36"/>
      <c r="T110" s="37"/>
      <c r="U110" s="104"/>
      <c r="V110" s="232" t="s">
        <v>159</v>
      </c>
      <c r="W110" s="100"/>
      <c r="X110" s="100"/>
      <c r="Y110" s="100"/>
      <c r="Z110" s="100"/>
      <c r="AA110" s="100"/>
      <c r="AB110" s="101"/>
      <c r="AC110" s="100"/>
      <c r="AD110" s="100"/>
      <c r="AE110" s="100"/>
      <c r="AF110" s="100"/>
      <c r="AG110" s="100"/>
      <c r="AH110" s="100"/>
      <c r="AI110" s="100"/>
      <c r="AJ110" s="100"/>
      <c r="AK110" s="36"/>
      <c r="AL110" s="37"/>
      <c r="AM110" s="104"/>
      <c r="AN110" s="232" t="s">
        <v>159</v>
      </c>
      <c r="AO110" s="100"/>
      <c r="AP110" s="100"/>
      <c r="AQ110" s="100"/>
      <c r="AR110" s="100"/>
      <c r="AS110" s="100"/>
      <c r="AT110" s="101"/>
      <c r="AU110" s="100"/>
      <c r="AV110" s="100"/>
      <c r="AW110" s="100"/>
      <c r="AX110" s="100"/>
      <c r="AY110" s="100"/>
      <c r="AZ110" s="100"/>
      <c r="BA110" s="100"/>
      <c r="BB110" s="100"/>
      <c r="BC110" s="36"/>
      <c r="BD110" s="37"/>
      <c r="BE110" s="104"/>
      <c r="BF110" s="232" t="s">
        <v>159</v>
      </c>
      <c r="BG110" s="100"/>
      <c r="BH110" s="100"/>
      <c r="BI110" s="100"/>
      <c r="BJ110" s="100"/>
      <c r="BK110" s="100"/>
      <c r="BL110" s="101"/>
      <c r="BM110" s="100"/>
      <c r="BN110" s="100"/>
      <c r="BO110" s="100"/>
      <c r="BP110" s="100"/>
      <c r="BQ110" s="100"/>
      <c r="BR110" s="100"/>
      <c r="BS110" s="100"/>
      <c r="BT110" s="100"/>
      <c r="BU110" s="36"/>
      <c r="BV110" s="37"/>
      <c r="BW110" s="104"/>
      <c r="BX110" s="232" t="s">
        <v>159</v>
      </c>
      <c r="BY110" s="100"/>
      <c r="BZ110" s="100"/>
      <c r="CA110" s="100"/>
      <c r="CB110" s="100"/>
      <c r="CC110" s="100"/>
      <c r="CD110" s="101"/>
      <c r="CE110" s="100"/>
      <c r="CF110" s="100"/>
      <c r="CG110" s="100"/>
      <c r="CH110" s="100"/>
      <c r="CI110" s="100"/>
      <c r="CJ110" s="100"/>
      <c r="CK110" s="100"/>
      <c r="CL110" s="100"/>
      <c r="CM110" s="36"/>
      <c r="CN110" s="37"/>
      <c r="CO110" s="104"/>
      <c r="CP110" s="232" t="s">
        <v>159</v>
      </c>
      <c r="CQ110" s="100"/>
      <c r="CR110" s="100"/>
      <c r="CS110" s="100"/>
      <c r="CT110" s="100"/>
      <c r="CU110" s="100"/>
      <c r="CV110" s="101"/>
      <c r="CW110" s="100"/>
      <c r="CX110" s="100"/>
      <c r="CY110" s="100"/>
      <c r="CZ110" s="100"/>
      <c r="DA110" s="100"/>
      <c r="DB110" s="100"/>
      <c r="DC110" s="100"/>
      <c r="DD110" s="100"/>
      <c r="DE110" s="36"/>
      <c r="DF110" s="37"/>
      <c r="DG110" s="104"/>
      <c r="DH110" s="232" t="s">
        <v>159</v>
      </c>
      <c r="DI110" s="100"/>
      <c r="DJ110" s="100"/>
      <c r="DK110" s="100"/>
      <c r="DL110" s="100"/>
      <c r="DM110" s="100"/>
      <c r="DN110" s="101"/>
      <c r="DO110" s="100"/>
      <c r="DP110" s="100"/>
      <c r="DQ110" s="100"/>
      <c r="DR110" s="100"/>
      <c r="DS110" s="100"/>
      <c r="DT110" s="100"/>
      <c r="DU110" s="100"/>
      <c r="DV110" s="100"/>
      <c r="DW110" s="36"/>
      <c r="DX110" s="37"/>
      <c r="DY110" s="104"/>
      <c r="DZ110" s="232" t="s">
        <v>159</v>
      </c>
      <c r="EA110" s="100"/>
      <c r="EB110" s="100"/>
      <c r="EC110" s="100"/>
      <c r="ED110" s="100"/>
      <c r="EE110" s="100"/>
      <c r="EF110" s="101"/>
      <c r="EG110" s="100"/>
      <c r="EH110" s="100"/>
      <c r="EI110" s="100"/>
      <c r="EJ110" s="100"/>
      <c r="EK110" s="100"/>
      <c r="EL110" s="100"/>
      <c r="EM110" s="100"/>
      <c r="EN110" s="100"/>
      <c r="EO110" s="36"/>
      <c r="EP110" s="37"/>
      <c r="EQ110" s="104"/>
      <c r="ER110" s="232" t="s">
        <v>159</v>
      </c>
      <c r="ES110" s="100"/>
      <c r="ET110" s="100"/>
      <c r="EU110" s="100"/>
      <c r="EV110" s="100"/>
      <c r="EW110" s="100"/>
      <c r="EX110" s="101"/>
      <c r="EY110" s="100"/>
      <c r="EZ110" s="100"/>
      <c r="FA110" s="100"/>
      <c r="FB110" s="100"/>
      <c r="FC110" s="100"/>
      <c r="FD110" s="100"/>
      <c r="FE110" s="100"/>
      <c r="FF110" s="100"/>
      <c r="FG110" s="36"/>
      <c r="FH110" s="37"/>
      <c r="FI110" s="104"/>
      <c r="FJ110" s="232" t="s">
        <v>159</v>
      </c>
      <c r="FK110" s="100"/>
      <c r="FL110" s="100"/>
      <c r="FM110" s="100"/>
      <c r="FN110" s="100"/>
      <c r="FO110" s="100"/>
      <c r="FP110" s="101"/>
      <c r="FQ110" s="100"/>
      <c r="FR110" s="100"/>
      <c r="FS110" s="100"/>
      <c r="FT110" s="100"/>
      <c r="FU110" s="100"/>
      <c r="FV110" s="100"/>
      <c r="FW110" s="100"/>
      <c r="FX110" s="100"/>
      <c r="FY110" s="36"/>
      <c r="FZ110" s="37"/>
      <c r="GA110" s="104"/>
      <c r="GB110" s="232" t="s">
        <v>159</v>
      </c>
      <c r="GC110" s="100"/>
      <c r="GD110" s="100"/>
      <c r="GE110" s="100"/>
      <c r="GF110" s="100"/>
      <c r="GG110" s="100"/>
      <c r="GH110" s="101"/>
      <c r="GI110" s="100"/>
      <c r="GJ110" s="100"/>
      <c r="GK110" s="100"/>
      <c r="GL110" s="100"/>
      <c r="GM110" s="100"/>
      <c r="GN110" s="100"/>
      <c r="GO110" s="100"/>
      <c r="GP110" s="100"/>
      <c r="GQ110" s="36"/>
      <c r="GR110" s="37"/>
      <c r="GS110" s="104"/>
      <c r="GT110" s="232" t="s">
        <v>159</v>
      </c>
      <c r="GU110" s="100"/>
      <c r="GV110" s="100"/>
      <c r="GW110" s="100"/>
      <c r="GX110" s="100"/>
      <c r="GY110" s="100"/>
      <c r="GZ110" s="101"/>
      <c r="HA110" s="100"/>
      <c r="HB110" s="100"/>
      <c r="HC110" s="100"/>
      <c r="HD110" s="100"/>
      <c r="HE110" s="100"/>
      <c r="HF110" s="100"/>
      <c r="HG110" s="100"/>
      <c r="HH110" s="100"/>
      <c r="HI110" s="36"/>
      <c r="HJ110" s="37"/>
      <c r="HK110" s="104"/>
      <c r="HL110" s="232" t="s">
        <v>159</v>
      </c>
      <c r="HM110" s="100"/>
      <c r="HN110" s="100"/>
      <c r="HO110" s="100"/>
      <c r="HP110" s="100"/>
      <c r="HQ110" s="100"/>
      <c r="HR110" s="101"/>
      <c r="HS110" s="100"/>
      <c r="HT110" s="100"/>
      <c r="HU110" s="100"/>
      <c r="HV110" s="100"/>
      <c r="HW110" s="100"/>
      <c r="HX110" s="100"/>
      <c r="HY110" s="100"/>
      <c r="HZ110" s="100"/>
      <c r="IA110" s="36"/>
      <c r="IB110" s="37"/>
      <c r="IC110" s="104"/>
      <c r="ID110" s="232" t="s">
        <v>159</v>
      </c>
      <c r="IE110" s="100"/>
      <c r="IF110" s="100"/>
      <c r="IG110" s="100"/>
      <c r="IH110" s="100"/>
      <c r="II110" s="100"/>
      <c r="IJ110" s="101"/>
      <c r="IK110" s="100"/>
      <c r="IL110" s="100"/>
      <c r="IM110" s="100"/>
      <c r="IN110" s="100"/>
      <c r="IO110" s="100"/>
      <c r="IP110" s="100"/>
      <c r="IQ110" s="100"/>
      <c r="IR110" s="100"/>
    </row>
    <row r="111" spans="1:252" s="7" customFormat="1" ht="72.95" customHeight="1" outlineLevel="1" x14ac:dyDescent="0.25">
      <c r="A111" s="36"/>
      <c r="B111" s="461"/>
      <c r="C111" s="57" t="s">
        <v>230</v>
      </c>
      <c r="D111" s="55" t="s">
        <v>356</v>
      </c>
      <c r="E111" s="100"/>
      <c r="F111" s="100"/>
      <c r="G111" s="100"/>
      <c r="H111" s="100"/>
      <c r="I111" s="100"/>
      <c r="J111" s="101"/>
      <c r="K111" s="100"/>
      <c r="L111" s="100"/>
      <c r="M111" s="100"/>
      <c r="N111" s="100"/>
      <c r="O111" s="100"/>
      <c r="P111" s="100"/>
      <c r="Q111" s="100"/>
      <c r="R111" s="100"/>
      <c r="S111" s="36"/>
      <c r="T111" s="37"/>
      <c r="U111" s="57" t="s">
        <v>230</v>
      </c>
      <c r="V111" s="55" t="s">
        <v>360</v>
      </c>
      <c r="W111" s="100"/>
      <c r="X111" s="100"/>
      <c r="Y111" s="100"/>
      <c r="Z111" s="100"/>
      <c r="AA111" s="100"/>
      <c r="AB111" s="101"/>
      <c r="AC111" s="100"/>
      <c r="AD111" s="100"/>
      <c r="AE111" s="100"/>
      <c r="AF111" s="100"/>
      <c r="AG111" s="100"/>
      <c r="AH111" s="100"/>
      <c r="AI111" s="100"/>
      <c r="AJ111" s="100"/>
      <c r="AK111" s="36"/>
      <c r="AL111" s="37"/>
      <c r="AM111" s="57" t="s">
        <v>230</v>
      </c>
      <c r="AN111" s="55" t="s">
        <v>370</v>
      </c>
      <c r="AO111" s="100"/>
      <c r="AP111" s="100"/>
      <c r="AQ111" s="100"/>
      <c r="AR111" s="100"/>
      <c r="AS111" s="100"/>
      <c r="AT111" s="101"/>
      <c r="AU111" s="100"/>
      <c r="AV111" s="100"/>
      <c r="AW111" s="100"/>
      <c r="AX111" s="100"/>
      <c r="AY111" s="100"/>
      <c r="AZ111" s="100"/>
      <c r="BA111" s="100"/>
      <c r="BB111" s="100"/>
      <c r="BC111" s="36"/>
      <c r="BD111" s="37"/>
      <c r="BE111" s="57" t="s">
        <v>230</v>
      </c>
      <c r="BF111" s="234"/>
      <c r="BG111" s="100"/>
      <c r="BH111" s="100"/>
      <c r="BI111" s="100"/>
      <c r="BJ111" s="100"/>
      <c r="BK111" s="100"/>
      <c r="BL111" s="101"/>
      <c r="BM111" s="100"/>
      <c r="BN111" s="100"/>
      <c r="BO111" s="100"/>
      <c r="BP111" s="100"/>
      <c r="BQ111" s="100"/>
      <c r="BR111" s="100"/>
      <c r="BS111" s="100"/>
      <c r="BT111" s="100"/>
      <c r="BU111" s="36"/>
      <c r="BV111" s="37"/>
      <c r="BW111" s="57" t="s">
        <v>230</v>
      </c>
      <c r="BX111" s="55" t="s">
        <v>403</v>
      </c>
      <c r="BY111" s="100"/>
      <c r="BZ111" s="100"/>
      <c r="CA111" s="100"/>
      <c r="CB111" s="100"/>
      <c r="CC111" s="100"/>
      <c r="CD111" s="101"/>
      <c r="CE111" s="100"/>
      <c r="CF111" s="100"/>
      <c r="CG111" s="100"/>
      <c r="CH111" s="100"/>
      <c r="CI111" s="100"/>
      <c r="CJ111" s="100"/>
      <c r="CK111" s="100"/>
      <c r="CL111" s="100"/>
      <c r="CM111" s="36"/>
      <c r="CN111" s="37"/>
      <c r="CO111" s="57" t="s">
        <v>230</v>
      </c>
      <c r="CP111" s="234"/>
      <c r="CQ111" s="100"/>
      <c r="CR111" s="100"/>
      <c r="CS111" s="100"/>
      <c r="CT111" s="100"/>
      <c r="CU111" s="100"/>
      <c r="CV111" s="101"/>
      <c r="CW111" s="100"/>
      <c r="CX111" s="100"/>
      <c r="CY111" s="100"/>
      <c r="CZ111" s="100"/>
      <c r="DA111" s="100"/>
      <c r="DB111" s="100"/>
      <c r="DC111" s="100"/>
      <c r="DD111" s="100"/>
      <c r="DE111" s="36"/>
      <c r="DF111" s="37"/>
      <c r="DG111" s="57" t="s">
        <v>230</v>
      </c>
      <c r="DH111" s="55" t="s">
        <v>398</v>
      </c>
      <c r="DI111" s="100"/>
      <c r="DJ111" s="100"/>
      <c r="DK111" s="100"/>
      <c r="DL111" s="100"/>
      <c r="DM111" s="100"/>
      <c r="DN111" s="101"/>
      <c r="DO111" s="100"/>
      <c r="DP111" s="100"/>
      <c r="DQ111" s="100"/>
      <c r="DR111" s="100"/>
      <c r="DS111" s="100"/>
      <c r="DT111" s="100"/>
      <c r="DU111" s="100"/>
      <c r="DV111" s="100"/>
      <c r="DW111" s="36"/>
      <c r="DX111" s="37"/>
      <c r="DY111" s="57" t="s">
        <v>230</v>
      </c>
      <c r="DZ111" s="234"/>
      <c r="EA111" s="100"/>
      <c r="EB111" s="100"/>
      <c r="EC111" s="100"/>
      <c r="ED111" s="100"/>
      <c r="EE111" s="100"/>
      <c r="EF111" s="101"/>
      <c r="EG111" s="100"/>
      <c r="EH111" s="100"/>
      <c r="EI111" s="100"/>
      <c r="EJ111" s="100"/>
      <c r="EK111" s="100"/>
      <c r="EL111" s="100"/>
      <c r="EM111" s="100"/>
      <c r="EN111" s="100"/>
      <c r="EO111" s="36"/>
      <c r="EP111" s="37"/>
      <c r="EQ111" s="57" t="s">
        <v>230</v>
      </c>
      <c r="ER111" s="234"/>
      <c r="ES111" s="100"/>
      <c r="ET111" s="100"/>
      <c r="EU111" s="100"/>
      <c r="EV111" s="100"/>
      <c r="EW111" s="100"/>
      <c r="EX111" s="101"/>
      <c r="EY111" s="100"/>
      <c r="EZ111" s="100"/>
      <c r="FA111" s="100"/>
      <c r="FB111" s="100"/>
      <c r="FC111" s="100"/>
      <c r="FD111" s="100"/>
      <c r="FE111" s="100"/>
      <c r="FF111" s="100"/>
      <c r="FG111" s="36"/>
      <c r="FH111" s="37"/>
      <c r="FI111" s="57" t="s">
        <v>230</v>
      </c>
      <c r="FJ111" s="234"/>
      <c r="FK111" s="100"/>
      <c r="FL111" s="100"/>
      <c r="FM111" s="100"/>
      <c r="FN111" s="100"/>
      <c r="FO111" s="100"/>
      <c r="FP111" s="101"/>
      <c r="FQ111" s="100"/>
      <c r="FR111" s="100"/>
      <c r="FS111" s="100"/>
      <c r="FT111" s="100"/>
      <c r="FU111" s="100"/>
      <c r="FV111" s="100"/>
      <c r="FW111" s="100"/>
      <c r="FX111" s="100"/>
      <c r="FY111" s="36"/>
      <c r="FZ111" s="37"/>
      <c r="GA111" s="57" t="s">
        <v>230</v>
      </c>
      <c r="GB111" s="234"/>
      <c r="GC111" s="100"/>
      <c r="GD111" s="100"/>
      <c r="GE111" s="100"/>
      <c r="GF111" s="100"/>
      <c r="GG111" s="100"/>
      <c r="GH111" s="101"/>
      <c r="GI111" s="100"/>
      <c r="GJ111" s="100"/>
      <c r="GK111" s="100"/>
      <c r="GL111" s="100"/>
      <c r="GM111" s="100"/>
      <c r="GN111" s="100"/>
      <c r="GO111" s="100"/>
      <c r="GP111" s="100"/>
      <c r="GQ111" s="36"/>
      <c r="GR111" s="37"/>
      <c r="GS111" s="57" t="s">
        <v>230</v>
      </c>
      <c r="GT111" s="234"/>
      <c r="GU111" s="100"/>
      <c r="GV111" s="100"/>
      <c r="GW111" s="100"/>
      <c r="GX111" s="100"/>
      <c r="GY111" s="100"/>
      <c r="GZ111" s="101"/>
      <c r="HA111" s="100"/>
      <c r="HB111" s="100"/>
      <c r="HC111" s="100"/>
      <c r="HD111" s="100"/>
      <c r="HE111" s="100"/>
      <c r="HF111" s="100"/>
      <c r="HG111" s="100"/>
      <c r="HH111" s="100"/>
      <c r="HI111" s="36"/>
      <c r="HJ111" s="37"/>
      <c r="HK111" s="57" t="s">
        <v>230</v>
      </c>
      <c r="HL111" s="55" t="s">
        <v>425</v>
      </c>
      <c r="HM111" s="100"/>
      <c r="HN111" s="100"/>
      <c r="HO111" s="100"/>
      <c r="HP111" s="100"/>
      <c r="HQ111" s="100"/>
      <c r="HR111" s="101"/>
      <c r="HS111" s="100"/>
      <c r="HT111" s="100"/>
      <c r="HU111" s="100"/>
      <c r="HV111" s="100"/>
      <c r="HW111" s="100"/>
      <c r="HX111" s="100"/>
      <c r="HY111" s="100"/>
      <c r="HZ111" s="100"/>
      <c r="IA111" s="36"/>
      <c r="IB111" s="37"/>
      <c r="IC111" s="57" t="s">
        <v>230</v>
      </c>
      <c r="ID111" s="234"/>
      <c r="IE111" s="100"/>
      <c r="IF111" s="100"/>
      <c r="IG111" s="100"/>
      <c r="IH111" s="100"/>
      <c r="II111" s="100"/>
      <c r="IJ111" s="101"/>
      <c r="IK111" s="100"/>
      <c r="IL111" s="100"/>
      <c r="IM111" s="100"/>
      <c r="IN111" s="100"/>
      <c r="IO111" s="100"/>
      <c r="IP111" s="100"/>
      <c r="IQ111" s="100"/>
      <c r="IR111" s="100"/>
    </row>
    <row r="112" spans="1:252" s="7" customFormat="1" ht="72.95" customHeight="1" outlineLevel="1" x14ac:dyDescent="0.25">
      <c r="A112" s="36"/>
      <c r="B112" s="461"/>
      <c r="C112" s="57" t="s">
        <v>231</v>
      </c>
      <c r="D112" s="55" t="s">
        <v>451</v>
      </c>
      <c r="E112" s="100"/>
      <c r="F112" s="100"/>
      <c r="G112" s="100"/>
      <c r="H112" s="100"/>
      <c r="I112" s="100"/>
      <c r="J112" s="101"/>
      <c r="K112" s="100"/>
      <c r="L112" s="100"/>
      <c r="M112" s="100"/>
      <c r="N112" s="100"/>
      <c r="O112" s="100"/>
      <c r="P112" s="100"/>
      <c r="Q112" s="100"/>
      <c r="R112" s="100"/>
      <c r="S112" s="36"/>
      <c r="T112" s="37"/>
      <c r="U112" s="57" t="s">
        <v>231</v>
      </c>
      <c r="V112" s="55" t="s">
        <v>361</v>
      </c>
      <c r="W112" s="100"/>
      <c r="X112" s="100"/>
      <c r="Y112" s="100"/>
      <c r="Z112" s="100"/>
      <c r="AA112" s="100"/>
      <c r="AB112" s="101"/>
      <c r="AC112" s="100"/>
      <c r="AD112" s="100"/>
      <c r="AE112" s="100"/>
      <c r="AF112" s="100"/>
      <c r="AG112" s="100"/>
      <c r="AH112" s="100"/>
      <c r="AI112" s="100"/>
      <c r="AJ112" s="100"/>
      <c r="AK112" s="36"/>
      <c r="AL112" s="37"/>
      <c r="AM112" s="57" t="s">
        <v>231</v>
      </c>
      <c r="AN112" s="55"/>
      <c r="AO112" s="100"/>
      <c r="AP112" s="100"/>
      <c r="AQ112" s="100"/>
      <c r="AR112" s="100"/>
      <c r="AS112" s="100"/>
      <c r="AT112" s="101"/>
      <c r="AU112" s="100"/>
      <c r="AV112" s="100"/>
      <c r="AW112" s="100"/>
      <c r="AX112" s="100"/>
      <c r="AY112" s="100"/>
      <c r="AZ112" s="100"/>
      <c r="BA112" s="100"/>
      <c r="BB112" s="100"/>
      <c r="BC112" s="36"/>
      <c r="BD112" s="37"/>
      <c r="BE112" s="57" t="s">
        <v>231</v>
      </c>
      <c r="BF112" s="234"/>
      <c r="BG112" s="100"/>
      <c r="BH112" s="100"/>
      <c r="BI112" s="100"/>
      <c r="BJ112" s="100"/>
      <c r="BK112" s="100"/>
      <c r="BL112" s="101"/>
      <c r="BM112" s="100"/>
      <c r="BN112" s="100"/>
      <c r="BO112" s="100"/>
      <c r="BP112" s="100"/>
      <c r="BQ112" s="100"/>
      <c r="BR112" s="100"/>
      <c r="BS112" s="100"/>
      <c r="BT112" s="100"/>
      <c r="BU112" s="36"/>
      <c r="BV112" s="37"/>
      <c r="BW112" s="57" t="s">
        <v>231</v>
      </c>
      <c r="BX112" s="234"/>
      <c r="BY112" s="100"/>
      <c r="BZ112" s="100"/>
      <c r="CA112" s="100"/>
      <c r="CB112" s="100"/>
      <c r="CC112" s="100"/>
      <c r="CD112" s="101"/>
      <c r="CE112" s="100"/>
      <c r="CF112" s="100"/>
      <c r="CG112" s="100"/>
      <c r="CH112" s="100"/>
      <c r="CI112" s="100"/>
      <c r="CJ112" s="100"/>
      <c r="CK112" s="100"/>
      <c r="CL112" s="100"/>
      <c r="CM112" s="36"/>
      <c r="CN112" s="37"/>
      <c r="CO112" s="57" t="s">
        <v>231</v>
      </c>
      <c r="CP112" s="234"/>
      <c r="CQ112" s="100"/>
      <c r="CR112" s="100"/>
      <c r="CS112" s="100"/>
      <c r="CT112" s="100"/>
      <c r="CU112" s="100"/>
      <c r="CV112" s="101"/>
      <c r="CW112" s="100"/>
      <c r="CX112" s="100"/>
      <c r="CY112" s="100"/>
      <c r="CZ112" s="100"/>
      <c r="DA112" s="100"/>
      <c r="DB112" s="100"/>
      <c r="DC112" s="100"/>
      <c r="DD112" s="100"/>
      <c r="DE112" s="36"/>
      <c r="DF112" s="37"/>
      <c r="DG112" s="57" t="s">
        <v>231</v>
      </c>
      <c r="DH112" s="234"/>
      <c r="DI112" s="100"/>
      <c r="DJ112" s="100"/>
      <c r="DK112" s="100"/>
      <c r="DL112" s="100"/>
      <c r="DM112" s="100"/>
      <c r="DN112" s="101"/>
      <c r="DO112" s="100"/>
      <c r="DP112" s="100"/>
      <c r="DQ112" s="100"/>
      <c r="DR112" s="100"/>
      <c r="DS112" s="100"/>
      <c r="DT112" s="100"/>
      <c r="DU112" s="100"/>
      <c r="DV112" s="100"/>
      <c r="DW112" s="36"/>
      <c r="DX112" s="37"/>
      <c r="DY112" s="57" t="s">
        <v>231</v>
      </c>
      <c r="DZ112" s="234"/>
      <c r="EA112" s="100"/>
      <c r="EB112" s="100"/>
      <c r="EC112" s="100"/>
      <c r="ED112" s="100"/>
      <c r="EE112" s="100"/>
      <c r="EF112" s="101"/>
      <c r="EG112" s="100"/>
      <c r="EH112" s="100"/>
      <c r="EI112" s="100"/>
      <c r="EJ112" s="100"/>
      <c r="EK112" s="100"/>
      <c r="EL112" s="100"/>
      <c r="EM112" s="100"/>
      <c r="EN112" s="100"/>
      <c r="EO112" s="36"/>
      <c r="EP112" s="37"/>
      <c r="EQ112" s="57" t="s">
        <v>231</v>
      </c>
      <c r="ER112" s="234"/>
      <c r="ES112" s="100"/>
      <c r="ET112" s="100"/>
      <c r="EU112" s="100"/>
      <c r="EV112" s="100"/>
      <c r="EW112" s="100"/>
      <c r="EX112" s="101"/>
      <c r="EY112" s="100"/>
      <c r="EZ112" s="100"/>
      <c r="FA112" s="100"/>
      <c r="FB112" s="100"/>
      <c r="FC112" s="100"/>
      <c r="FD112" s="100"/>
      <c r="FE112" s="100"/>
      <c r="FF112" s="100"/>
      <c r="FG112" s="36"/>
      <c r="FH112" s="37"/>
      <c r="FI112" s="57" t="s">
        <v>231</v>
      </c>
      <c r="FJ112" s="234"/>
      <c r="FK112" s="100"/>
      <c r="FL112" s="100"/>
      <c r="FM112" s="100"/>
      <c r="FN112" s="100"/>
      <c r="FO112" s="100"/>
      <c r="FP112" s="101"/>
      <c r="FQ112" s="100"/>
      <c r="FR112" s="100"/>
      <c r="FS112" s="100"/>
      <c r="FT112" s="100"/>
      <c r="FU112" s="100"/>
      <c r="FV112" s="100"/>
      <c r="FW112" s="100"/>
      <c r="FX112" s="100"/>
      <c r="FY112" s="36"/>
      <c r="FZ112" s="37"/>
      <c r="GA112" s="57" t="s">
        <v>231</v>
      </c>
      <c r="GB112" s="234"/>
      <c r="GC112" s="100"/>
      <c r="GD112" s="100"/>
      <c r="GE112" s="100"/>
      <c r="GF112" s="100"/>
      <c r="GG112" s="100"/>
      <c r="GH112" s="101"/>
      <c r="GI112" s="100"/>
      <c r="GJ112" s="100"/>
      <c r="GK112" s="100"/>
      <c r="GL112" s="100"/>
      <c r="GM112" s="100"/>
      <c r="GN112" s="100"/>
      <c r="GO112" s="100"/>
      <c r="GP112" s="100"/>
      <c r="GQ112" s="36"/>
      <c r="GR112" s="37"/>
      <c r="GS112" s="57" t="s">
        <v>231</v>
      </c>
      <c r="GT112" s="234"/>
      <c r="GU112" s="100"/>
      <c r="GV112" s="100"/>
      <c r="GW112" s="100"/>
      <c r="GX112" s="100"/>
      <c r="GY112" s="100"/>
      <c r="GZ112" s="101"/>
      <c r="HA112" s="100"/>
      <c r="HB112" s="100"/>
      <c r="HC112" s="100"/>
      <c r="HD112" s="100"/>
      <c r="HE112" s="100"/>
      <c r="HF112" s="100"/>
      <c r="HG112" s="100"/>
      <c r="HH112" s="100"/>
      <c r="HI112" s="36"/>
      <c r="HJ112" s="37"/>
      <c r="HK112" s="57" t="s">
        <v>231</v>
      </c>
      <c r="HL112" s="55" t="s">
        <v>426</v>
      </c>
      <c r="HM112" s="100"/>
      <c r="HN112" s="100"/>
      <c r="HO112" s="100"/>
      <c r="HP112" s="100"/>
      <c r="HQ112" s="100"/>
      <c r="HR112" s="101"/>
      <c r="HS112" s="100"/>
      <c r="HT112" s="100"/>
      <c r="HU112" s="100"/>
      <c r="HV112" s="100"/>
      <c r="HW112" s="100"/>
      <c r="HX112" s="100"/>
      <c r="HY112" s="100"/>
      <c r="HZ112" s="100"/>
      <c r="IA112" s="36"/>
      <c r="IB112" s="37"/>
      <c r="IC112" s="57" t="s">
        <v>231</v>
      </c>
      <c r="ID112" s="234"/>
      <c r="IE112" s="100"/>
      <c r="IF112" s="100"/>
      <c r="IG112" s="100"/>
      <c r="IH112" s="100"/>
      <c r="II112" s="100"/>
      <c r="IJ112" s="101"/>
      <c r="IK112" s="100"/>
      <c r="IL112" s="100"/>
      <c r="IM112" s="100"/>
      <c r="IN112" s="100"/>
      <c r="IO112" s="100"/>
      <c r="IP112" s="100"/>
      <c r="IQ112" s="100"/>
      <c r="IR112" s="100"/>
    </row>
    <row r="113" spans="1:252" ht="13.5" customHeight="1" x14ac:dyDescent="0.25">
      <c r="B113" s="602"/>
      <c r="C113" s="602"/>
      <c r="D113" s="101"/>
      <c r="E113" s="101"/>
      <c r="F113" s="101"/>
      <c r="G113" s="101"/>
      <c r="H113" s="101"/>
      <c r="I113" s="101"/>
      <c r="J113" s="69"/>
      <c r="K113" s="101"/>
      <c r="L113" s="101"/>
      <c r="M113" s="101"/>
      <c r="N113" s="101"/>
      <c r="O113" s="101"/>
      <c r="P113" s="101"/>
      <c r="R113" s="101"/>
      <c r="T113" s="602"/>
      <c r="U113" s="602"/>
      <c r="V113" s="101"/>
      <c r="W113" s="101"/>
      <c r="X113" s="101"/>
      <c r="Y113" s="101"/>
      <c r="Z113" s="101"/>
      <c r="AA113" s="101"/>
      <c r="AB113" s="69"/>
      <c r="AC113" s="101"/>
      <c r="AD113" s="101"/>
      <c r="AE113" s="101"/>
      <c r="AF113" s="101"/>
      <c r="AG113" s="101"/>
      <c r="AH113" s="101"/>
      <c r="AJ113" s="101"/>
      <c r="AL113" s="602"/>
      <c r="AM113" s="602"/>
      <c r="AN113" s="101"/>
      <c r="AO113" s="101"/>
      <c r="AP113" s="101"/>
      <c r="AQ113" s="101"/>
      <c r="AR113" s="101"/>
      <c r="AS113" s="101"/>
      <c r="AT113" s="69"/>
      <c r="AU113" s="101"/>
      <c r="AV113" s="101"/>
      <c r="AW113" s="101"/>
      <c r="AX113" s="101"/>
      <c r="AY113" s="101"/>
      <c r="AZ113" s="101"/>
      <c r="BB113" s="101"/>
      <c r="BD113" s="602"/>
      <c r="BE113" s="602"/>
      <c r="BF113" s="101"/>
      <c r="BG113" s="101"/>
      <c r="BH113" s="101"/>
      <c r="BI113" s="101"/>
      <c r="BJ113" s="101"/>
      <c r="BK113" s="101"/>
      <c r="BL113" s="69"/>
      <c r="BM113" s="101"/>
      <c r="BN113" s="101"/>
      <c r="BO113" s="101"/>
      <c r="BP113" s="101"/>
      <c r="BQ113" s="101"/>
      <c r="BR113" s="101"/>
      <c r="BT113" s="101"/>
      <c r="BV113" s="602"/>
      <c r="BW113" s="602"/>
      <c r="BX113" s="101"/>
      <c r="BY113" s="101"/>
      <c r="BZ113" s="101"/>
      <c r="CA113" s="101"/>
      <c r="CB113" s="101"/>
      <c r="CC113" s="101"/>
      <c r="CD113" s="69"/>
      <c r="CE113" s="101"/>
      <c r="CF113" s="101"/>
      <c r="CG113" s="101"/>
      <c r="CH113" s="101"/>
      <c r="CI113" s="101"/>
      <c r="CJ113" s="101"/>
      <c r="CL113" s="101"/>
      <c r="CN113" s="602"/>
      <c r="CO113" s="602"/>
      <c r="CP113" s="101"/>
      <c r="CQ113" s="101"/>
      <c r="CR113" s="101"/>
      <c r="CS113" s="101"/>
      <c r="CT113" s="101"/>
      <c r="CU113" s="101"/>
      <c r="CV113" s="69"/>
      <c r="CW113" s="101"/>
      <c r="CX113" s="101"/>
      <c r="CY113" s="101"/>
      <c r="CZ113" s="101"/>
      <c r="DA113" s="101"/>
      <c r="DB113" s="101"/>
      <c r="DD113" s="101"/>
      <c r="DF113" s="602"/>
      <c r="DG113" s="602"/>
      <c r="DH113" s="101"/>
      <c r="DI113" s="101"/>
      <c r="DJ113" s="101"/>
      <c r="DK113" s="101"/>
      <c r="DL113" s="101"/>
      <c r="DM113" s="101"/>
      <c r="DN113" s="69"/>
      <c r="DO113" s="101"/>
      <c r="DP113" s="101"/>
      <c r="DQ113" s="101"/>
      <c r="DR113" s="101"/>
      <c r="DS113" s="101"/>
      <c r="DT113" s="101"/>
      <c r="DV113" s="101"/>
      <c r="DX113" s="602"/>
      <c r="DY113" s="602"/>
      <c r="DZ113" s="101"/>
      <c r="EA113" s="101"/>
      <c r="EB113" s="101"/>
      <c r="EC113" s="101"/>
      <c r="ED113" s="101"/>
      <c r="EE113" s="101"/>
      <c r="EF113" s="69"/>
      <c r="EG113" s="101"/>
      <c r="EH113" s="101"/>
      <c r="EI113" s="101"/>
      <c r="EJ113" s="101"/>
      <c r="EK113" s="101"/>
      <c r="EL113" s="101"/>
      <c r="EN113" s="101"/>
      <c r="EP113" s="602"/>
      <c r="EQ113" s="602"/>
      <c r="ER113" s="101"/>
      <c r="ES113" s="101"/>
      <c r="ET113" s="101"/>
      <c r="EU113" s="101"/>
      <c r="EV113" s="101"/>
      <c r="EW113" s="101"/>
      <c r="EX113" s="69"/>
      <c r="EY113" s="101"/>
      <c r="EZ113" s="101"/>
      <c r="FA113" s="101"/>
      <c r="FB113" s="101"/>
      <c r="FC113" s="101"/>
      <c r="FD113" s="101"/>
      <c r="FF113" s="101"/>
      <c r="FH113" s="602"/>
      <c r="FI113" s="602"/>
      <c r="FJ113" s="101"/>
      <c r="FK113" s="101"/>
      <c r="FL113" s="101"/>
      <c r="FM113" s="101"/>
      <c r="FN113" s="101"/>
      <c r="FO113" s="101"/>
      <c r="FP113" s="69"/>
      <c r="FQ113" s="101"/>
      <c r="FR113" s="101"/>
      <c r="FS113" s="101"/>
      <c r="FT113" s="101"/>
      <c r="FU113" s="101"/>
      <c r="FV113" s="101"/>
      <c r="FX113" s="101"/>
      <c r="FZ113" s="602"/>
      <c r="GA113" s="602"/>
      <c r="GB113" s="101"/>
      <c r="GC113" s="101"/>
      <c r="GD113" s="101"/>
      <c r="GE113" s="101"/>
      <c r="GF113" s="101"/>
      <c r="GG113" s="101"/>
      <c r="GH113" s="69"/>
      <c r="GI113" s="101"/>
      <c r="GJ113" s="101"/>
      <c r="GK113" s="101"/>
      <c r="GL113" s="101"/>
      <c r="GM113" s="101"/>
      <c r="GN113" s="101"/>
      <c r="GP113" s="101"/>
      <c r="GR113" s="602"/>
      <c r="GS113" s="602"/>
      <c r="GT113" s="101"/>
      <c r="GU113" s="101"/>
      <c r="GV113" s="101"/>
      <c r="GW113" s="101"/>
      <c r="GX113" s="101"/>
      <c r="GY113" s="101"/>
      <c r="GZ113" s="69"/>
      <c r="HA113" s="101"/>
      <c r="HB113" s="101"/>
      <c r="HC113" s="101"/>
      <c r="HD113" s="101"/>
      <c r="HE113" s="101"/>
      <c r="HF113" s="101"/>
      <c r="HH113" s="101"/>
      <c r="HJ113" s="602"/>
      <c r="HK113" s="602"/>
      <c r="HL113" s="101"/>
      <c r="HM113" s="101"/>
      <c r="HN113" s="101"/>
      <c r="HO113" s="101"/>
      <c r="HP113" s="101"/>
      <c r="HQ113" s="101"/>
      <c r="HR113" s="69"/>
      <c r="HS113" s="101"/>
      <c r="HT113" s="101"/>
      <c r="HU113" s="101"/>
      <c r="HV113" s="101"/>
      <c r="HW113" s="101"/>
      <c r="HX113" s="101"/>
      <c r="HZ113" s="101"/>
      <c r="IB113" s="602"/>
      <c r="IC113" s="602"/>
      <c r="ID113" s="101"/>
      <c r="IE113" s="101"/>
      <c r="IF113" s="101"/>
      <c r="IG113" s="101"/>
      <c r="IH113" s="101"/>
      <c r="II113" s="101"/>
      <c r="IJ113" s="69"/>
      <c r="IK113" s="101"/>
      <c r="IL113" s="101"/>
      <c r="IM113" s="101"/>
      <c r="IN113" s="101"/>
      <c r="IO113" s="101"/>
      <c r="IP113" s="101"/>
      <c r="IR113" s="101"/>
    </row>
    <row r="114" spans="1:252" s="38" customFormat="1" ht="105" customHeight="1" outlineLevel="1" x14ac:dyDescent="0.25">
      <c r="B114" s="37" t="s">
        <v>192</v>
      </c>
      <c r="C114" s="55" t="s">
        <v>203</v>
      </c>
      <c r="D114" s="55"/>
      <c r="E114" s="69"/>
      <c r="F114" s="69"/>
      <c r="G114" s="69"/>
      <c r="H114" s="69"/>
      <c r="I114" s="69"/>
      <c r="J114" s="69"/>
      <c r="K114" s="69"/>
      <c r="L114" s="69"/>
      <c r="M114" s="69"/>
      <c r="N114" s="69"/>
      <c r="O114" s="69"/>
      <c r="P114" s="69"/>
      <c r="Q114" s="69"/>
      <c r="R114" s="69"/>
      <c r="T114" s="37" t="s">
        <v>192</v>
      </c>
      <c r="U114" s="55" t="s">
        <v>200</v>
      </c>
      <c r="V114" s="69"/>
      <c r="W114" s="69"/>
      <c r="X114" s="69"/>
      <c r="Y114" s="69"/>
      <c r="Z114" s="69"/>
      <c r="AA114" s="69"/>
      <c r="AB114" s="69"/>
      <c r="AC114" s="69"/>
      <c r="AD114" s="69"/>
      <c r="AE114" s="69"/>
      <c r="AF114" s="69"/>
      <c r="AG114" s="69"/>
      <c r="AH114" s="69"/>
      <c r="AI114" s="69"/>
      <c r="AJ114" s="69"/>
      <c r="AL114" s="37" t="s">
        <v>192</v>
      </c>
      <c r="AM114" s="55" t="s">
        <v>200</v>
      </c>
      <c r="AN114" s="69"/>
      <c r="AO114" s="69"/>
      <c r="AP114" s="69"/>
      <c r="AQ114" s="69"/>
      <c r="AR114" s="69"/>
      <c r="AS114" s="69"/>
      <c r="AT114" s="69"/>
      <c r="AU114" s="69"/>
      <c r="AV114" s="69"/>
      <c r="AW114" s="69"/>
      <c r="AX114" s="69"/>
      <c r="AY114" s="69"/>
      <c r="AZ114" s="69"/>
      <c r="BA114" s="69"/>
      <c r="BB114" s="69"/>
      <c r="BD114" s="37" t="s">
        <v>192</v>
      </c>
      <c r="BE114" s="55" t="s">
        <v>200</v>
      </c>
      <c r="BF114" s="69"/>
      <c r="BG114" s="69"/>
      <c r="BH114" s="69"/>
      <c r="BI114" s="69"/>
      <c r="BJ114" s="69"/>
      <c r="BK114" s="69"/>
      <c r="BL114" s="69"/>
      <c r="BM114" s="69"/>
      <c r="BN114" s="69"/>
      <c r="BO114" s="69"/>
      <c r="BP114" s="69"/>
      <c r="BQ114" s="69"/>
      <c r="BR114" s="69"/>
      <c r="BS114" s="69"/>
      <c r="BT114" s="69"/>
      <c r="BV114" s="37" t="s">
        <v>192</v>
      </c>
      <c r="BW114" s="55" t="s">
        <v>194</v>
      </c>
      <c r="BX114" s="69"/>
      <c r="BY114" s="69"/>
      <c r="BZ114" s="69"/>
      <c r="CA114" s="69"/>
      <c r="CB114" s="69"/>
      <c r="CC114" s="69"/>
      <c r="CD114" s="69"/>
      <c r="CE114" s="69"/>
      <c r="CF114" s="69"/>
      <c r="CG114" s="69"/>
      <c r="CH114" s="69"/>
      <c r="CI114" s="69"/>
      <c r="CJ114" s="69"/>
      <c r="CK114" s="69"/>
      <c r="CL114" s="69"/>
      <c r="CN114" s="37" t="s">
        <v>192</v>
      </c>
      <c r="CO114" s="55" t="s">
        <v>194</v>
      </c>
      <c r="CP114" s="69"/>
      <c r="CQ114" s="69"/>
      <c r="CR114" s="69"/>
      <c r="CS114" s="69"/>
      <c r="CT114" s="69"/>
      <c r="CU114" s="69"/>
      <c r="CV114" s="69"/>
      <c r="CW114" s="69"/>
      <c r="CX114" s="69"/>
      <c r="CY114" s="69"/>
      <c r="CZ114" s="69"/>
      <c r="DA114" s="69"/>
      <c r="DB114" s="69"/>
      <c r="DC114" s="69"/>
      <c r="DD114" s="69"/>
      <c r="DF114" s="37" t="s">
        <v>192</v>
      </c>
      <c r="DG114" s="55" t="s">
        <v>198</v>
      </c>
      <c r="DH114" s="69"/>
      <c r="DI114" s="69"/>
      <c r="DJ114" s="69"/>
      <c r="DK114" s="69"/>
      <c r="DL114" s="69"/>
      <c r="DM114" s="69"/>
      <c r="DN114" s="69"/>
      <c r="DO114" s="69"/>
      <c r="DP114" s="69"/>
      <c r="DQ114" s="69"/>
      <c r="DR114" s="69"/>
      <c r="DS114" s="69"/>
      <c r="DT114" s="69"/>
      <c r="DU114" s="69"/>
      <c r="DV114" s="69"/>
      <c r="DX114" s="37" t="s">
        <v>192</v>
      </c>
      <c r="DY114" s="55" t="s">
        <v>200</v>
      </c>
      <c r="DZ114" s="69"/>
      <c r="EA114" s="69"/>
      <c r="EB114" s="69"/>
      <c r="EC114" s="69"/>
      <c r="ED114" s="69"/>
      <c r="EE114" s="69"/>
      <c r="EF114" s="69"/>
      <c r="EG114" s="69"/>
      <c r="EH114" s="69"/>
      <c r="EI114" s="69"/>
      <c r="EJ114" s="69"/>
      <c r="EK114" s="69"/>
      <c r="EL114" s="69"/>
      <c r="EM114" s="69"/>
      <c r="EN114" s="69"/>
      <c r="EP114" s="37" t="s">
        <v>192</v>
      </c>
      <c r="EQ114" s="55" t="s">
        <v>203</v>
      </c>
      <c r="ER114" s="69"/>
      <c r="ES114" s="69"/>
      <c r="ET114" s="69"/>
      <c r="EU114" s="69"/>
      <c r="EV114" s="69"/>
      <c r="EW114" s="69"/>
      <c r="EX114" s="69"/>
      <c r="EY114" s="69"/>
      <c r="EZ114" s="69"/>
      <c r="FA114" s="69"/>
      <c r="FB114" s="69"/>
      <c r="FC114" s="69"/>
      <c r="FD114" s="69"/>
      <c r="FE114" s="69"/>
      <c r="FF114" s="69"/>
      <c r="FH114" s="37" t="s">
        <v>192</v>
      </c>
      <c r="FI114" s="55" t="s">
        <v>203</v>
      </c>
      <c r="FJ114" s="69"/>
      <c r="FK114" s="69"/>
      <c r="FL114" s="69"/>
      <c r="FM114" s="69"/>
      <c r="FN114" s="69"/>
      <c r="FO114" s="69"/>
      <c r="FP114" s="69"/>
      <c r="FQ114" s="69"/>
      <c r="FR114" s="69"/>
      <c r="FS114" s="69"/>
      <c r="FT114" s="69"/>
      <c r="FU114" s="69"/>
      <c r="FV114" s="69"/>
      <c r="FW114" s="69"/>
      <c r="FX114" s="69"/>
      <c r="FZ114" s="37" t="s">
        <v>192</v>
      </c>
      <c r="GA114" s="55" t="s">
        <v>199</v>
      </c>
      <c r="GB114" s="69"/>
      <c r="GC114" s="69"/>
      <c r="GD114" s="69"/>
      <c r="GE114" s="69"/>
      <c r="GF114" s="69"/>
      <c r="GG114" s="69"/>
      <c r="GH114" s="69"/>
      <c r="GI114" s="69"/>
      <c r="GJ114" s="69"/>
      <c r="GK114" s="69"/>
      <c r="GL114" s="69"/>
      <c r="GM114" s="69"/>
      <c r="GN114" s="69"/>
      <c r="GO114" s="69"/>
      <c r="GP114" s="69"/>
      <c r="GR114" s="37" t="s">
        <v>192</v>
      </c>
      <c r="GS114" s="55" t="s">
        <v>199</v>
      </c>
      <c r="GT114" s="69"/>
      <c r="GU114" s="69"/>
      <c r="GV114" s="69"/>
      <c r="GW114" s="69"/>
      <c r="GX114" s="69"/>
      <c r="GY114" s="69"/>
      <c r="GZ114" s="69"/>
      <c r="HA114" s="69"/>
      <c r="HB114" s="69"/>
      <c r="HC114" s="69"/>
      <c r="HD114" s="69"/>
      <c r="HE114" s="69"/>
      <c r="HF114" s="69"/>
      <c r="HG114" s="69"/>
      <c r="HH114" s="69"/>
      <c r="HJ114" s="37" t="s">
        <v>192</v>
      </c>
      <c r="HK114" s="55" t="s">
        <v>199</v>
      </c>
      <c r="HL114" s="69"/>
      <c r="HM114" s="69"/>
      <c r="HN114" s="69"/>
      <c r="HO114" s="69"/>
      <c r="HP114" s="69"/>
      <c r="HQ114" s="69"/>
      <c r="HR114" s="69"/>
      <c r="HS114" s="69"/>
      <c r="HT114" s="69"/>
      <c r="HU114" s="69"/>
      <c r="HV114" s="69"/>
      <c r="HW114" s="69"/>
      <c r="HX114" s="69"/>
      <c r="HY114" s="69"/>
      <c r="HZ114" s="69"/>
      <c r="IB114" s="37" t="s">
        <v>192</v>
      </c>
      <c r="IC114" s="55" t="s">
        <v>195</v>
      </c>
      <c r="ID114" s="69"/>
      <c r="IE114" s="69"/>
      <c r="IF114" s="69"/>
      <c r="IG114" s="69"/>
      <c r="IH114" s="69"/>
      <c r="II114" s="69"/>
      <c r="IJ114" s="69"/>
      <c r="IK114" s="69"/>
      <c r="IL114" s="69"/>
      <c r="IM114" s="69"/>
      <c r="IN114" s="69"/>
      <c r="IO114" s="69"/>
      <c r="IP114" s="69"/>
      <c r="IQ114" s="69"/>
      <c r="IR114" s="69"/>
    </row>
    <row r="115" spans="1:252" s="38" customFormat="1" ht="29.25" hidden="1" customHeight="1" outlineLevel="1" x14ac:dyDescent="0.25">
      <c r="B115" s="461"/>
      <c r="C115" s="104" t="s">
        <v>55</v>
      </c>
      <c r="D115" s="112"/>
      <c r="E115" s="112"/>
      <c r="F115" s="112"/>
      <c r="G115" s="112"/>
      <c r="H115" s="112"/>
      <c r="I115" s="112"/>
      <c r="J115" s="112"/>
      <c r="K115" s="112"/>
      <c r="L115" s="112"/>
      <c r="M115" s="112"/>
      <c r="N115" s="112"/>
      <c r="O115" s="112"/>
      <c r="P115" s="69"/>
      <c r="Q115" s="69"/>
      <c r="R115" s="69"/>
      <c r="T115" s="37"/>
      <c r="U115" s="104" t="s">
        <v>55</v>
      </c>
      <c r="V115" s="112"/>
      <c r="W115" s="112"/>
      <c r="X115" s="112"/>
      <c r="Y115" s="112"/>
      <c r="Z115" s="112"/>
      <c r="AA115" s="112"/>
      <c r="AB115" s="112"/>
      <c r="AC115" s="112"/>
      <c r="AD115" s="112"/>
      <c r="AE115" s="112"/>
      <c r="AF115" s="112"/>
      <c r="AG115" s="112"/>
      <c r="AH115" s="69"/>
      <c r="AI115" s="69"/>
      <c r="AJ115" s="69"/>
      <c r="AL115" s="37"/>
      <c r="AM115" s="104" t="s">
        <v>55</v>
      </c>
      <c r="AN115" s="112"/>
      <c r="AO115" s="112"/>
      <c r="AP115" s="112"/>
      <c r="AQ115" s="112"/>
      <c r="AR115" s="112"/>
      <c r="AS115" s="112"/>
      <c r="AT115" s="112"/>
      <c r="AU115" s="112"/>
      <c r="AV115" s="112"/>
      <c r="AW115" s="112"/>
      <c r="AX115" s="112"/>
      <c r="AY115" s="112"/>
      <c r="AZ115" s="69"/>
      <c r="BA115" s="69"/>
      <c r="BB115" s="69"/>
      <c r="BD115" s="37"/>
      <c r="BE115" s="104" t="s">
        <v>55</v>
      </c>
      <c r="BF115" s="112"/>
      <c r="BG115" s="112"/>
      <c r="BH115" s="112"/>
      <c r="BI115" s="112"/>
      <c r="BJ115" s="112"/>
      <c r="BK115" s="112"/>
      <c r="BL115" s="112"/>
      <c r="BM115" s="112"/>
      <c r="BN115" s="112"/>
      <c r="BO115" s="112"/>
      <c r="BP115" s="112"/>
      <c r="BQ115" s="112"/>
      <c r="BR115" s="69"/>
      <c r="BS115" s="69"/>
      <c r="BT115" s="69"/>
      <c r="BV115" s="37"/>
      <c r="BW115" s="104" t="s">
        <v>55</v>
      </c>
      <c r="BX115" s="112"/>
      <c r="BY115" s="112"/>
      <c r="BZ115" s="112"/>
      <c r="CA115" s="112"/>
      <c r="CB115" s="112"/>
      <c r="CC115" s="112"/>
      <c r="CD115" s="112"/>
      <c r="CE115" s="112"/>
      <c r="CF115" s="112"/>
      <c r="CG115" s="112"/>
      <c r="CH115" s="112"/>
      <c r="CI115" s="112"/>
      <c r="CJ115" s="69"/>
      <c r="CK115" s="69"/>
      <c r="CL115" s="69"/>
      <c r="CN115" s="37"/>
      <c r="CO115" s="104" t="s">
        <v>55</v>
      </c>
      <c r="CP115" s="112"/>
      <c r="CQ115" s="112"/>
      <c r="CR115" s="112"/>
      <c r="CS115" s="112"/>
      <c r="CT115" s="112"/>
      <c r="CU115" s="112"/>
      <c r="CV115" s="112"/>
      <c r="CW115" s="112"/>
      <c r="CX115" s="112"/>
      <c r="CY115" s="112"/>
      <c r="CZ115" s="112"/>
      <c r="DA115" s="112"/>
      <c r="DB115" s="69"/>
      <c r="DC115" s="69"/>
      <c r="DD115" s="69"/>
      <c r="DF115" s="37"/>
      <c r="DG115" s="104" t="s">
        <v>55</v>
      </c>
      <c r="DH115" s="112"/>
      <c r="DI115" s="112"/>
      <c r="DJ115" s="112"/>
      <c r="DK115" s="112"/>
      <c r="DL115" s="112"/>
      <c r="DM115" s="112"/>
      <c r="DN115" s="112"/>
      <c r="DO115" s="112"/>
      <c r="DP115" s="112"/>
      <c r="DQ115" s="112"/>
      <c r="DR115" s="112"/>
      <c r="DS115" s="112"/>
      <c r="DT115" s="69"/>
      <c r="DU115" s="69"/>
      <c r="DV115" s="69"/>
      <c r="DX115" s="37"/>
      <c r="DY115" s="104" t="s">
        <v>55</v>
      </c>
      <c r="DZ115" s="112"/>
      <c r="EA115" s="112"/>
      <c r="EB115" s="112"/>
      <c r="EC115" s="112"/>
      <c r="ED115" s="112"/>
      <c r="EE115" s="112"/>
      <c r="EF115" s="112"/>
      <c r="EG115" s="112"/>
      <c r="EH115" s="112"/>
      <c r="EI115" s="112"/>
      <c r="EJ115" s="112"/>
      <c r="EK115" s="112"/>
      <c r="EL115" s="69"/>
      <c r="EM115" s="69"/>
      <c r="EN115" s="69"/>
      <c r="EP115" s="37"/>
      <c r="EQ115" s="104" t="s">
        <v>55</v>
      </c>
      <c r="ER115" s="112"/>
      <c r="ES115" s="112"/>
      <c r="ET115" s="112"/>
      <c r="EU115" s="112"/>
      <c r="EV115" s="112"/>
      <c r="EW115" s="112"/>
      <c r="EX115" s="112"/>
      <c r="EY115" s="112"/>
      <c r="EZ115" s="112"/>
      <c r="FA115" s="112"/>
      <c r="FB115" s="112"/>
      <c r="FC115" s="112"/>
      <c r="FD115" s="69"/>
      <c r="FE115" s="69"/>
      <c r="FF115" s="69"/>
      <c r="FH115" s="37"/>
      <c r="FI115" s="104" t="s">
        <v>55</v>
      </c>
      <c r="FJ115" s="112"/>
      <c r="FK115" s="112"/>
      <c r="FL115" s="112"/>
      <c r="FM115" s="112"/>
      <c r="FN115" s="112"/>
      <c r="FO115" s="112"/>
      <c r="FP115" s="112"/>
      <c r="FQ115" s="112"/>
      <c r="FR115" s="112"/>
      <c r="FS115" s="112"/>
      <c r="FT115" s="112"/>
      <c r="FU115" s="112"/>
      <c r="FV115" s="69"/>
      <c r="FW115" s="69"/>
      <c r="FX115" s="69"/>
      <c r="FZ115" s="37"/>
      <c r="GA115" s="104" t="s">
        <v>55</v>
      </c>
      <c r="GB115" s="112"/>
      <c r="GC115" s="112"/>
      <c r="GD115" s="112"/>
      <c r="GE115" s="112"/>
      <c r="GF115" s="112"/>
      <c r="GG115" s="112"/>
      <c r="GH115" s="112"/>
      <c r="GI115" s="112"/>
      <c r="GJ115" s="112"/>
      <c r="GK115" s="112"/>
      <c r="GL115" s="112"/>
      <c r="GM115" s="112"/>
      <c r="GN115" s="69"/>
      <c r="GO115" s="69"/>
      <c r="GP115" s="69"/>
      <c r="GR115" s="37"/>
      <c r="GS115" s="104" t="s">
        <v>55</v>
      </c>
      <c r="GT115" s="112"/>
      <c r="GU115" s="112"/>
      <c r="GV115" s="112"/>
      <c r="GW115" s="112"/>
      <c r="GX115" s="112"/>
      <c r="GY115" s="112"/>
      <c r="GZ115" s="112"/>
      <c r="HA115" s="112"/>
      <c r="HB115" s="112"/>
      <c r="HC115" s="112"/>
      <c r="HD115" s="112"/>
      <c r="HE115" s="112"/>
      <c r="HF115" s="69"/>
      <c r="HG115" s="69"/>
      <c r="HH115" s="69"/>
      <c r="HJ115" s="37"/>
      <c r="HK115" s="104" t="s">
        <v>55</v>
      </c>
      <c r="HL115" s="112"/>
      <c r="HM115" s="112"/>
      <c r="HN115" s="112"/>
      <c r="HO115" s="112"/>
      <c r="HP115" s="112"/>
      <c r="HQ115" s="112"/>
      <c r="HR115" s="112"/>
      <c r="HS115" s="112"/>
      <c r="HT115" s="112"/>
      <c r="HU115" s="112"/>
      <c r="HV115" s="112"/>
      <c r="HW115" s="112"/>
      <c r="HX115" s="69"/>
      <c r="HY115" s="69"/>
      <c r="HZ115" s="69"/>
      <c r="IB115" s="37"/>
      <c r="IC115" s="104" t="s">
        <v>55</v>
      </c>
      <c r="ID115" s="112"/>
      <c r="IE115" s="112"/>
      <c r="IF115" s="112"/>
      <c r="IG115" s="112"/>
      <c r="IH115" s="112"/>
      <c r="II115" s="112"/>
      <c r="IJ115" s="112"/>
      <c r="IK115" s="112"/>
      <c r="IL115" s="112"/>
      <c r="IM115" s="112"/>
      <c r="IN115" s="112"/>
      <c r="IO115" s="112"/>
      <c r="IP115" s="69"/>
      <c r="IQ115" s="69"/>
      <c r="IR115" s="69"/>
    </row>
    <row r="116" spans="1:252" s="38" customFormat="1" ht="28.5" hidden="1" customHeight="1" outlineLevel="1" x14ac:dyDescent="0.25">
      <c r="B116" s="461"/>
      <c r="C116" s="197" t="s">
        <v>194</v>
      </c>
      <c r="D116" s="112"/>
      <c r="E116" s="112"/>
      <c r="F116" s="112"/>
      <c r="G116" s="112"/>
      <c r="H116" s="112"/>
      <c r="I116" s="112"/>
      <c r="J116" s="112"/>
      <c r="K116" s="112"/>
      <c r="L116" s="112"/>
      <c r="M116" s="112"/>
      <c r="N116" s="112"/>
      <c r="O116" s="112"/>
      <c r="P116" s="69"/>
      <c r="Q116" s="69"/>
      <c r="R116" s="69"/>
      <c r="T116" s="37"/>
      <c r="U116" s="197" t="s">
        <v>194</v>
      </c>
      <c r="V116" s="112"/>
      <c r="W116" s="112"/>
      <c r="X116" s="112"/>
      <c r="Y116" s="112"/>
      <c r="Z116" s="112"/>
      <c r="AA116" s="112"/>
      <c r="AB116" s="112"/>
      <c r="AC116" s="112"/>
      <c r="AD116" s="112"/>
      <c r="AE116" s="112"/>
      <c r="AF116" s="112"/>
      <c r="AG116" s="112"/>
      <c r="AH116" s="69"/>
      <c r="AI116" s="69"/>
      <c r="AJ116" s="69"/>
      <c r="AL116" s="37"/>
      <c r="AM116" s="197" t="s">
        <v>194</v>
      </c>
      <c r="AN116" s="112"/>
      <c r="AO116" s="112"/>
      <c r="AP116" s="112"/>
      <c r="AQ116" s="112"/>
      <c r="AR116" s="112"/>
      <c r="AS116" s="112"/>
      <c r="AT116" s="112"/>
      <c r="AU116" s="112"/>
      <c r="AV116" s="112"/>
      <c r="AW116" s="112"/>
      <c r="AX116" s="112"/>
      <c r="AY116" s="112"/>
      <c r="AZ116" s="69"/>
      <c r="BA116" s="69"/>
      <c r="BB116" s="69"/>
      <c r="BD116" s="37"/>
      <c r="BE116" s="197" t="s">
        <v>194</v>
      </c>
      <c r="BF116" s="112"/>
      <c r="BG116" s="112"/>
      <c r="BH116" s="112"/>
      <c r="BI116" s="112"/>
      <c r="BJ116" s="112"/>
      <c r="BK116" s="112"/>
      <c r="BL116" s="112"/>
      <c r="BM116" s="112"/>
      <c r="BN116" s="112"/>
      <c r="BO116" s="112"/>
      <c r="BP116" s="112"/>
      <c r="BQ116" s="112"/>
      <c r="BR116" s="69"/>
      <c r="BS116" s="69"/>
      <c r="BT116" s="69"/>
      <c r="BV116" s="37"/>
      <c r="BW116" s="197" t="s">
        <v>194</v>
      </c>
      <c r="BX116" s="112"/>
      <c r="BY116" s="112"/>
      <c r="BZ116" s="112"/>
      <c r="CA116" s="112"/>
      <c r="CB116" s="112"/>
      <c r="CC116" s="112"/>
      <c r="CD116" s="112"/>
      <c r="CE116" s="112"/>
      <c r="CF116" s="112"/>
      <c r="CG116" s="112"/>
      <c r="CH116" s="112"/>
      <c r="CI116" s="112"/>
      <c r="CJ116" s="69"/>
      <c r="CK116" s="69"/>
      <c r="CL116" s="69"/>
      <c r="CN116" s="37"/>
      <c r="CO116" s="197" t="s">
        <v>194</v>
      </c>
      <c r="CP116" s="112"/>
      <c r="CQ116" s="112"/>
      <c r="CR116" s="112"/>
      <c r="CS116" s="112"/>
      <c r="CT116" s="112"/>
      <c r="CU116" s="112"/>
      <c r="CV116" s="112"/>
      <c r="CW116" s="112"/>
      <c r="CX116" s="112"/>
      <c r="CY116" s="112"/>
      <c r="CZ116" s="112"/>
      <c r="DA116" s="112"/>
      <c r="DB116" s="69"/>
      <c r="DC116" s="69"/>
      <c r="DD116" s="69"/>
      <c r="DF116" s="37"/>
      <c r="DG116" s="197" t="s">
        <v>194</v>
      </c>
      <c r="DH116" s="112"/>
      <c r="DI116" s="112"/>
      <c r="DJ116" s="112"/>
      <c r="DK116" s="112"/>
      <c r="DL116" s="112"/>
      <c r="DM116" s="112"/>
      <c r="DN116" s="112"/>
      <c r="DO116" s="112"/>
      <c r="DP116" s="112"/>
      <c r="DQ116" s="112"/>
      <c r="DR116" s="112"/>
      <c r="DS116" s="112"/>
      <c r="DT116" s="69"/>
      <c r="DU116" s="69"/>
      <c r="DV116" s="69"/>
      <c r="DX116" s="37"/>
      <c r="DY116" s="197" t="s">
        <v>194</v>
      </c>
      <c r="DZ116" s="112"/>
      <c r="EA116" s="112"/>
      <c r="EB116" s="112"/>
      <c r="EC116" s="112"/>
      <c r="ED116" s="112"/>
      <c r="EE116" s="112"/>
      <c r="EF116" s="112"/>
      <c r="EG116" s="112"/>
      <c r="EH116" s="112"/>
      <c r="EI116" s="112"/>
      <c r="EJ116" s="112"/>
      <c r="EK116" s="112"/>
      <c r="EL116" s="69"/>
      <c r="EM116" s="69"/>
      <c r="EN116" s="69"/>
      <c r="EP116" s="37"/>
      <c r="EQ116" s="197" t="s">
        <v>194</v>
      </c>
      <c r="ER116" s="112"/>
      <c r="ES116" s="112"/>
      <c r="ET116" s="112"/>
      <c r="EU116" s="112"/>
      <c r="EV116" s="112"/>
      <c r="EW116" s="112"/>
      <c r="EX116" s="112"/>
      <c r="EY116" s="112"/>
      <c r="EZ116" s="112"/>
      <c r="FA116" s="112"/>
      <c r="FB116" s="112"/>
      <c r="FC116" s="112"/>
      <c r="FD116" s="69"/>
      <c r="FE116" s="69"/>
      <c r="FF116" s="69"/>
      <c r="FH116" s="37"/>
      <c r="FI116" s="197" t="s">
        <v>194</v>
      </c>
      <c r="FJ116" s="112"/>
      <c r="FK116" s="112"/>
      <c r="FL116" s="112"/>
      <c r="FM116" s="112"/>
      <c r="FN116" s="112"/>
      <c r="FO116" s="112"/>
      <c r="FP116" s="112"/>
      <c r="FQ116" s="112"/>
      <c r="FR116" s="112"/>
      <c r="FS116" s="112"/>
      <c r="FT116" s="112"/>
      <c r="FU116" s="112"/>
      <c r="FV116" s="69"/>
      <c r="FW116" s="69"/>
      <c r="FX116" s="69"/>
      <c r="FZ116" s="37"/>
      <c r="GA116" s="197" t="s">
        <v>194</v>
      </c>
      <c r="GB116" s="112"/>
      <c r="GC116" s="112"/>
      <c r="GD116" s="112"/>
      <c r="GE116" s="112"/>
      <c r="GF116" s="112"/>
      <c r="GG116" s="112"/>
      <c r="GH116" s="112"/>
      <c r="GI116" s="112"/>
      <c r="GJ116" s="112"/>
      <c r="GK116" s="112"/>
      <c r="GL116" s="112"/>
      <c r="GM116" s="112"/>
      <c r="GN116" s="69"/>
      <c r="GO116" s="69"/>
      <c r="GP116" s="69"/>
      <c r="GR116" s="37"/>
      <c r="GS116" s="197" t="s">
        <v>194</v>
      </c>
      <c r="GT116" s="112"/>
      <c r="GU116" s="112"/>
      <c r="GV116" s="112"/>
      <c r="GW116" s="112"/>
      <c r="GX116" s="112"/>
      <c r="GY116" s="112"/>
      <c r="GZ116" s="112"/>
      <c r="HA116" s="112"/>
      <c r="HB116" s="112"/>
      <c r="HC116" s="112"/>
      <c r="HD116" s="112"/>
      <c r="HE116" s="112"/>
      <c r="HF116" s="69"/>
      <c r="HG116" s="69"/>
      <c r="HH116" s="69"/>
      <c r="HJ116" s="37"/>
      <c r="HK116" s="197" t="s">
        <v>194</v>
      </c>
      <c r="HL116" s="112"/>
      <c r="HM116" s="112"/>
      <c r="HN116" s="112"/>
      <c r="HO116" s="112"/>
      <c r="HP116" s="112"/>
      <c r="HQ116" s="112"/>
      <c r="HR116" s="112"/>
      <c r="HS116" s="112"/>
      <c r="HT116" s="112"/>
      <c r="HU116" s="112"/>
      <c r="HV116" s="112"/>
      <c r="HW116" s="112"/>
      <c r="HX116" s="69"/>
      <c r="HY116" s="69"/>
      <c r="HZ116" s="69"/>
      <c r="IB116" s="37"/>
      <c r="IC116" s="197" t="s">
        <v>194</v>
      </c>
      <c r="ID116" s="112"/>
      <c r="IE116" s="112"/>
      <c r="IF116" s="112"/>
      <c r="IG116" s="112"/>
      <c r="IH116" s="112"/>
      <c r="II116" s="112"/>
      <c r="IJ116" s="112"/>
      <c r="IK116" s="112"/>
      <c r="IL116" s="112"/>
      <c r="IM116" s="112"/>
      <c r="IN116" s="112"/>
      <c r="IO116" s="112"/>
      <c r="IP116" s="69"/>
      <c r="IQ116" s="69"/>
      <c r="IR116" s="69"/>
    </row>
    <row r="117" spans="1:252" s="38" customFormat="1" ht="242.25" hidden="1" customHeight="1" outlineLevel="1" x14ac:dyDescent="0.25">
      <c r="B117" s="461"/>
      <c r="C117" s="197" t="s">
        <v>195</v>
      </c>
      <c r="D117" s="112"/>
      <c r="E117" s="112"/>
      <c r="F117" s="112"/>
      <c r="G117" s="112"/>
      <c r="H117" s="112"/>
      <c r="I117" s="112"/>
      <c r="J117" s="112"/>
      <c r="K117" s="112"/>
      <c r="L117" s="112"/>
      <c r="M117" s="112"/>
      <c r="N117" s="112"/>
      <c r="O117" s="112"/>
      <c r="P117" s="69"/>
      <c r="Q117" s="69"/>
      <c r="R117" s="69"/>
      <c r="T117" s="37"/>
      <c r="U117" s="197" t="s">
        <v>195</v>
      </c>
      <c r="V117" s="112"/>
      <c r="W117" s="112"/>
      <c r="X117" s="112"/>
      <c r="Y117" s="112"/>
      <c r="Z117" s="112"/>
      <c r="AA117" s="112"/>
      <c r="AB117" s="112"/>
      <c r="AC117" s="112"/>
      <c r="AD117" s="112"/>
      <c r="AE117" s="112"/>
      <c r="AF117" s="112"/>
      <c r="AG117" s="112"/>
      <c r="AH117" s="69"/>
      <c r="AI117" s="69"/>
      <c r="AJ117" s="69"/>
      <c r="AL117" s="37"/>
      <c r="AM117" s="197" t="s">
        <v>195</v>
      </c>
      <c r="AN117" s="112"/>
      <c r="AO117" s="112"/>
      <c r="AP117" s="112"/>
      <c r="AQ117" s="112"/>
      <c r="AR117" s="112"/>
      <c r="AS117" s="112"/>
      <c r="AT117" s="112"/>
      <c r="AU117" s="112"/>
      <c r="AV117" s="112"/>
      <c r="AW117" s="112"/>
      <c r="AX117" s="112"/>
      <c r="AY117" s="112"/>
      <c r="AZ117" s="69"/>
      <c r="BA117" s="69"/>
      <c r="BB117" s="69"/>
      <c r="BD117" s="37"/>
      <c r="BE117" s="197" t="s">
        <v>195</v>
      </c>
      <c r="BF117" s="112"/>
      <c r="BG117" s="112"/>
      <c r="BH117" s="112"/>
      <c r="BI117" s="112"/>
      <c r="BJ117" s="112"/>
      <c r="BK117" s="112"/>
      <c r="BL117" s="112"/>
      <c r="BM117" s="112"/>
      <c r="BN117" s="112"/>
      <c r="BO117" s="112"/>
      <c r="BP117" s="112"/>
      <c r="BQ117" s="112"/>
      <c r="BR117" s="69"/>
      <c r="BS117" s="69"/>
      <c r="BT117" s="69"/>
      <c r="BV117" s="37"/>
      <c r="BW117" s="197" t="s">
        <v>195</v>
      </c>
      <c r="BX117" s="112"/>
      <c r="BY117" s="112"/>
      <c r="BZ117" s="112"/>
      <c r="CA117" s="112"/>
      <c r="CB117" s="112"/>
      <c r="CC117" s="112"/>
      <c r="CD117" s="112"/>
      <c r="CE117" s="112"/>
      <c r="CF117" s="112"/>
      <c r="CG117" s="112"/>
      <c r="CH117" s="112"/>
      <c r="CI117" s="112"/>
      <c r="CJ117" s="69"/>
      <c r="CK117" s="69"/>
      <c r="CL117" s="69"/>
      <c r="CN117" s="37"/>
      <c r="CO117" s="197" t="s">
        <v>195</v>
      </c>
      <c r="CP117" s="112"/>
      <c r="CQ117" s="112"/>
      <c r="CR117" s="112"/>
      <c r="CS117" s="112"/>
      <c r="CT117" s="112"/>
      <c r="CU117" s="112"/>
      <c r="CV117" s="112"/>
      <c r="CW117" s="112"/>
      <c r="CX117" s="112"/>
      <c r="CY117" s="112"/>
      <c r="CZ117" s="112"/>
      <c r="DA117" s="112"/>
      <c r="DB117" s="69"/>
      <c r="DC117" s="69"/>
      <c r="DD117" s="69"/>
      <c r="DF117" s="37"/>
      <c r="DG117" s="197" t="s">
        <v>195</v>
      </c>
      <c r="DH117" s="112"/>
      <c r="DI117" s="112"/>
      <c r="DJ117" s="112"/>
      <c r="DK117" s="112"/>
      <c r="DL117" s="112"/>
      <c r="DM117" s="112"/>
      <c r="DN117" s="112"/>
      <c r="DO117" s="112"/>
      <c r="DP117" s="112"/>
      <c r="DQ117" s="112"/>
      <c r="DR117" s="112"/>
      <c r="DS117" s="112"/>
      <c r="DT117" s="69"/>
      <c r="DU117" s="69"/>
      <c r="DV117" s="69"/>
      <c r="DX117" s="37"/>
      <c r="DY117" s="197" t="s">
        <v>195</v>
      </c>
      <c r="DZ117" s="112"/>
      <c r="EA117" s="112"/>
      <c r="EB117" s="112"/>
      <c r="EC117" s="112"/>
      <c r="ED117" s="112"/>
      <c r="EE117" s="112"/>
      <c r="EF117" s="112"/>
      <c r="EG117" s="112"/>
      <c r="EH117" s="112"/>
      <c r="EI117" s="112"/>
      <c r="EJ117" s="112"/>
      <c r="EK117" s="112"/>
      <c r="EL117" s="69"/>
      <c r="EM117" s="69"/>
      <c r="EN117" s="69"/>
      <c r="EP117" s="37"/>
      <c r="EQ117" s="197" t="s">
        <v>195</v>
      </c>
      <c r="ER117" s="112"/>
      <c r="ES117" s="112"/>
      <c r="ET117" s="112"/>
      <c r="EU117" s="112"/>
      <c r="EV117" s="112"/>
      <c r="EW117" s="112"/>
      <c r="EX117" s="112"/>
      <c r="EY117" s="112"/>
      <c r="EZ117" s="112"/>
      <c r="FA117" s="112"/>
      <c r="FB117" s="112"/>
      <c r="FC117" s="112"/>
      <c r="FD117" s="69"/>
      <c r="FE117" s="69"/>
      <c r="FF117" s="69"/>
      <c r="FH117" s="37"/>
      <c r="FI117" s="197" t="s">
        <v>195</v>
      </c>
      <c r="FJ117" s="112"/>
      <c r="FK117" s="112"/>
      <c r="FL117" s="112"/>
      <c r="FM117" s="112"/>
      <c r="FN117" s="112"/>
      <c r="FO117" s="112"/>
      <c r="FP117" s="112"/>
      <c r="FQ117" s="112"/>
      <c r="FR117" s="112"/>
      <c r="FS117" s="112"/>
      <c r="FT117" s="112"/>
      <c r="FU117" s="112"/>
      <c r="FV117" s="69"/>
      <c r="FW117" s="69"/>
      <c r="FX117" s="69"/>
      <c r="FZ117" s="37"/>
      <c r="GA117" s="197" t="s">
        <v>195</v>
      </c>
      <c r="GB117" s="112"/>
      <c r="GC117" s="112"/>
      <c r="GD117" s="112"/>
      <c r="GE117" s="112"/>
      <c r="GF117" s="112"/>
      <c r="GG117" s="112"/>
      <c r="GH117" s="112"/>
      <c r="GI117" s="112"/>
      <c r="GJ117" s="112"/>
      <c r="GK117" s="112"/>
      <c r="GL117" s="112"/>
      <c r="GM117" s="112"/>
      <c r="GN117" s="69"/>
      <c r="GO117" s="69"/>
      <c r="GP117" s="69"/>
      <c r="GR117" s="37"/>
      <c r="GS117" s="197" t="s">
        <v>195</v>
      </c>
      <c r="GT117" s="112"/>
      <c r="GU117" s="112"/>
      <c r="GV117" s="112"/>
      <c r="GW117" s="112"/>
      <c r="GX117" s="112"/>
      <c r="GY117" s="112"/>
      <c r="GZ117" s="112"/>
      <c r="HA117" s="112"/>
      <c r="HB117" s="112"/>
      <c r="HC117" s="112"/>
      <c r="HD117" s="112"/>
      <c r="HE117" s="112"/>
      <c r="HF117" s="69"/>
      <c r="HG117" s="69"/>
      <c r="HH117" s="69"/>
      <c r="HJ117" s="37"/>
      <c r="HK117" s="197" t="s">
        <v>195</v>
      </c>
      <c r="HL117" s="112"/>
      <c r="HM117" s="112"/>
      <c r="HN117" s="112"/>
      <c r="HO117" s="112"/>
      <c r="HP117" s="112"/>
      <c r="HQ117" s="112"/>
      <c r="HR117" s="112"/>
      <c r="HS117" s="112"/>
      <c r="HT117" s="112"/>
      <c r="HU117" s="112"/>
      <c r="HV117" s="112"/>
      <c r="HW117" s="112"/>
      <c r="HX117" s="69"/>
      <c r="HY117" s="69"/>
      <c r="HZ117" s="69"/>
      <c r="IB117" s="37"/>
      <c r="IC117" s="197" t="s">
        <v>195</v>
      </c>
      <c r="ID117" s="112"/>
      <c r="IE117" s="112"/>
      <c r="IF117" s="112"/>
      <c r="IG117" s="112"/>
      <c r="IH117" s="112"/>
      <c r="II117" s="112"/>
      <c r="IJ117" s="112"/>
      <c r="IK117" s="112"/>
      <c r="IL117" s="112"/>
      <c r="IM117" s="112"/>
      <c r="IN117" s="112"/>
      <c r="IO117" s="112"/>
      <c r="IP117" s="69"/>
      <c r="IQ117" s="69"/>
      <c r="IR117" s="69"/>
    </row>
    <row r="118" spans="1:252" s="38" customFormat="1" ht="256.5" hidden="1" customHeight="1" outlineLevel="1" x14ac:dyDescent="0.25">
      <c r="B118" s="461"/>
      <c r="C118" s="197" t="s">
        <v>196</v>
      </c>
      <c r="D118" s="112"/>
      <c r="E118" s="112"/>
      <c r="F118" s="112"/>
      <c r="G118" s="112"/>
      <c r="H118" s="112"/>
      <c r="I118" s="112"/>
      <c r="J118" s="112"/>
      <c r="K118" s="112"/>
      <c r="L118" s="112"/>
      <c r="M118" s="112"/>
      <c r="N118" s="112"/>
      <c r="O118" s="112"/>
      <c r="P118" s="69"/>
      <c r="Q118" s="69"/>
      <c r="R118" s="69"/>
      <c r="T118" s="37"/>
      <c r="U118" s="197" t="s">
        <v>196</v>
      </c>
      <c r="V118" s="112"/>
      <c r="W118" s="112"/>
      <c r="X118" s="112"/>
      <c r="Y118" s="112"/>
      <c r="Z118" s="112"/>
      <c r="AA118" s="112"/>
      <c r="AB118" s="112"/>
      <c r="AC118" s="112"/>
      <c r="AD118" s="112"/>
      <c r="AE118" s="112"/>
      <c r="AF118" s="112"/>
      <c r="AG118" s="112"/>
      <c r="AH118" s="69"/>
      <c r="AI118" s="69"/>
      <c r="AJ118" s="69"/>
      <c r="AL118" s="37"/>
      <c r="AM118" s="197" t="s">
        <v>196</v>
      </c>
      <c r="AN118" s="112"/>
      <c r="AO118" s="112"/>
      <c r="AP118" s="112"/>
      <c r="AQ118" s="112"/>
      <c r="AR118" s="112"/>
      <c r="AS118" s="112"/>
      <c r="AT118" s="112"/>
      <c r="AU118" s="112"/>
      <c r="AV118" s="112"/>
      <c r="AW118" s="112"/>
      <c r="AX118" s="112"/>
      <c r="AY118" s="112"/>
      <c r="AZ118" s="69"/>
      <c r="BA118" s="69"/>
      <c r="BB118" s="69"/>
      <c r="BD118" s="37"/>
      <c r="BE118" s="197" t="s">
        <v>196</v>
      </c>
      <c r="BF118" s="112"/>
      <c r="BG118" s="112"/>
      <c r="BH118" s="112"/>
      <c r="BI118" s="112"/>
      <c r="BJ118" s="112"/>
      <c r="BK118" s="112"/>
      <c r="BL118" s="112"/>
      <c r="BM118" s="112"/>
      <c r="BN118" s="112"/>
      <c r="BO118" s="112"/>
      <c r="BP118" s="112"/>
      <c r="BQ118" s="112"/>
      <c r="BR118" s="69"/>
      <c r="BS118" s="69"/>
      <c r="BT118" s="69"/>
      <c r="BV118" s="37"/>
      <c r="BW118" s="197" t="s">
        <v>196</v>
      </c>
      <c r="BX118" s="112"/>
      <c r="BY118" s="112"/>
      <c r="BZ118" s="112"/>
      <c r="CA118" s="112"/>
      <c r="CB118" s="112"/>
      <c r="CC118" s="112"/>
      <c r="CD118" s="112"/>
      <c r="CE118" s="112"/>
      <c r="CF118" s="112"/>
      <c r="CG118" s="112"/>
      <c r="CH118" s="112"/>
      <c r="CI118" s="112"/>
      <c r="CJ118" s="69"/>
      <c r="CK118" s="69"/>
      <c r="CL118" s="69"/>
      <c r="CN118" s="37"/>
      <c r="CO118" s="197" t="s">
        <v>196</v>
      </c>
      <c r="CP118" s="112"/>
      <c r="CQ118" s="112"/>
      <c r="CR118" s="112"/>
      <c r="CS118" s="112"/>
      <c r="CT118" s="112"/>
      <c r="CU118" s="112"/>
      <c r="CV118" s="112"/>
      <c r="CW118" s="112"/>
      <c r="CX118" s="112"/>
      <c r="CY118" s="112"/>
      <c r="CZ118" s="112"/>
      <c r="DA118" s="112"/>
      <c r="DB118" s="69"/>
      <c r="DC118" s="69"/>
      <c r="DD118" s="69"/>
      <c r="DF118" s="37"/>
      <c r="DG118" s="197" t="s">
        <v>196</v>
      </c>
      <c r="DH118" s="112"/>
      <c r="DI118" s="112"/>
      <c r="DJ118" s="112"/>
      <c r="DK118" s="112"/>
      <c r="DL118" s="112"/>
      <c r="DM118" s="112"/>
      <c r="DN118" s="112"/>
      <c r="DO118" s="112"/>
      <c r="DP118" s="112"/>
      <c r="DQ118" s="112"/>
      <c r="DR118" s="112"/>
      <c r="DS118" s="112"/>
      <c r="DT118" s="69"/>
      <c r="DU118" s="69"/>
      <c r="DV118" s="69"/>
      <c r="DX118" s="37"/>
      <c r="DY118" s="197" t="s">
        <v>196</v>
      </c>
      <c r="DZ118" s="112"/>
      <c r="EA118" s="112"/>
      <c r="EB118" s="112"/>
      <c r="EC118" s="112"/>
      <c r="ED118" s="112"/>
      <c r="EE118" s="112"/>
      <c r="EF118" s="112"/>
      <c r="EG118" s="112"/>
      <c r="EH118" s="112"/>
      <c r="EI118" s="112"/>
      <c r="EJ118" s="112"/>
      <c r="EK118" s="112"/>
      <c r="EL118" s="69"/>
      <c r="EM118" s="69"/>
      <c r="EN118" s="69"/>
      <c r="EP118" s="37"/>
      <c r="EQ118" s="197" t="s">
        <v>196</v>
      </c>
      <c r="ER118" s="112"/>
      <c r="ES118" s="112"/>
      <c r="ET118" s="112"/>
      <c r="EU118" s="112"/>
      <c r="EV118" s="112"/>
      <c r="EW118" s="112"/>
      <c r="EX118" s="112"/>
      <c r="EY118" s="112"/>
      <c r="EZ118" s="112"/>
      <c r="FA118" s="112"/>
      <c r="FB118" s="112"/>
      <c r="FC118" s="112"/>
      <c r="FD118" s="69"/>
      <c r="FE118" s="69"/>
      <c r="FF118" s="69"/>
      <c r="FH118" s="37"/>
      <c r="FI118" s="197" t="s">
        <v>196</v>
      </c>
      <c r="FJ118" s="112"/>
      <c r="FK118" s="112"/>
      <c r="FL118" s="112"/>
      <c r="FM118" s="112"/>
      <c r="FN118" s="112"/>
      <c r="FO118" s="112"/>
      <c r="FP118" s="112"/>
      <c r="FQ118" s="112"/>
      <c r="FR118" s="112"/>
      <c r="FS118" s="112"/>
      <c r="FT118" s="112"/>
      <c r="FU118" s="112"/>
      <c r="FV118" s="69"/>
      <c r="FW118" s="69"/>
      <c r="FX118" s="69"/>
      <c r="FZ118" s="37"/>
      <c r="GA118" s="197" t="s">
        <v>196</v>
      </c>
      <c r="GB118" s="112"/>
      <c r="GC118" s="112"/>
      <c r="GD118" s="112"/>
      <c r="GE118" s="112"/>
      <c r="GF118" s="112"/>
      <c r="GG118" s="112"/>
      <c r="GH118" s="112"/>
      <c r="GI118" s="112"/>
      <c r="GJ118" s="112"/>
      <c r="GK118" s="112"/>
      <c r="GL118" s="112"/>
      <c r="GM118" s="112"/>
      <c r="GN118" s="69"/>
      <c r="GO118" s="69"/>
      <c r="GP118" s="69"/>
      <c r="GR118" s="37"/>
      <c r="GS118" s="197" t="s">
        <v>196</v>
      </c>
      <c r="GT118" s="112"/>
      <c r="GU118" s="112"/>
      <c r="GV118" s="112"/>
      <c r="GW118" s="112"/>
      <c r="GX118" s="112"/>
      <c r="GY118" s="112"/>
      <c r="GZ118" s="112"/>
      <c r="HA118" s="112"/>
      <c r="HB118" s="112"/>
      <c r="HC118" s="112"/>
      <c r="HD118" s="112"/>
      <c r="HE118" s="112"/>
      <c r="HF118" s="69"/>
      <c r="HG118" s="69"/>
      <c r="HH118" s="69"/>
      <c r="HJ118" s="37"/>
      <c r="HK118" s="197" t="s">
        <v>196</v>
      </c>
      <c r="HL118" s="112"/>
      <c r="HM118" s="112"/>
      <c r="HN118" s="112"/>
      <c r="HO118" s="112"/>
      <c r="HP118" s="112"/>
      <c r="HQ118" s="112"/>
      <c r="HR118" s="112"/>
      <c r="HS118" s="112"/>
      <c r="HT118" s="112"/>
      <c r="HU118" s="112"/>
      <c r="HV118" s="112"/>
      <c r="HW118" s="112"/>
      <c r="HX118" s="69"/>
      <c r="HY118" s="69"/>
      <c r="HZ118" s="69"/>
      <c r="IB118" s="37"/>
      <c r="IC118" s="197" t="s">
        <v>196</v>
      </c>
      <c r="ID118" s="112"/>
      <c r="IE118" s="112"/>
      <c r="IF118" s="112"/>
      <c r="IG118" s="112"/>
      <c r="IH118" s="112"/>
      <c r="II118" s="112"/>
      <c r="IJ118" s="112"/>
      <c r="IK118" s="112"/>
      <c r="IL118" s="112"/>
      <c r="IM118" s="112"/>
      <c r="IN118" s="112"/>
      <c r="IO118" s="112"/>
      <c r="IP118" s="69"/>
      <c r="IQ118" s="69"/>
      <c r="IR118" s="69"/>
    </row>
    <row r="119" spans="1:252" s="38" customFormat="1" ht="32.25" hidden="1" customHeight="1" outlineLevel="1" x14ac:dyDescent="0.25">
      <c r="B119" s="461"/>
      <c r="C119" s="197" t="s">
        <v>197</v>
      </c>
      <c r="D119" s="112"/>
      <c r="E119" s="112"/>
      <c r="F119" s="112"/>
      <c r="G119" s="112"/>
      <c r="H119" s="112"/>
      <c r="I119" s="112"/>
      <c r="J119" s="112"/>
      <c r="K119" s="112"/>
      <c r="L119" s="112"/>
      <c r="M119" s="112"/>
      <c r="N119" s="112"/>
      <c r="O119" s="112"/>
      <c r="P119" s="69"/>
      <c r="Q119" s="69"/>
      <c r="R119" s="69"/>
      <c r="T119" s="37"/>
      <c r="U119" s="197" t="s">
        <v>197</v>
      </c>
      <c r="V119" s="112"/>
      <c r="W119" s="112"/>
      <c r="X119" s="112"/>
      <c r="Y119" s="112"/>
      <c r="Z119" s="112"/>
      <c r="AA119" s="112"/>
      <c r="AB119" s="112"/>
      <c r="AC119" s="112"/>
      <c r="AD119" s="112"/>
      <c r="AE119" s="112"/>
      <c r="AF119" s="112"/>
      <c r="AG119" s="112"/>
      <c r="AH119" s="69"/>
      <c r="AI119" s="69"/>
      <c r="AJ119" s="69"/>
      <c r="AL119" s="37"/>
      <c r="AM119" s="197" t="s">
        <v>197</v>
      </c>
      <c r="AN119" s="112"/>
      <c r="AO119" s="112"/>
      <c r="AP119" s="112"/>
      <c r="AQ119" s="112"/>
      <c r="AR119" s="112"/>
      <c r="AS119" s="112"/>
      <c r="AT119" s="112"/>
      <c r="AU119" s="112"/>
      <c r="AV119" s="112"/>
      <c r="AW119" s="112"/>
      <c r="AX119" s="112"/>
      <c r="AY119" s="112"/>
      <c r="AZ119" s="69"/>
      <c r="BA119" s="69"/>
      <c r="BB119" s="69"/>
      <c r="BD119" s="37"/>
      <c r="BE119" s="197" t="s">
        <v>197</v>
      </c>
      <c r="BF119" s="112"/>
      <c r="BG119" s="112"/>
      <c r="BH119" s="112"/>
      <c r="BI119" s="112"/>
      <c r="BJ119" s="112"/>
      <c r="BK119" s="112"/>
      <c r="BL119" s="112"/>
      <c r="BM119" s="112"/>
      <c r="BN119" s="112"/>
      <c r="BO119" s="112"/>
      <c r="BP119" s="112"/>
      <c r="BQ119" s="112"/>
      <c r="BR119" s="69"/>
      <c r="BS119" s="69"/>
      <c r="BT119" s="69"/>
      <c r="BV119" s="37"/>
      <c r="BW119" s="197" t="s">
        <v>197</v>
      </c>
      <c r="BX119" s="112"/>
      <c r="BY119" s="112"/>
      <c r="BZ119" s="112"/>
      <c r="CA119" s="112"/>
      <c r="CB119" s="112"/>
      <c r="CC119" s="112"/>
      <c r="CD119" s="112"/>
      <c r="CE119" s="112"/>
      <c r="CF119" s="112"/>
      <c r="CG119" s="112"/>
      <c r="CH119" s="112"/>
      <c r="CI119" s="112"/>
      <c r="CJ119" s="69"/>
      <c r="CK119" s="69"/>
      <c r="CL119" s="69"/>
      <c r="CN119" s="37"/>
      <c r="CO119" s="197" t="s">
        <v>197</v>
      </c>
      <c r="CP119" s="112"/>
      <c r="CQ119" s="112"/>
      <c r="CR119" s="112"/>
      <c r="CS119" s="112"/>
      <c r="CT119" s="112"/>
      <c r="CU119" s="112"/>
      <c r="CV119" s="112"/>
      <c r="CW119" s="112"/>
      <c r="CX119" s="112"/>
      <c r="CY119" s="112"/>
      <c r="CZ119" s="112"/>
      <c r="DA119" s="112"/>
      <c r="DB119" s="69"/>
      <c r="DC119" s="69"/>
      <c r="DD119" s="69"/>
      <c r="DF119" s="37"/>
      <c r="DG119" s="197" t="s">
        <v>197</v>
      </c>
      <c r="DH119" s="112"/>
      <c r="DI119" s="112"/>
      <c r="DJ119" s="112"/>
      <c r="DK119" s="112"/>
      <c r="DL119" s="112"/>
      <c r="DM119" s="112"/>
      <c r="DN119" s="112"/>
      <c r="DO119" s="112"/>
      <c r="DP119" s="112"/>
      <c r="DQ119" s="112"/>
      <c r="DR119" s="112"/>
      <c r="DS119" s="112"/>
      <c r="DT119" s="69"/>
      <c r="DU119" s="69"/>
      <c r="DV119" s="69"/>
      <c r="DX119" s="37"/>
      <c r="DY119" s="197" t="s">
        <v>197</v>
      </c>
      <c r="DZ119" s="112"/>
      <c r="EA119" s="112"/>
      <c r="EB119" s="112"/>
      <c r="EC119" s="112"/>
      <c r="ED119" s="112"/>
      <c r="EE119" s="112"/>
      <c r="EF119" s="112"/>
      <c r="EG119" s="112"/>
      <c r="EH119" s="112"/>
      <c r="EI119" s="112"/>
      <c r="EJ119" s="112"/>
      <c r="EK119" s="112"/>
      <c r="EL119" s="69"/>
      <c r="EM119" s="69"/>
      <c r="EN119" s="69"/>
      <c r="EP119" s="37"/>
      <c r="EQ119" s="197" t="s">
        <v>197</v>
      </c>
      <c r="ER119" s="112"/>
      <c r="ES119" s="112"/>
      <c r="ET119" s="112"/>
      <c r="EU119" s="112"/>
      <c r="EV119" s="112"/>
      <c r="EW119" s="112"/>
      <c r="EX119" s="112"/>
      <c r="EY119" s="112"/>
      <c r="EZ119" s="112"/>
      <c r="FA119" s="112"/>
      <c r="FB119" s="112"/>
      <c r="FC119" s="112"/>
      <c r="FD119" s="69"/>
      <c r="FE119" s="69"/>
      <c r="FF119" s="69"/>
      <c r="FH119" s="37"/>
      <c r="FI119" s="197" t="s">
        <v>197</v>
      </c>
      <c r="FJ119" s="112"/>
      <c r="FK119" s="112"/>
      <c r="FL119" s="112"/>
      <c r="FM119" s="112"/>
      <c r="FN119" s="112"/>
      <c r="FO119" s="112"/>
      <c r="FP119" s="112"/>
      <c r="FQ119" s="112"/>
      <c r="FR119" s="112"/>
      <c r="FS119" s="112"/>
      <c r="FT119" s="112"/>
      <c r="FU119" s="112"/>
      <c r="FV119" s="69"/>
      <c r="FW119" s="69"/>
      <c r="FX119" s="69"/>
      <c r="FZ119" s="37"/>
      <c r="GA119" s="197" t="s">
        <v>197</v>
      </c>
      <c r="GB119" s="112"/>
      <c r="GC119" s="112"/>
      <c r="GD119" s="112"/>
      <c r="GE119" s="112"/>
      <c r="GF119" s="112"/>
      <c r="GG119" s="112"/>
      <c r="GH119" s="112"/>
      <c r="GI119" s="112"/>
      <c r="GJ119" s="112"/>
      <c r="GK119" s="112"/>
      <c r="GL119" s="112"/>
      <c r="GM119" s="112"/>
      <c r="GN119" s="69"/>
      <c r="GO119" s="69"/>
      <c r="GP119" s="69"/>
      <c r="GR119" s="37"/>
      <c r="GS119" s="197" t="s">
        <v>197</v>
      </c>
      <c r="GT119" s="112"/>
      <c r="GU119" s="112"/>
      <c r="GV119" s="112"/>
      <c r="GW119" s="112"/>
      <c r="GX119" s="112"/>
      <c r="GY119" s="112"/>
      <c r="GZ119" s="112"/>
      <c r="HA119" s="112"/>
      <c r="HB119" s="112"/>
      <c r="HC119" s="112"/>
      <c r="HD119" s="112"/>
      <c r="HE119" s="112"/>
      <c r="HF119" s="69"/>
      <c r="HG119" s="69"/>
      <c r="HH119" s="69"/>
      <c r="HJ119" s="37"/>
      <c r="HK119" s="197" t="s">
        <v>197</v>
      </c>
      <c r="HL119" s="112"/>
      <c r="HM119" s="112"/>
      <c r="HN119" s="112"/>
      <c r="HO119" s="112"/>
      <c r="HP119" s="112"/>
      <c r="HQ119" s="112"/>
      <c r="HR119" s="112"/>
      <c r="HS119" s="112"/>
      <c r="HT119" s="112"/>
      <c r="HU119" s="112"/>
      <c r="HV119" s="112"/>
      <c r="HW119" s="112"/>
      <c r="HX119" s="69"/>
      <c r="HY119" s="69"/>
      <c r="HZ119" s="69"/>
      <c r="IB119" s="37"/>
      <c r="IC119" s="197" t="s">
        <v>197</v>
      </c>
      <c r="ID119" s="112"/>
      <c r="IE119" s="112"/>
      <c r="IF119" s="112"/>
      <c r="IG119" s="112"/>
      <c r="IH119" s="112"/>
      <c r="II119" s="112"/>
      <c r="IJ119" s="112"/>
      <c r="IK119" s="112"/>
      <c r="IL119" s="112"/>
      <c r="IM119" s="112"/>
      <c r="IN119" s="112"/>
      <c r="IO119" s="112"/>
      <c r="IP119" s="69"/>
      <c r="IQ119" s="69"/>
      <c r="IR119" s="69"/>
    </row>
    <row r="120" spans="1:252" s="38" customFormat="1" ht="228" hidden="1" customHeight="1" outlineLevel="1" x14ac:dyDescent="0.25">
      <c r="B120" s="461"/>
      <c r="C120" s="197" t="s">
        <v>198</v>
      </c>
      <c r="D120" s="112"/>
      <c r="E120" s="112"/>
      <c r="F120" s="112"/>
      <c r="G120" s="112"/>
      <c r="H120" s="112"/>
      <c r="I120" s="112"/>
      <c r="J120" s="112"/>
      <c r="K120" s="112"/>
      <c r="L120" s="112"/>
      <c r="M120" s="112"/>
      <c r="N120" s="112"/>
      <c r="O120" s="112"/>
      <c r="P120" s="69"/>
      <c r="Q120" s="69"/>
      <c r="R120" s="69"/>
      <c r="T120" s="37"/>
      <c r="U120" s="197" t="s">
        <v>198</v>
      </c>
      <c r="V120" s="112"/>
      <c r="W120" s="112"/>
      <c r="X120" s="112"/>
      <c r="Y120" s="112"/>
      <c r="Z120" s="112"/>
      <c r="AA120" s="112"/>
      <c r="AB120" s="112"/>
      <c r="AC120" s="112"/>
      <c r="AD120" s="112"/>
      <c r="AE120" s="112"/>
      <c r="AF120" s="112"/>
      <c r="AG120" s="112"/>
      <c r="AH120" s="69"/>
      <c r="AI120" s="69"/>
      <c r="AJ120" s="69"/>
      <c r="AL120" s="37"/>
      <c r="AM120" s="197" t="s">
        <v>198</v>
      </c>
      <c r="AN120" s="112"/>
      <c r="AO120" s="112"/>
      <c r="AP120" s="112"/>
      <c r="AQ120" s="112"/>
      <c r="AR120" s="112"/>
      <c r="AS120" s="112"/>
      <c r="AT120" s="112"/>
      <c r="AU120" s="112"/>
      <c r="AV120" s="112"/>
      <c r="AW120" s="112"/>
      <c r="AX120" s="112"/>
      <c r="AY120" s="112"/>
      <c r="AZ120" s="69"/>
      <c r="BA120" s="69"/>
      <c r="BB120" s="69"/>
      <c r="BD120" s="37"/>
      <c r="BE120" s="197" t="s">
        <v>198</v>
      </c>
      <c r="BF120" s="112"/>
      <c r="BG120" s="112"/>
      <c r="BH120" s="112"/>
      <c r="BI120" s="112"/>
      <c r="BJ120" s="112"/>
      <c r="BK120" s="112"/>
      <c r="BL120" s="112"/>
      <c r="BM120" s="112"/>
      <c r="BN120" s="112"/>
      <c r="BO120" s="112"/>
      <c r="BP120" s="112"/>
      <c r="BQ120" s="112"/>
      <c r="BR120" s="69"/>
      <c r="BS120" s="69"/>
      <c r="BT120" s="69"/>
      <c r="BV120" s="37"/>
      <c r="BW120" s="197" t="s">
        <v>198</v>
      </c>
      <c r="BX120" s="112"/>
      <c r="BY120" s="112"/>
      <c r="BZ120" s="112"/>
      <c r="CA120" s="112"/>
      <c r="CB120" s="112"/>
      <c r="CC120" s="112"/>
      <c r="CD120" s="112"/>
      <c r="CE120" s="112"/>
      <c r="CF120" s="112"/>
      <c r="CG120" s="112"/>
      <c r="CH120" s="112"/>
      <c r="CI120" s="112"/>
      <c r="CJ120" s="69"/>
      <c r="CK120" s="69"/>
      <c r="CL120" s="69"/>
      <c r="CN120" s="37"/>
      <c r="CO120" s="197" t="s">
        <v>198</v>
      </c>
      <c r="CP120" s="112"/>
      <c r="CQ120" s="112"/>
      <c r="CR120" s="112"/>
      <c r="CS120" s="112"/>
      <c r="CT120" s="112"/>
      <c r="CU120" s="112"/>
      <c r="CV120" s="112"/>
      <c r="CW120" s="112"/>
      <c r="CX120" s="112"/>
      <c r="CY120" s="112"/>
      <c r="CZ120" s="112"/>
      <c r="DA120" s="112"/>
      <c r="DB120" s="69"/>
      <c r="DC120" s="69"/>
      <c r="DD120" s="69"/>
      <c r="DF120" s="37"/>
      <c r="DG120" s="197" t="s">
        <v>198</v>
      </c>
      <c r="DH120" s="112"/>
      <c r="DI120" s="112"/>
      <c r="DJ120" s="112"/>
      <c r="DK120" s="112"/>
      <c r="DL120" s="112"/>
      <c r="DM120" s="112"/>
      <c r="DN120" s="112"/>
      <c r="DO120" s="112"/>
      <c r="DP120" s="112"/>
      <c r="DQ120" s="112"/>
      <c r="DR120" s="112"/>
      <c r="DS120" s="112"/>
      <c r="DT120" s="69"/>
      <c r="DU120" s="69"/>
      <c r="DV120" s="69"/>
      <c r="DX120" s="37"/>
      <c r="DY120" s="197" t="s">
        <v>198</v>
      </c>
      <c r="DZ120" s="112"/>
      <c r="EA120" s="112"/>
      <c r="EB120" s="112"/>
      <c r="EC120" s="112"/>
      <c r="ED120" s="112"/>
      <c r="EE120" s="112"/>
      <c r="EF120" s="112"/>
      <c r="EG120" s="112"/>
      <c r="EH120" s="112"/>
      <c r="EI120" s="112"/>
      <c r="EJ120" s="112"/>
      <c r="EK120" s="112"/>
      <c r="EL120" s="69"/>
      <c r="EM120" s="69"/>
      <c r="EN120" s="69"/>
      <c r="EP120" s="37"/>
      <c r="EQ120" s="197" t="s">
        <v>198</v>
      </c>
      <c r="ER120" s="112"/>
      <c r="ES120" s="112"/>
      <c r="ET120" s="112"/>
      <c r="EU120" s="112"/>
      <c r="EV120" s="112"/>
      <c r="EW120" s="112"/>
      <c r="EX120" s="112"/>
      <c r="EY120" s="112"/>
      <c r="EZ120" s="112"/>
      <c r="FA120" s="112"/>
      <c r="FB120" s="112"/>
      <c r="FC120" s="112"/>
      <c r="FD120" s="69"/>
      <c r="FE120" s="69"/>
      <c r="FF120" s="69"/>
      <c r="FH120" s="37"/>
      <c r="FI120" s="197" t="s">
        <v>198</v>
      </c>
      <c r="FJ120" s="112"/>
      <c r="FK120" s="112"/>
      <c r="FL120" s="112"/>
      <c r="FM120" s="112"/>
      <c r="FN120" s="112"/>
      <c r="FO120" s="112"/>
      <c r="FP120" s="112"/>
      <c r="FQ120" s="112"/>
      <c r="FR120" s="112"/>
      <c r="FS120" s="112"/>
      <c r="FT120" s="112"/>
      <c r="FU120" s="112"/>
      <c r="FV120" s="69"/>
      <c r="FW120" s="69"/>
      <c r="FX120" s="69"/>
      <c r="FZ120" s="37"/>
      <c r="GA120" s="197" t="s">
        <v>198</v>
      </c>
      <c r="GB120" s="112"/>
      <c r="GC120" s="112"/>
      <c r="GD120" s="112"/>
      <c r="GE120" s="112"/>
      <c r="GF120" s="112"/>
      <c r="GG120" s="112"/>
      <c r="GH120" s="112"/>
      <c r="GI120" s="112"/>
      <c r="GJ120" s="112"/>
      <c r="GK120" s="112"/>
      <c r="GL120" s="112"/>
      <c r="GM120" s="112"/>
      <c r="GN120" s="69"/>
      <c r="GO120" s="69"/>
      <c r="GP120" s="69"/>
      <c r="GR120" s="37"/>
      <c r="GS120" s="197" t="s">
        <v>198</v>
      </c>
      <c r="GT120" s="112"/>
      <c r="GU120" s="112"/>
      <c r="GV120" s="112"/>
      <c r="GW120" s="112"/>
      <c r="GX120" s="112"/>
      <c r="GY120" s="112"/>
      <c r="GZ120" s="112"/>
      <c r="HA120" s="112"/>
      <c r="HB120" s="112"/>
      <c r="HC120" s="112"/>
      <c r="HD120" s="112"/>
      <c r="HE120" s="112"/>
      <c r="HF120" s="69"/>
      <c r="HG120" s="69"/>
      <c r="HH120" s="69"/>
      <c r="HJ120" s="37"/>
      <c r="HK120" s="197" t="s">
        <v>198</v>
      </c>
      <c r="HL120" s="112"/>
      <c r="HM120" s="112"/>
      <c r="HN120" s="112"/>
      <c r="HO120" s="112"/>
      <c r="HP120" s="112"/>
      <c r="HQ120" s="112"/>
      <c r="HR120" s="112"/>
      <c r="HS120" s="112"/>
      <c r="HT120" s="112"/>
      <c r="HU120" s="112"/>
      <c r="HV120" s="112"/>
      <c r="HW120" s="112"/>
      <c r="HX120" s="69"/>
      <c r="HY120" s="69"/>
      <c r="HZ120" s="69"/>
      <c r="IB120" s="37"/>
      <c r="IC120" s="197" t="s">
        <v>198</v>
      </c>
      <c r="ID120" s="112"/>
      <c r="IE120" s="112"/>
      <c r="IF120" s="112"/>
      <c r="IG120" s="112"/>
      <c r="IH120" s="112"/>
      <c r="II120" s="112"/>
      <c r="IJ120" s="112"/>
      <c r="IK120" s="112"/>
      <c r="IL120" s="112"/>
      <c r="IM120" s="112"/>
      <c r="IN120" s="112"/>
      <c r="IO120" s="112"/>
      <c r="IP120" s="69"/>
      <c r="IQ120" s="69"/>
      <c r="IR120" s="69"/>
    </row>
    <row r="121" spans="1:252" s="38" customFormat="1" ht="172.5" hidden="1" customHeight="1" outlineLevel="1" x14ac:dyDescent="0.25">
      <c r="B121" s="461"/>
      <c r="C121" s="197" t="s">
        <v>199</v>
      </c>
      <c r="D121" s="112"/>
      <c r="E121" s="112"/>
      <c r="F121" s="112"/>
      <c r="G121" s="112"/>
      <c r="H121" s="112"/>
      <c r="I121" s="112"/>
      <c r="J121" s="112"/>
      <c r="K121" s="112"/>
      <c r="L121" s="112"/>
      <c r="M121" s="112"/>
      <c r="N121" s="112"/>
      <c r="O121" s="112"/>
      <c r="P121" s="69"/>
      <c r="Q121" s="69"/>
      <c r="R121" s="69"/>
      <c r="T121" s="37"/>
      <c r="U121" s="197" t="s">
        <v>199</v>
      </c>
      <c r="V121" s="112"/>
      <c r="W121" s="112"/>
      <c r="X121" s="112"/>
      <c r="Y121" s="112"/>
      <c r="Z121" s="112"/>
      <c r="AA121" s="112"/>
      <c r="AB121" s="112"/>
      <c r="AC121" s="112"/>
      <c r="AD121" s="112"/>
      <c r="AE121" s="112"/>
      <c r="AF121" s="112"/>
      <c r="AG121" s="112"/>
      <c r="AH121" s="69"/>
      <c r="AI121" s="69"/>
      <c r="AJ121" s="69"/>
      <c r="AL121" s="37"/>
      <c r="AM121" s="197" t="s">
        <v>199</v>
      </c>
      <c r="AN121" s="112"/>
      <c r="AO121" s="112"/>
      <c r="AP121" s="112"/>
      <c r="AQ121" s="112"/>
      <c r="AR121" s="112"/>
      <c r="AS121" s="112"/>
      <c r="AT121" s="112"/>
      <c r="AU121" s="112"/>
      <c r="AV121" s="112"/>
      <c r="AW121" s="112"/>
      <c r="AX121" s="112"/>
      <c r="AY121" s="112"/>
      <c r="AZ121" s="69"/>
      <c r="BA121" s="69"/>
      <c r="BB121" s="69"/>
      <c r="BD121" s="37"/>
      <c r="BE121" s="197" t="s">
        <v>199</v>
      </c>
      <c r="BF121" s="112"/>
      <c r="BG121" s="112"/>
      <c r="BH121" s="112"/>
      <c r="BI121" s="112"/>
      <c r="BJ121" s="112"/>
      <c r="BK121" s="112"/>
      <c r="BL121" s="112"/>
      <c r="BM121" s="112"/>
      <c r="BN121" s="112"/>
      <c r="BO121" s="112"/>
      <c r="BP121" s="112"/>
      <c r="BQ121" s="112"/>
      <c r="BR121" s="69"/>
      <c r="BS121" s="69"/>
      <c r="BT121" s="69"/>
      <c r="BV121" s="37"/>
      <c r="BW121" s="197" t="s">
        <v>199</v>
      </c>
      <c r="BX121" s="112"/>
      <c r="BY121" s="112"/>
      <c r="BZ121" s="112"/>
      <c r="CA121" s="112"/>
      <c r="CB121" s="112"/>
      <c r="CC121" s="112"/>
      <c r="CD121" s="112"/>
      <c r="CE121" s="112"/>
      <c r="CF121" s="112"/>
      <c r="CG121" s="112"/>
      <c r="CH121" s="112"/>
      <c r="CI121" s="112"/>
      <c r="CJ121" s="69"/>
      <c r="CK121" s="69"/>
      <c r="CL121" s="69"/>
      <c r="CN121" s="37"/>
      <c r="CO121" s="197" t="s">
        <v>199</v>
      </c>
      <c r="CP121" s="112"/>
      <c r="CQ121" s="112"/>
      <c r="CR121" s="112"/>
      <c r="CS121" s="112"/>
      <c r="CT121" s="112"/>
      <c r="CU121" s="112"/>
      <c r="CV121" s="112"/>
      <c r="CW121" s="112"/>
      <c r="CX121" s="112"/>
      <c r="CY121" s="112"/>
      <c r="CZ121" s="112"/>
      <c r="DA121" s="112"/>
      <c r="DB121" s="69"/>
      <c r="DC121" s="69"/>
      <c r="DD121" s="69"/>
      <c r="DF121" s="37"/>
      <c r="DG121" s="197" t="s">
        <v>199</v>
      </c>
      <c r="DH121" s="112"/>
      <c r="DI121" s="112"/>
      <c r="DJ121" s="112"/>
      <c r="DK121" s="112"/>
      <c r="DL121" s="112"/>
      <c r="DM121" s="112"/>
      <c r="DN121" s="112"/>
      <c r="DO121" s="112"/>
      <c r="DP121" s="112"/>
      <c r="DQ121" s="112"/>
      <c r="DR121" s="112"/>
      <c r="DS121" s="112"/>
      <c r="DT121" s="69"/>
      <c r="DU121" s="69"/>
      <c r="DV121" s="69"/>
      <c r="DX121" s="37"/>
      <c r="DY121" s="197" t="s">
        <v>199</v>
      </c>
      <c r="DZ121" s="112"/>
      <c r="EA121" s="112"/>
      <c r="EB121" s="112"/>
      <c r="EC121" s="112"/>
      <c r="ED121" s="112"/>
      <c r="EE121" s="112"/>
      <c r="EF121" s="112"/>
      <c r="EG121" s="112"/>
      <c r="EH121" s="112"/>
      <c r="EI121" s="112"/>
      <c r="EJ121" s="112"/>
      <c r="EK121" s="112"/>
      <c r="EL121" s="69"/>
      <c r="EM121" s="69"/>
      <c r="EN121" s="69"/>
      <c r="EP121" s="37"/>
      <c r="EQ121" s="197" t="s">
        <v>199</v>
      </c>
      <c r="ER121" s="112"/>
      <c r="ES121" s="112"/>
      <c r="ET121" s="112"/>
      <c r="EU121" s="112"/>
      <c r="EV121" s="112"/>
      <c r="EW121" s="112"/>
      <c r="EX121" s="112"/>
      <c r="EY121" s="112"/>
      <c r="EZ121" s="112"/>
      <c r="FA121" s="112"/>
      <c r="FB121" s="112"/>
      <c r="FC121" s="112"/>
      <c r="FD121" s="69"/>
      <c r="FE121" s="69"/>
      <c r="FF121" s="69"/>
      <c r="FH121" s="37"/>
      <c r="FI121" s="197" t="s">
        <v>199</v>
      </c>
      <c r="FJ121" s="112"/>
      <c r="FK121" s="112"/>
      <c r="FL121" s="112"/>
      <c r="FM121" s="112"/>
      <c r="FN121" s="112"/>
      <c r="FO121" s="112"/>
      <c r="FP121" s="112"/>
      <c r="FQ121" s="112"/>
      <c r="FR121" s="112"/>
      <c r="FS121" s="112"/>
      <c r="FT121" s="112"/>
      <c r="FU121" s="112"/>
      <c r="FV121" s="69"/>
      <c r="FW121" s="69"/>
      <c r="FX121" s="69"/>
      <c r="FZ121" s="37"/>
      <c r="GA121" s="197" t="s">
        <v>199</v>
      </c>
      <c r="GB121" s="112"/>
      <c r="GC121" s="112"/>
      <c r="GD121" s="112"/>
      <c r="GE121" s="112"/>
      <c r="GF121" s="112"/>
      <c r="GG121" s="112"/>
      <c r="GH121" s="112"/>
      <c r="GI121" s="112"/>
      <c r="GJ121" s="112"/>
      <c r="GK121" s="112"/>
      <c r="GL121" s="112"/>
      <c r="GM121" s="112"/>
      <c r="GN121" s="69"/>
      <c r="GO121" s="69"/>
      <c r="GP121" s="69"/>
      <c r="GR121" s="37"/>
      <c r="GS121" s="197" t="s">
        <v>199</v>
      </c>
      <c r="GT121" s="112"/>
      <c r="GU121" s="112"/>
      <c r="GV121" s="112"/>
      <c r="GW121" s="112"/>
      <c r="GX121" s="112"/>
      <c r="GY121" s="112"/>
      <c r="GZ121" s="112"/>
      <c r="HA121" s="112"/>
      <c r="HB121" s="112"/>
      <c r="HC121" s="112"/>
      <c r="HD121" s="112"/>
      <c r="HE121" s="112"/>
      <c r="HF121" s="69"/>
      <c r="HG121" s="69"/>
      <c r="HH121" s="69"/>
      <c r="HJ121" s="37"/>
      <c r="HK121" s="197" t="s">
        <v>199</v>
      </c>
      <c r="HL121" s="112"/>
      <c r="HM121" s="112"/>
      <c r="HN121" s="112"/>
      <c r="HO121" s="112"/>
      <c r="HP121" s="112"/>
      <c r="HQ121" s="112"/>
      <c r="HR121" s="112"/>
      <c r="HS121" s="112"/>
      <c r="HT121" s="112"/>
      <c r="HU121" s="112"/>
      <c r="HV121" s="112"/>
      <c r="HW121" s="112"/>
      <c r="HX121" s="69"/>
      <c r="HY121" s="69"/>
      <c r="HZ121" s="69"/>
      <c r="IB121" s="37"/>
      <c r="IC121" s="197" t="s">
        <v>199</v>
      </c>
      <c r="ID121" s="112"/>
      <c r="IE121" s="112"/>
      <c r="IF121" s="112"/>
      <c r="IG121" s="112"/>
      <c r="IH121" s="112"/>
      <c r="II121" s="112"/>
      <c r="IJ121" s="112"/>
      <c r="IK121" s="112"/>
      <c r="IL121" s="112"/>
      <c r="IM121" s="112"/>
      <c r="IN121" s="112"/>
      <c r="IO121" s="112"/>
      <c r="IP121" s="69"/>
      <c r="IQ121" s="69"/>
      <c r="IR121" s="69"/>
    </row>
    <row r="122" spans="1:252" s="38" customFormat="1" ht="270.75" hidden="1" customHeight="1" outlineLevel="1" x14ac:dyDescent="0.25">
      <c r="B122" s="461"/>
      <c r="C122" s="197" t="s">
        <v>200</v>
      </c>
      <c r="D122" s="112"/>
      <c r="E122" s="112"/>
      <c r="F122" s="112"/>
      <c r="G122" s="112"/>
      <c r="H122" s="112"/>
      <c r="I122" s="112"/>
      <c r="J122" s="112"/>
      <c r="K122" s="112"/>
      <c r="L122" s="112"/>
      <c r="M122" s="112"/>
      <c r="N122" s="112"/>
      <c r="O122" s="112"/>
      <c r="P122" s="69"/>
      <c r="Q122" s="69"/>
      <c r="R122" s="69"/>
      <c r="T122" s="37"/>
      <c r="U122" s="197" t="s">
        <v>200</v>
      </c>
      <c r="V122" s="112"/>
      <c r="W122" s="112"/>
      <c r="X122" s="112"/>
      <c r="Y122" s="112"/>
      <c r="Z122" s="112"/>
      <c r="AA122" s="112"/>
      <c r="AB122" s="112"/>
      <c r="AC122" s="112"/>
      <c r="AD122" s="112"/>
      <c r="AE122" s="112"/>
      <c r="AF122" s="112"/>
      <c r="AG122" s="112"/>
      <c r="AH122" s="69"/>
      <c r="AI122" s="69"/>
      <c r="AJ122" s="69"/>
      <c r="AL122" s="37"/>
      <c r="AM122" s="197" t="s">
        <v>200</v>
      </c>
      <c r="AN122" s="112"/>
      <c r="AO122" s="112"/>
      <c r="AP122" s="112"/>
      <c r="AQ122" s="112"/>
      <c r="AR122" s="112"/>
      <c r="AS122" s="112"/>
      <c r="AT122" s="112"/>
      <c r="AU122" s="112"/>
      <c r="AV122" s="112"/>
      <c r="AW122" s="112"/>
      <c r="AX122" s="112"/>
      <c r="AY122" s="112"/>
      <c r="AZ122" s="69"/>
      <c r="BA122" s="69"/>
      <c r="BB122" s="69"/>
      <c r="BD122" s="37"/>
      <c r="BE122" s="197" t="s">
        <v>200</v>
      </c>
      <c r="BF122" s="112"/>
      <c r="BG122" s="112"/>
      <c r="BH122" s="112"/>
      <c r="BI122" s="112"/>
      <c r="BJ122" s="112"/>
      <c r="BK122" s="112"/>
      <c r="BL122" s="112"/>
      <c r="BM122" s="112"/>
      <c r="BN122" s="112"/>
      <c r="BO122" s="112"/>
      <c r="BP122" s="112"/>
      <c r="BQ122" s="112"/>
      <c r="BR122" s="69"/>
      <c r="BS122" s="69"/>
      <c r="BT122" s="69"/>
      <c r="BV122" s="37"/>
      <c r="BW122" s="197" t="s">
        <v>200</v>
      </c>
      <c r="BX122" s="112"/>
      <c r="BY122" s="112"/>
      <c r="BZ122" s="112"/>
      <c r="CA122" s="112"/>
      <c r="CB122" s="112"/>
      <c r="CC122" s="112"/>
      <c r="CD122" s="112"/>
      <c r="CE122" s="112"/>
      <c r="CF122" s="112"/>
      <c r="CG122" s="112"/>
      <c r="CH122" s="112"/>
      <c r="CI122" s="112"/>
      <c r="CJ122" s="69"/>
      <c r="CK122" s="69"/>
      <c r="CL122" s="69"/>
      <c r="CN122" s="37"/>
      <c r="CO122" s="197" t="s">
        <v>200</v>
      </c>
      <c r="CP122" s="112"/>
      <c r="CQ122" s="112"/>
      <c r="CR122" s="112"/>
      <c r="CS122" s="112"/>
      <c r="CT122" s="112"/>
      <c r="CU122" s="112"/>
      <c r="CV122" s="112"/>
      <c r="CW122" s="112"/>
      <c r="CX122" s="112"/>
      <c r="CY122" s="112"/>
      <c r="CZ122" s="112"/>
      <c r="DA122" s="112"/>
      <c r="DB122" s="69"/>
      <c r="DC122" s="69"/>
      <c r="DD122" s="69"/>
      <c r="DF122" s="37"/>
      <c r="DG122" s="197" t="s">
        <v>200</v>
      </c>
      <c r="DH122" s="112"/>
      <c r="DI122" s="112"/>
      <c r="DJ122" s="112"/>
      <c r="DK122" s="112"/>
      <c r="DL122" s="112"/>
      <c r="DM122" s="112"/>
      <c r="DN122" s="112"/>
      <c r="DO122" s="112"/>
      <c r="DP122" s="112"/>
      <c r="DQ122" s="112"/>
      <c r="DR122" s="112"/>
      <c r="DS122" s="112"/>
      <c r="DT122" s="69"/>
      <c r="DU122" s="69"/>
      <c r="DV122" s="69"/>
      <c r="DX122" s="37"/>
      <c r="DY122" s="197" t="s">
        <v>200</v>
      </c>
      <c r="DZ122" s="112"/>
      <c r="EA122" s="112"/>
      <c r="EB122" s="112"/>
      <c r="EC122" s="112"/>
      <c r="ED122" s="112"/>
      <c r="EE122" s="112"/>
      <c r="EF122" s="112"/>
      <c r="EG122" s="112"/>
      <c r="EH122" s="112"/>
      <c r="EI122" s="112"/>
      <c r="EJ122" s="112"/>
      <c r="EK122" s="112"/>
      <c r="EL122" s="69"/>
      <c r="EM122" s="69"/>
      <c r="EN122" s="69"/>
      <c r="EP122" s="37"/>
      <c r="EQ122" s="197" t="s">
        <v>200</v>
      </c>
      <c r="ER122" s="112"/>
      <c r="ES122" s="112"/>
      <c r="ET122" s="112"/>
      <c r="EU122" s="112"/>
      <c r="EV122" s="112"/>
      <c r="EW122" s="112"/>
      <c r="EX122" s="112"/>
      <c r="EY122" s="112"/>
      <c r="EZ122" s="112"/>
      <c r="FA122" s="112"/>
      <c r="FB122" s="112"/>
      <c r="FC122" s="112"/>
      <c r="FD122" s="69"/>
      <c r="FE122" s="69"/>
      <c r="FF122" s="69"/>
      <c r="FH122" s="37"/>
      <c r="FI122" s="197" t="s">
        <v>200</v>
      </c>
      <c r="FJ122" s="112"/>
      <c r="FK122" s="112"/>
      <c r="FL122" s="112"/>
      <c r="FM122" s="112"/>
      <c r="FN122" s="112"/>
      <c r="FO122" s="112"/>
      <c r="FP122" s="112"/>
      <c r="FQ122" s="112"/>
      <c r="FR122" s="112"/>
      <c r="FS122" s="112"/>
      <c r="FT122" s="112"/>
      <c r="FU122" s="112"/>
      <c r="FV122" s="69"/>
      <c r="FW122" s="69"/>
      <c r="FX122" s="69"/>
      <c r="FZ122" s="37"/>
      <c r="GA122" s="197" t="s">
        <v>200</v>
      </c>
      <c r="GB122" s="112"/>
      <c r="GC122" s="112"/>
      <c r="GD122" s="112"/>
      <c r="GE122" s="112"/>
      <c r="GF122" s="112"/>
      <c r="GG122" s="112"/>
      <c r="GH122" s="112"/>
      <c r="GI122" s="112"/>
      <c r="GJ122" s="112"/>
      <c r="GK122" s="112"/>
      <c r="GL122" s="112"/>
      <c r="GM122" s="112"/>
      <c r="GN122" s="69"/>
      <c r="GO122" s="69"/>
      <c r="GP122" s="69"/>
      <c r="GR122" s="37"/>
      <c r="GS122" s="197" t="s">
        <v>200</v>
      </c>
      <c r="GT122" s="112"/>
      <c r="GU122" s="112"/>
      <c r="GV122" s="112"/>
      <c r="GW122" s="112"/>
      <c r="GX122" s="112"/>
      <c r="GY122" s="112"/>
      <c r="GZ122" s="112"/>
      <c r="HA122" s="112"/>
      <c r="HB122" s="112"/>
      <c r="HC122" s="112"/>
      <c r="HD122" s="112"/>
      <c r="HE122" s="112"/>
      <c r="HF122" s="69"/>
      <c r="HG122" s="69"/>
      <c r="HH122" s="69"/>
      <c r="HJ122" s="37"/>
      <c r="HK122" s="197" t="s">
        <v>200</v>
      </c>
      <c r="HL122" s="112"/>
      <c r="HM122" s="112"/>
      <c r="HN122" s="112"/>
      <c r="HO122" s="112"/>
      <c r="HP122" s="112"/>
      <c r="HQ122" s="112"/>
      <c r="HR122" s="112"/>
      <c r="HS122" s="112"/>
      <c r="HT122" s="112"/>
      <c r="HU122" s="112"/>
      <c r="HV122" s="112"/>
      <c r="HW122" s="112"/>
      <c r="HX122" s="69"/>
      <c r="HY122" s="69"/>
      <c r="HZ122" s="69"/>
      <c r="IB122" s="37"/>
      <c r="IC122" s="197" t="s">
        <v>200</v>
      </c>
      <c r="ID122" s="112"/>
      <c r="IE122" s="112"/>
      <c r="IF122" s="112"/>
      <c r="IG122" s="112"/>
      <c r="IH122" s="112"/>
      <c r="II122" s="112"/>
      <c r="IJ122" s="112"/>
      <c r="IK122" s="112"/>
      <c r="IL122" s="112"/>
      <c r="IM122" s="112"/>
      <c r="IN122" s="112"/>
      <c r="IO122" s="112"/>
      <c r="IP122" s="69"/>
      <c r="IQ122" s="69"/>
      <c r="IR122" s="69"/>
    </row>
    <row r="123" spans="1:252" s="38" customFormat="1" ht="327.75" hidden="1" customHeight="1" outlineLevel="1" x14ac:dyDescent="0.25">
      <c r="B123" s="461"/>
      <c r="C123" s="197" t="s">
        <v>201</v>
      </c>
      <c r="D123" s="112"/>
      <c r="E123" s="112"/>
      <c r="F123" s="112"/>
      <c r="G123" s="112"/>
      <c r="H123" s="112"/>
      <c r="I123" s="112"/>
      <c r="J123" s="112"/>
      <c r="K123" s="112"/>
      <c r="L123" s="112"/>
      <c r="M123" s="112"/>
      <c r="N123" s="112"/>
      <c r="O123" s="112"/>
      <c r="P123" s="69"/>
      <c r="Q123" s="69"/>
      <c r="R123" s="69"/>
      <c r="T123" s="37"/>
      <c r="U123" s="197" t="s">
        <v>201</v>
      </c>
      <c r="V123" s="112"/>
      <c r="W123" s="112"/>
      <c r="X123" s="112"/>
      <c r="Y123" s="112"/>
      <c r="Z123" s="112"/>
      <c r="AA123" s="112"/>
      <c r="AB123" s="112"/>
      <c r="AC123" s="112"/>
      <c r="AD123" s="112"/>
      <c r="AE123" s="112"/>
      <c r="AF123" s="112"/>
      <c r="AG123" s="112"/>
      <c r="AH123" s="69"/>
      <c r="AI123" s="69"/>
      <c r="AJ123" s="69"/>
      <c r="AL123" s="37"/>
      <c r="AM123" s="197" t="s">
        <v>201</v>
      </c>
      <c r="AN123" s="112"/>
      <c r="AO123" s="112"/>
      <c r="AP123" s="112"/>
      <c r="AQ123" s="112"/>
      <c r="AR123" s="112"/>
      <c r="AS123" s="112"/>
      <c r="AT123" s="112"/>
      <c r="AU123" s="112"/>
      <c r="AV123" s="112"/>
      <c r="AW123" s="112"/>
      <c r="AX123" s="112"/>
      <c r="AY123" s="112"/>
      <c r="AZ123" s="69"/>
      <c r="BA123" s="69"/>
      <c r="BB123" s="69"/>
      <c r="BD123" s="37"/>
      <c r="BE123" s="197" t="s">
        <v>201</v>
      </c>
      <c r="BF123" s="112"/>
      <c r="BG123" s="112"/>
      <c r="BH123" s="112"/>
      <c r="BI123" s="112"/>
      <c r="BJ123" s="112"/>
      <c r="BK123" s="112"/>
      <c r="BL123" s="112"/>
      <c r="BM123" s="112"/>
      <c r="BN123" s="112"/>
      <c r="BO123" s="112"/>
      <c r="BP123" s="112"/>
      <c r="BQ123" s="112"/>
      <c r="BR123" s="69"/>
      <c r="BS123" s="69"/>
      <c r="BT123" s="69"/>
      <c r="BV123" s="37"/>
      <c r="BW123" s="197" t="s">
        <v>201</v>
      </c>
      <c r="BX123" s="112"/>
      <c r="BY123" s="112"/>
      <c r="BZ123" s="112"/>
      <c r="CA123" s="112"/>
      <c r="CB123" s="112"/>
      <c r="CC123" s="112"/>
      <c r="CD123" s="112"/>
      <c r="CE123" s="112"/>
      <c r="CF123" s="112"/>
      <c r="CG123" s="112"/>
      <c r="CH123" s="112"/>
      <c r="CI123" s="112"/>
      <c r="CJ123" s="69"/>
      <c r="CK123" s="69"/>
      <c r="CL123" s="69"/>
      <c r="CN123" s="37"/>
      <c r="CO123" s="197" t="s">
        <v>201</v>
      </c>
      <c r="CP123" s="112"/>
      <c r="CQ123" s="112"/>
      <c r="CR123" s="112"/>
      <c r="CS123" s="112"/>
      <c r="CT123" s="112"/>
      <c r="CU123" s="112"/>
      <c r="CV123" s="112"/>
      <c r="CW123" s="112"/>
      <c r="CX123" s="112"/>
      <c r="CY123" s="112"/>
      <c r="CZ123" s="112"/>
      <c r="DA123" s="112"/>
      <c r="DB123" s="69"/>
      <c r="DC123" s="69"/>
      <c r="DD123" s="69"/>
      <c r="DF123" s="37"/>
      <c r="DG123" s="197" t="s">
        <v>201</v>
      </c>
      <c r="DH123" s="112"/>
      <c r="DI123" s="112"/>
      <c r="DJ123" s="112"/>
      <c r="DK123" s="112"/>
      <c r="DL123" s="112"/>
      <c r="DM123" s="112"/>
      <c r="DN123" s="112"/>
      <c r="DO123" s="112"/>
      <c r="DP123" s="112"/>
      <c r="DQ123" s="112"/>
      <c r="DR123" s="112"/>
      <c r="DS123" s="112"/>
      <c r="DT123" s="69"/>
      <c r="DU123" s="69"/>
      <c r="DV123" s="69"/>
      <c r="DX123" s="37"/>
      <c r="DY123" s="197" t="s">
        <v>201</v>
      </c>
      <c r="DZ123" s="112"/>
      <c r="EA123" s="112"/>
      <c r="EB123" s="112"/>
      <c r="EC123" s="112"/>
      <c r="ED123" s="112"/>
      <c r="EE123" s="112"/>
      <c r="EF123" s="112"/>
      <c r="EG123" s="112"/>
      <c r="EH123" s="112"/>
      <c r="EI123" s="112"/>
      <c r="EJ123" s="112"/>
      <c r="EK123" s="112"/>
      <c r="EL123" s="69"/>
      <c r="EM123" s="69"/>
      <c r="EN123" s="69"/>
      <c r="EP123" s="37"/>
      <c r="EQ123" s="197" t="s">
        <v>201</v>
      </c>
      <c r="ER123" s="112"/>
      <c r="ES123" s="112"/>
      <c r="ET123" s="112"/>
      <c r="EU123" s="112"/>
      <c r="EV123" s="112"/>
      <c r="EW123" s="112"/>
      <c r="EX123" s="112"/>
      <c r="EY123" s="112"/>
      <c r="EZ123" s="112"/>
      <c r="FA123" s="112"/>
      <c r="FB123" s="112"/>
      <c r="FC123" s="112"/>
      <c r="FD123" s="69"/>
      <c r="FE123" s="69"/>
      <c r="FF123" s="69"/>
      <c r="FH123" s="37"/>
      <c r="FI123" s="197" t="s">
        <v>201</v>
      </c>
      <c r="FJ123" s="112"/>
      <c r="FK123" s="112"/>
      <c r="FL123" s="112"/>
      <c r="FM123" s="112"/>
      <c r="FN123" s="112"/>
      <c r="FO123" s="112"/>
      <c r="FP123" s="112"/>
      <c r="FQ123" s="112"/>
      <c r="FR123" s="112"/>
      <c r="FS123" s="112"/>
      <c r="FT123" s="112"/>
      <c r="FU123" s="112"/>
      <c r="FV123" s="69"/>
      <c r="FW123" s="69"/>
      <c r="FX123" s="69"/>
      <c r="FZ123" s="37"/>
      <c r="GA123" s="197" t="s">
        <v>201</v>
      </c>
      <c r="GB123" s="112"/>
      <c r="GC123" s="112"/>
      <c r="GD123" s="112"/>
      <c r="GE123" s="112"/>
      <c r="GF123" s="112"/>
      <c r="GG123" s="112"/>
      <c r="GH123" s="112"/>
      <c r="GI123" s="112"/>
      <c r="GJ123" s="112"/>
      <c r="GK123" s="112"/>
      <c r="GL123" s="112"/>
      <c r="GM123" s="112"/>
      <c r="GN123" s="69"/>
      <c r="GO123" s="69"/>
      <c r="GP123" s="69"/>
      <c r="GR123" s="37"/>
      <c r="GS123" s="197" t="s">
        <v>201</v>
      </c>
      <c r="GT123" s="112"/>
      <c r="GU123" s="112"/>
      <c r="GV123" s="112"/>
      <c r="GW123" s="112"/>
      <c r="GX123" s="112"/>
      <c r="GY123" s="112"/>
      <c r="GZ123" s="112"/>
      <c r="HA123" s="112"/>
      <c r="HB123" s="112"/>
      <c r="HC123" s="112"/>
      <c r="HD123" s="112"/>
      <c r="HE123" s="112"/>
      <c r="HF123" s="69"/>
      <c r="HG123" s="69"/>
      <c r="HH123" s="69"/>
      <c r="HJ123" s="37"/>
      <c r="HK123" s="197" t="s">
        <v>201</v>
      </c>
      <c r="HL123" s="112"/>
      <c r="HM123" s="112"/>
      <c r="HN123" s="112"/>
      <c r="HO123" s="112"/>
      <c r="HP123" s="112"/>
      <c r="HQ123" s="112"/>
      <c r="HR123" s="112"/>
      <c r="HS123" s="112"/>
      <c r="HT123" s="112"/>
      <c r="HU123" s="112"/>
      <c r="HV123" s="112"/>
      <c r="HW123" s="112"/>
      <c r="HX123" s="69"/>
      <c r="HY123" s="69"/>
      <c r="HZ123" s="69"/>
      <c r="IB123" s="37"/>
      <c r="IC123" s="197" t="s">
        <v>201</v>
      </c>
      <c r="ID123" s="112"/>
      <c r="IE123" s="112"/>
      <c r="IF123" s="112"/>
      <c r="IG123" s="112"/>
      <c r="IH123" s="112"/>
      <c r="II123" s="112"/>
      <c r="IJ123" s="112"/>
      <c r="IK123" s="112"/>
      <c r="IL123" s="112"/>
      <c r="IM123" s="112"/>
      <c r="IN123" s="112"/>
      <c r="IO123" s="112"/>
      <c r="IP123" s="69"/>
      <c r="IQ123" s="69"/>
      <c r="IR123" s="69"/>
    </row>
    <row r="124" spans="1:252" s="38" customFormat="1" ht="129" hidden="1" customHeight="1" outlineLevel="1" x14ac:dyDescent="0.25">
      <c r="B124" s="461"/>
      <c r="C124" s="197" t="s">
        <v>202</v>
      </c>
      <c r="D124" s="112"/>
      <c r="E124" s="112"/>
      <c r="F124" s="112"/>
      <c r="G124" s="112"/>
      <c r="H124" s="112"/>
      <c r="I124" s="112"/>
      <c r="J124" s="112"/>
      <c r="K124" s="112"/>
      <c r="L124" s="112"/>
      <c r="M124" s="112"/>
      <c r="N124" s="112"/>
      <c r="O124" s="112"/>
      <c r="P124" s="69"/>
      <c r="Q124" s="69"/>
      <c r="R124" s="69"/>
      <c r="T124" s="37"/>
      <c r="U124" s="197" t="s">
        <v>202</v>
      </c>
      <c r="V124" s="112"/>
      <c r="W124" s="112"/>
      <c r="X124" s="112"/>
      <c r="Y124" s="112"/>
      <c r="Z124" s="112"/>
      <c r="AA124" s="112"/>
      <c r="AB124" s="112"/>
      <c r="AC124" s="112"/>
      <c r="AD124" s="112"/>
      <c r="AE124" s="112"/>
      <c r="AF124" s="112"/>
      <c r="AG124" s="112"/>
      <c r="AH124" s="69"/>
      <c r="AI124" s="69"/>
      <c r="AJ124" s="69"/>
      <c r="AL124" s="37"/>
      <c r="AM124" s="197" t="s">
        <v>202</v>
      </c>
      <c r="AN124" s="112"/>
      <c r="AO124" s="112"/>
      <c r="AP124" s="112"/>
      <c r="AQ124" s="112"/>
      <c r="AR124" s="112"/>
      <c r="AS124" s="112"/>
      <c r="AT124" s="112"/>
      <c r="AU124" s="112"/>
      <c r="AV124" s="112"/>
      <c r="AW124" s="112"/>
      <c r="AX124" s="112"/>
      <c r="AY124" s="112"/>
      <c r="AZ124" s="69"/>
      <c r="BA124" s="69"/>
      <c r="BB124" s="69"/>
      <c r="BD124" s="37"/>
      <c r="BE124" s="197" t="s">
        <v>202</v>
      </c>
      <c r="BF124" s="112"/>
      <c r="BG124" s="112"/>
      <c r="BH124" s="112"/>
      <c r="BI124" s="112"/>
      <c r="BJ124" s="112"/>
      <c r="BK124" s="112"/>
      <c r="BL124" s="112"/>
      <c r="BM124" s="112"/>
      <c r="BN124" s="112"/>
      <c r="BO124" s="112"/>
      <c r="BP124" s="112"/>
      <c r="BQ124" s="112"/>
      <c r="BR124" s="69"/>
      <c r="BS124" s="69"/>
      <c r="BT124" s="69"/>
      <c r="BV124" s="37"/>
      <c r="BW124" s="197" t="s">
        <v>202</v>
      </c>
      <c r="BX124" s="112"/>
      <c r="BY124" s="112"/>
      <c r="BZ124" s="112"/>
      <c r="CA124" s="112"/>
      <c r="CB124" s="112"/>
      <c r="CC124" s="112"/>
      <c r="CD124" s="112"/>
      <c r="CE124" s="112"/>
      <c r="CF124" s="112"/>
      <c r="CG124" s="112"/>
      <c r="CH124" s="112"/>
      <c r="CI124" s="112"/>
      <c r="CJ124" s="69"/>
      <c r="CK124" s="69"/>
      <c r="CL124" s="69"/>
      <c r="CN124" s="37"/>
      <c r="CO124" s="197" t="s">
        <v>202</v>
      </c>
      <c r="CP124" s="112"/>
      <c r="CQ124" s="112"/>
      <c r="CR124" s="112"/>
      <c r="CS124" s="112"/>
      <c r="CT124" s="112"/>
      <c r="CU124" s="112"/>
      <c r="CV124" s="112"/>
      <c r="CW124" s="112"/>
      <c r="CX124" s="112"/>
      <c r="CY124" s="112"/>
      <c r="CZ124" s="112"/>
      <c r="DA124" s="112"/>
      <c r="DB124" s="69"/>
      <c r="DC124" s="69"/>
      <c r="DD124" s="69"/>
      <c r="DF124" s="37"/>
      <c r="DG124" s="197" t="s">
        <v>202</v>
      </c>
      <c r="DH124" s="112"/>
      <c r="DI124" s="112"/>
      <c r="DJ124" s="112"/>
      <c r="DK124" s="112"/>
      <c r="DL124" s="112"/>
      <c r="DM124" s="112"/>
      <c r="DN124" s="112"/>
      <c r="DO124" s="112"/>
      <c r="DP124" s="112"/>
      <c r="DQ124" s="112"/>
      <c r="DR124" s="112"/>
      <c r="DS124" s="112"/>
      <c r="DT124" s="69"/>
      <c r="DU124" s="69"/>
      <c r="DV124" s="69"/>
      <c r="DX124" s="37"/>
      <c r="DY124" s="197" t="s">
        <v>202</v>
      </c>
      <c r="DZ124" s="112"/>
      <c r="EA124" s="112"/>
      <c r="EB124" s="112"/>
      <c r="EC124" s="112"/>
      <c r="ED124" s="112"/>
      <c r="EE124" s="112"/>
      <c r="EF124" s="112"/>
      <c r="EG124" s="112"/>
      <c r="EH124" s="112"/>
      <c r="EI124" s="112"/>
      <c r="EJ124" s="112"/>
      <c r="EK124" s="112"/>
      <c r="EL124" s="69"/>
      <c r="EM124" s="69"/>
      <c r="EN124" s="69"/>
      <c r="EP124" s="37"/>
      <c r="EQ124" s="197" t="s">
        <v>202</v>
      </c>
      <c r="ER124" s="112"/>
      <c r="ES124" s="112"/>
      <c r="ET124" s="112"/>
      <c r="EU124" s="112"/>
      <c r="EV124" s="112"/>
      <c r="EW124" s="112"/>
      <c r="EX124" s="112"/>
      <c r="EY124" s="112"/>
      <c r="EZ124" s="112"/>
      <c r="FA124" s="112"/>
      <c r="FB124" s="112"/>
      <c r="FC124" s="112"/>
      <c r="FD124" s="69"/>
      <c r="FE124" s="69"/>
      <c r="FF124" s="69"/>
      <c r="FH124" s="37"/>
      <c r="FI124" s="197" t="s">
        <v>202</v>
      </c>
      <c r="FJ124" s="112"/>
      <c r="FK124" s="112"/>
      <c r="FL124" s="112"/>
      <c r="FM124" s="112"/>
      <c r="FN124" s="112"/>
      <c r="FO124" s="112"/>
      <c r="FP124" s="112"/>
      <c r="FQ124" s="112"/>
      <c r="FR124" s="112"/>
      <c r="FS124" s="112"/>
      <c r="FT124" s="112"/>
      <c r="FU124" s="112"/>
      <c r="FV124" s="69"/>
      <c r="FW124" s="69"/>
      <c r="FX124" s="69"/>
      <c r="FZ124" s="37"/>
      <c r="GA124" s="197" t="s">
        <v>202</v>
      </c>
      <c r="GB124" s="112"/>
      <c r="GC124" s="112"/>
      <c r="GD124" s="112"/>
      <c r="GE124" s="112"/>
      <c r="GF124" s="112"/>
      <c r="GG124" s="112"/>
      <c r="GH124" s="112"/>
      <c r="GI124" s="112"/>
      <c r="GJ124" s="112"/>
      <c r="GK124" s="112"/>
      <c r="GL124" s="112"/>
      <c r="GM124" s="112"/>
      <c r="GN124" s="69"/>
      <c r="GO124" s="69"/>
      <c r="GP124" s="69"/>
      <c r="GR124" s="37"/>
      <c r="GS124" s="197" t="s">
        <v>202</v>
      </c>
      <c r="GT124" s="112"/>
      <c r="GU124" s="112"/>
      <c r="GV124" s="112"/>
      <c r="GW124" s="112"/>
      <c r="GX124" s="112"/>
      <c r="GY124" s="112"/>
      <c r="GZ124" s="112"/>
      <c r="HA124" s="112"/>
      <c r="HB124" s="112"/>
      <c r="HC124" s="112"/>
      <c r="HD124" s="112"/>
      <c r="HE124" s="112"/>
      <c r="HF124" s="69"/>
      <c r="HG124" s="69"/>
      <c r="HH124" s="69"/>
      <c r="HJ124" s="37"/>
      <c r="HK124" s="197" t="s">
        <v>202</v>
      </c>
      <c r="HL124" s="112"/>
      <c r="HM124" s="112"/>
      <c r="HN124" s="112"/>
      <c r="HO124" s="112"/>
      <c r="HP124" s="112"/>
      <c r="HQ124" s="112"/>
      <c r="HR124" s="112"/>
      <c r="HS124" s="112"/>
      <c r="HT124" s="112"/>
      <c r="HU124" s="112"/>
      <c r="HV124" s="112"/>
      <c r="HW124" s="112"/>
      <c r="HX124" s="69"/>
      <c r="HY124" s="69"/>
      <c r="HZ124" s="69"/>
      <c r="IB124" s="37"/>
      <c r="IC124" s="197" t="s">
        <v>202</v>
      </c>
      <c r="ID124" s="112"/>
      <c r="IE124" s="112"/>
      <c r="IF124" s="112"/>
      <c r="IG124" s="112"/>
      <c r="IH124" s="112"/>
      <c r="II124" s="112"/>
      <c r="IJ124" s="112"/>
      <c r="IK124" s="112"/>
      <c r="IL124" s="112"/>
      <c r="IM124" s="112"/>
      <c r="IN124" s="112"/>
      <c r="IO124" s="112"/>
      <c r="IP124" s="69"/>
      <c r="IQ124" s="69"/>
      <c r="IR124" s="69"/>
    </row>
    <row r="125" spans="1:252" s="38" customFormat="1" ht="69" hidden="1" customHeight="1" outlineLevel="1" x14ac:dyDescent="0.25">
      <c r="B125" s="461"/>
      <c r="C125" s="197" t="s">
        <v>203</v>
      </c>
      <c r="D125" s="112"/>
      <c r="E125" s="112"/>
      <c r="F125" s="112"/>
      <c r="G125" s="112"/>
      <c r="H125" s="112"/>
      <c r="I125" s="112"/>
      <c r="J125" s="112"/>
      <c r="K125" s="112"/>
      <c r="L125" s="112"/>
      <c r="M125" s="112"/>
      <c r="N125" s="112"/>
      <c r="O125" s="112"/>
      <c r="P125" s="69"/>
      <c r="Q125" s="69"/>
      <c r="R125" s="69"/>
      <c r="T125" s="37"/>
      <c r="U125" s="197" t="s">
        <v>203</v>
      </c>
      <c r="V125" s="112"/>
      <c r="W125" s="112"/>
      <c r="X125" s="112"/>
      <c r="Y125" s="112"/>
      <c r="Z125" s="112"/>
      <c r="AA125" s="112"/>
      <c r="AB125" s="112"/>
      <c r="AC125" s="112"/>
      <c r="AD125" s="112"/>
      <c r="AE125" s="112"/>
      <c r="AF125" s="112"/>
      <c r="AG125" s="112"/>
      <c r="AH125" s="69"/>
      <c r="AI125" s="69"/>
      <c r="AJ125" s="69"/>
      <c r="AL125" s="37"/>
      <c r="AM125" s="197" t="s">
        <v>203</v>
      </c>
      <c r="AN125" s="112"/>
      <c r="AO125" s="112"/>
      <c r="AP125" s="112"/>
      <c r="AQ125" s="112"/>
      <c r="AR125" s="112"/>
      <c r="AS125" s="112"/>
      <c r="AT125" s="112"/>
      <c r="AU125" s="112"/>
      <c r="AV125" s="112"/>
      <c r="AW125" s="112"/>
      <c r="AX125" s="112"/>
      <c r="AY125" s="112"/>
      <c r="AZ125" s="69"/>
      <c r="BA125" s="69"/>
      <c r="BB125" s="69"/>
      <c r="BD125" s="37"/>
      <c r="BE125" s="197" t="s">
        <v>203</v>
      </c>
      <c r="BF125" s="112"/>
      <c r="BG125" s="112"/>
      <c r="BH125" s="112"/>
      <c r="BI125" s="112"/>
      <c r="BJ125" s="112"/>
      <c r="BK125" s="112"/>
      <c r="BL125" s="112"/>
      <c r="BM125" s="112"/>
      <c r="BN125" s="112"/>
      <c r="BO125" s="112"/>
      <c r="BP125" s="112"/>
      <c r="BQ125" s="112"/>
      <c r="BR125" s="69"/>
      <c r="BS125" s="69"/>
      <c r="BT125" s="69"/>
      <c r="BV125" s="37"/>
      <c r="BW125" s="197" t="s">
        <v>203</v>
      </c>
      <c r="BX125" s="112"/>
      <c r="BY125" s="112"/>
      <c r="BZ125" s="112"/>
      <c r="CA125" s="112"/>
      <c r="CB125" s="112"/>
      <c r="CC125" s="112"/>
      <c r="CD125" s="112"/>
      <c r="CE125" s="112"/>
      <c r="CF125" s="112"/>
      <c r="CG125" s="112"/>
      <c r="CH125" s="112"/>
      <c r="CI125" s="112"/>
      <c r="CJ125" s="69"/>
      <c r="CK125" s="69"/>
      <c r="CL125" s="69"/>
      <c r="CN125" s="37"/>
      <c r="CO125" s="197" t="s">
        <v>203</v>
      </c>
      <c r="CP125" s="112"/>
      <c r="CQ125" s="112"/>
      <c r="CR125" s="112"/>
      <c r="CS125" s="112"/>
      <c r="CT125" s="112"/>
      <c r="CU125" s="112"/>
      <c r="CV125" s="112"/>
      <c r="CW125" s="112"/>
      <c r="CX125" s="112"/>
      <c r="CY125" s="112"/>
      <c r="CZ125" s="112"/>
      <c r="DA125" s="112"/>
      <c r="DB125" s="69"/>
      <c r="DC125" s="69"/>
      <c r="DD125" s="69"/>
      <c r="DF125" s="37"/>
      <c r="DG125" s="197" t="s">
        <v>203</v>
      </c>
      <c r="DH125" s="112"/>
      <c r="DI125" s="112"/>
      <c r="DJ125" s="112"/>
      <c r="DK125" s="112"/>
      <c r="DL125" s="112"/>
      <c r="DM125" s="112"/>
      <c r="DN125" s="112"/>
      <c r="DO125" s="112"/>
      <c r="DP125" s="112"/>
      <c r="DQ125" s="112"/>
      <c r="DR125" s="112"/>
      <c r="DS125" s="112"/>
      <c r="DT125" s="69"/>
      <c r="DU125" s="69"/>
      <c r="DV125" s="69"/>
      <c r="DX125" s="37"/>
      <c r="DY125" s="197" t="s">
        <v>203</v>
      </c>
      <c r="DZ125" s="112"/>
      <c r="EA125" s="112"/>
      <c r="EB125" s="112"/>
      <c r="EC125" s="112"/>
      <c r="ED125" s="112"/>
      <c r="EE125" s="112"/>
      <c r="EF125" s="112"/>
      <c r="EG125" s="112"/>
      <c r="EH125" s="112"/>
      <c r="EI125" s="112"/>
      <c r="EJ125" s="112"/>
      <c r="EK125" s="112"/>
      <c r="EL125" s="69"/>
      <c r="EM125" s="69"/>
      <c r="EN125" s="69"/>
      <c r="EP125" s="37"/>
      <c r="EQ125" s="197" t="s">
        <v>203</v>
      </c>
      <c r="ER125" s="112"/>
      <c r="ES125" s="112"/>
      <c r="ET125" s="112"/>
      <c r="EU125" s="112"/>
      <c r="EV125" s="112"/>
      <c r="EW125" s="112"/>
      <c r="EX125" s="112"/>
      <c r="EY125" s="112"/>
      <c r="EZ125" s="112"/>
      <c r="FA125" s="112"/>
      <c r="FB125" s="112"/>
      <c r="FC125" s="112"/>
      <c r="FD125" s="69"/>
      <c r="FE125" s="69"/>
      <c r="FF125" s="69"/>
      <c r="FH125" s="37"/>
      <c r="FI125" s="197" t="s">
        <v>203</v>
      </c>
      <c r="FJ125" s="112"/>
      <c r="FK125" s="112"/>
      <c r="FL125" s="112"/>
      <c r="FM125" s="112"/>
      <c r="FN125" s="112"/>
      <c r="FO125" s="112"/>
      <c r="FP125" s="112"/>
      <c r="FQ125" s="112"/>
      <c r="FR125" s="112"/>
      <c r="FS125" s="112"/>
      <c r="FT125" s="112"/>
      <c r="FU125" s="112"/>
      <c r="FV125" s="69"/>
      <c r="FW125" s="69"/>
      <c r="FX125" s="69"/>
      <c r="FZ125" s="37"/>
      <c r="GA125" s="197" t="s">
        <v>203</v>
      </c>
      <c r="GB125" s="112"/>
      <c r="GC125" s="112"/>
      <c r="GD125" s="112"/>
      <c r="GE125" s="112"/>
      <c r="GF125" s="112"/>
      <c r="GG125" s="112"/>
      <c r="GH125" s="112"/>
      <c r="GI125" s="112"/>
      <c r="GJ125" s="112"/>
      <c r="GK125" s="112"/>
      <c r="GL125" s="112"/>
      <c r="GM125" s="112"/>
      <c r="GN125" s="69"/>
      <c r="GO125" s="69"/>
      <c r="GP125" s="69"/>
      <c r="GR125" s="37"/>
      <c r="GS125" s="197" t="s">
        <v>203</v>
      </c>
      <c r="GT125" s="112"/>
      <c r="GU125" s="112"/>
      <c r="GV125" s="112"/>
      <c r="GW125" s="112"/>
      <c r="GX125" s="112"/>
      <c r="GY125" s="112"/>
      <c r="GZ125" s="112"/>
      <c r="HA125" s="112"/>
      <c r="HB125" s="112"/>
      <c r="HC125" s="112"/>
      <c r="HD125" s="112"/>
      <c r="HE125" s="112"/>
      <c r="HF125" s="69"/>
      <c r="HG125" s="69"/>
      <c r="HH125" s="69"/>
      <c r="HJ125" s="37"/>
      <c r="HK125" s="197" t="s">
        <v>203</v>
      </c>
      <c r="HL125" s="112"/>
      <c r="HM125" s="112"/>
      <c r="HN125" s="112"/>
      <c r="HO125" s="112"/>
      <c r="HP125" s="112"/>
      <c r="HQ125" s="112"/>
      <c r="HR125" s="112"/>
      <c r="HS125" s="112"/>
      <c r="HT125" s="112"/>
      <c r="HU125" s="112"/>
      <c r="HV125" s="112"/>
      <c r="HW125" s="112"/>
      <c r="HX125" s="69"/>
      <c r="HY125" s="69"/>
      <c r="HZ125" s="69"/>
      <c r="IB125" s="37"/>
      <c r="IC125" s="197" t="s">
        <v>203</v>
      </c>
      <c r="ID125" s="112"/>
      <c r="IE125" s="112"/>
      <c r="IF125" s="112"/>
      <c r="IG125" s="112"/>
      <c r="IH125" s="112"/>
      <c r="II125" s="112"/>
      <c r="IJ125" s="112"/>
      <c r="IK125" s="112"/>
      <c r="IL125" s="112"/>
      <c r="IM125" s="112"/>
      <c r="IN125" s="112"/>
      <c r="IO125" s="112"/>
      <c r="IP125" s="69"/>
      <c r="IQ125" s="69"/>
      <c r="IR125" s="69"/>
    </row>
    <row r="126" spans="1:252" s="69" customFormat="1" ht="37.5" customHeight="1" x14ac:dyDescent="0.25">
      <c r="B126" s="464"/>
      <c r="C126" s="113"/>
      <c r="T126" s="113"/>
      <c r="U126" s="113"/>
      <c r="AL126" s="113"/>
      <c r="AM126" s="113"/>
      <c r="BD126" s="113"/>
      <c r="BE126" s="113"/>
      <c r="BV126" s="113"/>
      <c r="BW126" s="113"/>
      <c r="CN126" s="113"/>
      <c r="CO126" s="113"/>
      <c r="DF126" s="113"/>
      <c r="DG126" s="113"/>
      <c r="DX126" s="113"/>
      <c r="DY126" s="113"/>
      <c r="EP126" s="113"/>
      <c r="EQ126" s="113"/>
      <c r="FH126" s="113"/>
      <c r="FI126" s="113"/>
      <c r="FZ126" s="113"/>
      <c r="GA126" s="113"/>
      <c r="GR126" s="113"/>
      <c r="GS126" s="113"/>
      <c r="HJ126" s="113"/>
      <c r="HK126" s="113"/>
      <c r="IB126" s="113"/>
      <c r="IC126" s="113"/>
    </row>
    <row r="127" spans="1:252" s="38" customFormat="1" ht="42.75" customHeight="1" x14ac:dyDescent="0.25">
      <c r="B127" s="37" t="s">
        <v>207</v>
      </c>
      <c r="C127" s="56" t="s">
        <v>94</v>
      </c>
      <c r="D127" s="56" t="s">
        <v>95</v>
      </c>
      <c r="E127" s="69"/>
      <c r="F127" s="69"/>
      <c r="G127" s="69"/>
      <c r="H127" s="69"/>
      <c r="I127" s="69"/>
      <c r="J127" s="69"/>
      <c r="K127" s="69"/>
      <c r="L127" s="69"/>
      <c r="M127" s="69"/>
      <c r="N127" s="69"/>
      <c r="O127" s="69"/>
      <c r="P127" s="69"/>
      <c r="Q127" s="69"/>
      <c r="R127" s="69"/>
      <c r="T127" s="37" t="s">
        <v>207</v>
      </c>
      <c r="U127" s="56" t="s">
        <v>94</v>
      </c>
      <c r="V127" s="56" t="s">
        <v>95</v>
      </c>
      <c r="W127" s="69"/>
      <c r="X127" s="69"/>
      <c r="Y127" s="69"/>
      <c r="Z127" s="69"/>
      <c r="AA127" s="69"/>
      <c r="AB127" s="69"/>
      <c r="AC127" s="69"/>
      <c r="AD127" s="69"/>
      <c r="AE127" s="69"/>
      <c r="AF127" s="69"/>
      <c r="AG127" s="69"/>
      <c r="AH127" s="69"/>
      <c r="AI127" s="69"/>
      <c r="AJ127" s="69"/>
      <c r="AL127" s="37" t="s">
        <v>207</v>
      </c>
      <c r="AM127" s="56" t="s">
        <v>94</v>
      </c>
      <c r="AN127" s="56" t="s">
        <v>95</v>
      </c>
      <c r="AO127" s="69"/>
      <c r="AP127" s="69"/>
      <c r="AQ127" s="69"/>
      <c r="AR127" s="69"/>
      <c r="AS127" s="69"/>
      <c r="AT127" s="69"/>
      <c r="AU127" s="69"/>
      <c r="AV127" s="69"/>
      <c r="AW127" s="69"/>
      <c r="AX127" s="69"/>
      <c r="AY127" s="69"/>
      <c r="AZ127" s="69"/>
      <c r="BA127" s="69"/>
      <c r="BB127" s="69"/>
      <c r="BD127" s="37" t="s">
        <v>207</v>
      </c>
      <c r="BE127" s="56" t="s">
        <v>94</v>
      </c>
      <c r="BF127" s="56" t="s">
        <v>95</v>
      </c>
      <c r="BG127" s="69"/>
      <c r="BH127" s="69"/>
      <c r="BI127" s="69"/>
      <c r="BJ127" s="69"/>
      <c r="BK127" s="69"/>
      <c r="BL127" s="69"/>
      <c r="BM127" s="69"/>
      <c r="BN127" s="69"/>
      <c r="BO127" s="69"/>
      <c r="BP127" s="69"/>
      <c r="BQ127" s="69"/>
      <c r="BR127" s="69"/>
      <c r="BS127" s="69"/>
      <c r="BT127" s="69"/>
      <c r="BV127" s="37" t="s">
        <v>207</v>
      </c>
      <c r="BW127" s="56" t="s">
        <v>94</v>
      </c>
      <c r="BX127" s="56" t="s">
        <v>95</v>
      </c>
      <c r="BY127" s="69"/>
      <c r="BZ127" s="69"/>
      <c r="CA127" s="69"/>
      <c r="CB127" s="69"/>
      <c r="CC127" s="69"/>
      <c r="CD127" s="69"/>
      <c r="CE127" s="69"/>
      <c r="CF127" s="69"/>
      <c r="CG127" s="69"/>
      <c r="CH127" s="69"/>
      <c r="CI127" s="69"/>
      <c r="CJ127" s="69"/>
      <c r="CK127" s="69"/>
      <c r="CL127" s="69"/>
      <c r="CN127" s="37" t="s">
        <v>207</v>
      </c>
      <c r="CO127" s="56" t="s">
        <v>94</v>
      </c>
      <c r="CP127" s="56" t="s">
        <v>95</v>
      </c>
      <c r="CQ127" s="69"/>
      <c r="CR127" s="69"/>
      <c r="CS127" s="69"/>
      <c r="CT127" s="69"/>
      <c r="CU127" s="69"/>
      <c r="CV127" s="69"/>
      <c r="CW127" s="69"/>
      <c r="CX127" s="69"/>
      <c r="CY127" s="69"/>
      <c r="CZ127" s="69"/>
      <c r="DA127" s="69"/>
      <c r="DB127" s="69"/>
      <c r="DC127" s="69"/>
      <c r="DD127" s="69"/>
      <c r="DF127" s="37" t="s">
        <v>207</v>
      </c>
      <c r="DG127" s="56" t="s">
        <v>94</v>
      </c>
      <c r="DH127" s="56" t="s">
        <v>95</v>
      </c>
      <c r="DI127" s="69"/>
      <c r="DJ127" s="69"/>
      <c r="DK127" s="69"/>
      <c r="DL127" s="69"/>
      <c r="DM127" s="69"/>
      <c r="DN127" s="69"/>
      <c r="DO127" s="69"/>
      <c r="DP127" s="69"/>
      <c r="DQ127" s="69"/>
      <c r="DR127" s="69"/>
      <c r="DS127" s="69"/>
      <c r="DT127" s="69"/>
      <c r="DU127" s="69"/>
      <c r="DV127" s="69"/>
      <c r="DX127" s="37" t="s">
        <v>207</v>
      </c>
      <c r="DY127" s="56" t="s">
        <v>94</v>
      </c>
      <c r="DZ127" s="56" t="s">
        <v>95</v>
      </c>
      <c r="EA127" s="69"/>
      <c r="EB127" s="69"/>
      <c r="EC127" s="69"/>
      <c r="ED127" s="69"/>
      <c r="EE127" s="69"/>
      <c r="EF127" s="69"/>
      <c r="EG127" s="69"/>
      <c r="EH127" s="69"/>
      <c r="EI127" s="69"/>
      <c r="EJ127" s="69"/>
      <c r="EK127" s="69"/>
      <c r="EL127" s="69"/>
      <c r="EM127" s="69"/>
      <c r="EN127" s="69"/>
      <c r="EP127" s="37" t="s">
        <v>207</v>
      </c>
      <c r="EQ127" s="56" t="s">
        <v>94</v>
      </c>
      <c r="ER127" s="56" t="s">
        <v>95</v>
      </c>
      <c r="ES127" s="69"/>
      <c r="ET127" s="69"/>
      <c r="EU127" s="69"/>
      <c r="EV127" s="69"/>
      <c r="EW127" s="69"/>
      <c r="EX127" s="69"/>
      <c r="EY127" s="69"/>
      <c r="EZ127" s="69"/>
      <c r="FA127" s="69"/>
      <c r="FB127" s="69"/>
      <c r="FC127" s="69"/>
      <c r="FD127" s="69"/>
      <c r="FE127" s="69"/>
      <c r="FF127" s="69"/>
      <c r="FH127" s="37" t="s">
        <v>207</v>
      </c>
      <c r="FI127" s="56" t="s">
        <v>94</v>
      </c>
      <c r="FJ127" s="56" t="s">
        <v>95</v>
      </c>
      <c r="FK127" s="69"/>
      <c r="FL127" s="69"/>
      <c r="FM127" s="69"/>
      <c r="FN127" s="69"/>
      <c r="FO127" s="69"/>
      <c r="FP127" s="69"/>
      <c r="FQ127" s="69"/>
      <c r="FR127" s="69"/>
      <c r="FS127" s="69"/>
      <c r="FT127" s="69"/>
      <c r="FU127" s="69"/>
      <c r="FV127" s="69"/>
      <c r="FW127" s="69"/>
      <c r="FX127" s="69"/>
      <c r="FZ127" s="37" t="s">
        <v>207</v>
      </c>
      <c r="GA127" s="56" t="s">
        <v>94</v>
      </c>
      <c r="GB127" s="56" t="s">
        <v>95</v>
      </c>
      <c r="GC127" s="69"/>
      <c r="GD127" s="69"/>
      <c r="GE127" s="69"/>
      <c r="GF127" s="69"/>
      <c r="GG127" s="479"/>
      <c r="GH127" s="69"/>
      <c r="GI127" s="69"/>
      <c r="GJ127" s="69"/>
      <c r="GK127" s="69"/>
      <c r="GL127" s="69"/>
      <c r="GM127" s="69"/>
      <c r="GN127" s="69"/>
      <c r="GO127" s="69"/>
      <c r="GP127" s="69"/>
      <c r="GR127" s="37" t="s">
        <v>207</v>
      </c>
      <c r="GS127" s="56" t="s">
        <v>94</v>
      </c>
      <c r="GT127" s="56" t="s">
        <v>95</v>
      </c>
      <c r="GU127" s="69"/>
      <c r="GV127" s="69"/>
      <c r="GW127" s="69"/>
      <c r="GX127" s="69"/>
      <c r="GY127" s="69"/>
      <c r="GZ127" s="69"/>
      <c r="HA127" s="69"/>
      <c r="HB127" s="69"/>
      <c r="HC127" s="69"/>
      <c r="HD127" s="69"/>
      <c r="HE127" s="69"/>
      <c r="HF127" s="69"/>
      <c r="HG127" s="69"/>
      <c r="HH127" s="69"/>
      <c r="HJ127" s="37" t="s">
        <v>207</v>
      </c>
      <c r="HK127" s="56" t="s">
        <v>94</v>
      </c>
      <c r="HL127" s="56" t="s">
        <v>95</v>
      </c>
      <c r="HM127" s="69"/>
      <c r="HN127" s="69"/>
      <c r="HO127" s="69"/>
      <c r="HP127" s="69"/>
      <c r="HQ127" s="69"/>
      <c r="HR127" s="69"/>
      <c r="HS127" s="69"/>
      <c r="HT127" s="69"/>
      <c r="HU127" s="69"/>
      <c r="HV127" s="69"/>
      <c r="HW127" s="69"/>
      <c r="HX127" s="69"/>
      <c r="HY127" s="69"/>
      <c r="HZ127" s="69"/>
      <c r="IB127" s="37" t="s">
        <v>207</v>
      </c>
      <c r="IC127" s="56" t="s">
        <v>94</v>
      </c>
      <c r="ID127" s="56" t="s">
        <v>95</v>
      </c>
      <c r="IE127" s="69"/>
      <c r="IF127" s="69"/>
      <c r="IG127" s="69"/>
      <c r="IH127" s="69"/>
      <c r="II127" s="69"/>
      <c r="IJ127" s="69"/>
      <c r="IK127" s="69"/>
      <c r="IL127" s="69"/>
      <c r="IM127" s="69"/>
      <c r="IN127" s="69"/>
      <c r="IO127" s="69"/>
      <c r="IP127" s="69"/>
      <c r="IQ127" s="69"/>
      <c r="IR127" s="69"/>
    </row>
    <row r="128" spans="1:252" s="111" customFormat="1" ht="37.5" customHeight="1" x14ac:dyDescent="0.25">
      <c r="A128" s="38"/>
      <c r="B128" s="461"/>
      <c r="C128" s="235">
        <v>2</v>
      </c>
      <c r="D128" s="235">
        <v>0</v>
      </c>
      <c r="E128" s="101"/>
      <c r="F128" s="101"/>
      <c r="G128" s="101"/>
      <c r="H128" s="101"/>
      <c r="I128" s="101"/>
      <c r="J128" s="69"/>
      <c r="K128" s="101"/>
      <c r="L128" s="101"/>
      <c r="M128" s="101"/>
      <c r="N128" s="101"/>
      <c r="O128" s="101"/>
      <c r="P128" s="101"/>
      <c r="Q128" s="101"/>
      <c r="R128" s="101"/>
      <c r="S128" s="38"/>
      <c r="T128" s="37"/>
      <c r="U128" s="235">
        <v>40</v>
      </c>
      <c r="V128" s="235">
        <v>0</v>
      </c>
      <c r="W128" s="101"/>
      <c r="X128" s="101"/>
      <c r="Y128" s="101"/>
      <c r="Z128" s="101"/>
      <c r="AA128" s="101"/>
      <c r="AB128" s="69"/>
      <c r="AC128" s="101"/>
      <c r="AD128" s="101"/>
      <c r="AE128" s="101"/>
      <c r="AF128" s="101"/>
      <c r="AG128" s="101"/>
      <c r="AH128" s="101"/>
      <c r="AI128" s="101"/>
      <c r="AJ128" s="101"/>
      <c r="AK128" s="38"/>
      <c r="AL128" s="37"/>
      <c r="AM128" s="235">
        <v>50</v>
      </c>
      <c r="AN128" s="235"/>
      <c r="AO128" s="101"/>
      <c r="AP128" s="101"/>
      <c r="AQ128" s="101"/>
      <c r="AR128" s="101"/>
      <c r="AS128" s="101"/>
      <c r="AT128" s="69"/>
      <c r="AU128" s="101"/>
      <c r="AV128" s="101"/>
      <c r="AW128" s="101"/>
      <c r="AX128" s="101"/>
      <c r="AY128" s="101"/>
      <c r="AZ128" s="101"/>
      <c r="BA128" s="101"/>
      <c r="BB128" s="101"/>
      <c r="BC128" s="38"/>
      <c r="BD128" s="37"/>
      <c r="BE128" s="235">
        <v>15</v>
      </c>
      <c r="BF128" s="235">
        <v>1</v>
      </c>
      <c r="BG128" s="101"/>
      <c r="BH128" s="101"/>
      <c r="BI128" s="101"/>
      <c r="BJ128" s="101"/>
      <c r="BK128" s="101"/>
      <c r="BL128" s="69"/>
      <c r="BM128" s="101"/>
      <c r="BN128" s="101"/>
      <c r="BO128" s="101"/>
      <c r="BP128" s="101"/>
      <c r="BQ128" s="101"/>
      <c r="BR128" s="101"/>
      <c r="BS128" s="101"/>
      <c r="BT128" s="101"/>
      <c r="BU128" s="38"/>
      <c r="BV128" s="37"/>
      <c r="BW128" s="235"/>
      <c r="BX128" s="235"/>
      <c r="BY128" s="101"/>
      <c r="BZ128" s="101"/>
      <c r="CA128" s="101"/>
      <c r="CB128" s="101"/>
      <c r="CC128" s="101"/>
      <c r="CD128" s="69"/>
      <c r="CE128" s="101"/>
      <c r="CF128" s="101"/>
      <c r="CG128" s="101"/>
      <c r="CH128" s="101"/>
      <c r="CI128" s="101"/>
      <c r="CJ128" s="101"/>
      <c r="CK128" s="101"/>
      <c r="CL128" s="101"/>
      <c r="CM128" s="38"/>
      <c r="CN128" s="37"/>
      <c r="CO128" s="235"/>
      <c r="CP128" s="235"/>
      <c r="CQ128" s="101"/>
      <c r="CR128" s="101"/>
      <c r="CS128" s="101"/>
      <c r="CT128" s="101"/>
      <c r="CU128" s="101"/>
      <c r="CV128" s="69"/>
      <c r="CW128" s="101"/>
      <c r="CX128" s="101"/>
      <c r="CY128" s="101"/>
      <c r="CZ128" s="101"/>
      <c r="DA128" s="101"/>
      <c r="DB128" s="101"/>
      <c r="DC128" s="101"/>
      <c r="DD128" s="101"/>
      <c r="DE128" s="38"/>
      <c r="DF128" s="37"/>
      <c r="DG128" s="235"/>
      <c r="DH128" s="235"/>
      <c r="DI128" s="101"/>
      <c r="DJ128" s="101"/>
      <c r="DK128" s="101"/>
      <c r="DL128" s="101"/>
      <c r="DM128" s="101"/>
      <c r="DN128" s="69"/>
      <c r="DO128" s="101"/>
      <c r="DP128" s="101"/>
      <c r="DQ128" s="101"/>
      <c r="DR128" s="101"/>
      <c r="DS128" s="101"/>
      <c r="DT128" s="101"/>
      <c r="DU128" s="101"/>
      <c r="DV128" s="101"/>
      <c r="DW128" s="38"/>
      <c r="DX128" s="37"/>
      <c r="DY128" s="235"/>
      <c r="DZ128" s="235"/>
      <c r="EA128" s="101"/>
      <c r="EB128" s="101"/>
      <c r="EC128" s="101"/>
      <c r="ED128" s="101"/>
      <c r="EE128" s="101"/>
      <c r="EF128" s="69"/>
      <c r="EG128" s="101"/>
      <c r="EH128" s="101"/>
      <c r="EI128" s="101"/>
      <c r="EJ128" s="101"/>
      <c r="EK128" s="101"/>
      <c r="EL128" s="101"/>
      <c r="EM128" s="101"/>
      <c r="EN128" s="101"/>
      <c r="EO128" s="38"/>
      <c r="EP128" s="37"/>
      <c r="EQ128" s="235"/>
      <c r="ER128" s="235"/>
      <c r="ES128" s="101"/>
      <c r="ET128" s="101"/>
      <c r="EU128" s="101"/>
      <c r="EV128" s="101"/>
      <c r="EW128" s="101"/>
      <c r="EX128" s="69"/>
      <c r="EY128" s="101"/>
      <c r="EZ128" s="101"/>
      <c r="FA128" s="101"/>
      <c r="FB128" s="101"/>
      <c r="FC128" s="101"/>
      <c r="FD128" s="101"/>
      <c r="FE128" s="101"/>
      <c r="FF128" s="101"/>
      <c r="FG128" s="38"/>
      <c r="FH128" s="37"/>
      <c r="FI128" s="235"/>
      <c r="FJ128" s="235"/>
      <c r="FK128" s="101"/>
      <c r="FL128" s="101"/>
      <c r="FM128" s="101"/>
      <c r="FN128" s="101"/>
      <c r="FO128" s="101"/>
      <c r="FP128" s="69"/>
      <c r="FQ128" s="101"/>
      <c r="FR128" s="101"/>
      <c r="FS128" s="101"/>
      <c r="FT128" s="101"/>
      <c r="FU128" s="101"/>
      <c r="FV128" s="101"/>
      <c r="FW128" s="101"/>
      <c r="FX128" s="101"/>
      <c r="FY128" s="38"/>
      <c r="FZ128" s="37"/>
      <c r="GA128" s="235"/>
      <c r="GB128" s="235"/>
      <c r="GC128" s="101"/>
      <c r="GD128" s="101"/>
      <c r="GE128" s="101"/>
      <c r="GF128" s="101"/>
      <c r="GG128" s="101"/>
      <c r="GH128" s="69"/>
      <c r="GI128" s="101"/>
      <c r="GJ128" s="101"/>
      <c r="GK128" s="101"/>
      <c r="GL128" s="101"/>
      <c r="GM128" s="101"/>
      <c r="GN128" s="101"/>
      <c r="GO128" s="101"/>
      <c r="GP128" s="101"/>
      <c r="GQ128" s="38"/>
      <c r="GR128" s="37"/>
      <c r="GS128" s="235"/>
      <c r="GT128" s="235"/>
      <c r="GU128" s="101"/>
      <c r="GV128" s="101"/>
      <c r="GW128" s="101"/>
      <c r="GX128" s="101"/>
      <c r="GY128" s="101"/>
      <c r="GZ128" s="69"/>
      <c r="HA128" s="101"/>
      <c r="HB128" s="101"/>
      <c r="HC128" s="101"/>
      <c r="HD128" s="101"/>
      <c r="HE128" s="101"/>
      <c r="HF128" s="101"/>
      <c r="HG128" s="101"/>
      <c r="HH128" s="101"/>
      <c r="HI128" s="38"/>
      <c r="HJ128" s="37"/>
      <c r="HK128" s="235"/>
      <c r="HL128" s="235"/>
      <c r="HM128" s="101"/>
      <c r="HN128" s="101"/>
      <c r="HO128" s="101"/>
      <c r="HP128" s="101"/>
      <c r="HQ128" s="101"/>
      <c r="HR128" s="69"/>
      <c r="HS128" s="101"/>
      <c r="HT128" s="101"/>
      <c r="HU128" s="101"/>
      <c r="HV128" s="101"/>
      <c r="HW128" s="101"/>
      <c r="HX128" s="101"/>
      <c r="HY128" s="101"/>
      <c r="HZ128" s="101"/>
      <c r="IA128" s="38"/>
      <c r="IB128" s="37"/>
      <c r="IC128" s="235"/>
      <c r="ID128" s="235"/>
      <c r="IE128" s="101"/>
      <c r="IF128" s="101"/>
      <c r="IG128" s="101"/>
      <c r="IH128" s="101"/>
      <c r="II128" s="101"/>
      <c r="IJ128" s="69"/>
      <c r="IK128" s="101"/>
      <c r="IL128" s="101"/>
      <c r="IM128" s="101"/>
      <c r="IN128" s="101"/>
      <c r="IO128" s="101"/>
      <c r="IP128" s="101"/>
      <c r="IQ128" s="101"/>
      <c r="IR128" s="101"/>
    </row>
    <row r="129" spans="1:252" ht="13.5" customHeight="1" x14ac:dyDescent="0.25">
      <c r="B129" s="602"/>
      <c r="C129" s="602"/>
      <c r="D129" s="101"/>
      <c r="E129" s="101"/>
      <c r="F129" s="101"/>
      <c r="G129" s="101"/>
      <c r="H129" s="101"/>
      <c r="I129" s="101"/>
      <c r="J129" s="69"/>
      <c r="K129" s="101"/>
      <c r="L129" s="101"/>
      <c r="M129" s="101"/>
      <c r="N129" s="101"/>
      <c r="O129" s="101"/>
      <c r="P129" s="101"/>
      <c r="R129" s="101"/>
      <c r="T129" s="602"/>
      <c r="U129" s="602"/>
      <c r="V129" s="101"/>
      <c r="W129" s="101"/>
      <c r="X129" s="101"/>
      <c r="Y129" s="101"/>
      <c r="Z129" s="101"/>
      <c r="AA129" s="101"/>
      <c r="AB129" s="69"/>
      <c r="AC129" s="101"/>
      <c r="AD129" s="101"/>
      <c r="AE129" s="101"/>
      <c r="AF129" s="101"/>
      <c r="AG129" s="101"/>
      <c r="AH129" s="101"/>
      <c r="AJ129" s="101"/>
      <c r="AL129" s="602"/>
      <c r="AM129" s="602"/>
      <c r="AN129" s="101"/>
      <c r="AO129" s="101"/>
      <c r="AP129" s="101"/>
      <c r="AQ129" s="101"/>
      <c r="AR129" s="101"/>
      <c r="AS129" s="101"/>
      <c r="AT129" s="69"/>
      <c r="AU129" s="101"/>
      <c r="AV129" s="101"/>
      <c r="AW129" s="101"/>
      <c r="AX129" s="101"/>
      <c r="AY129" s="101"/>
      <c r="AZ129" s="101"/>
      <c r="BB129" s="101"/>
      <c r="BD129" s="602"/>
      <c r="BE129" s="602"/>
      <c r="BF129" s="101"/>
      <c r="BG129" s="101"/>
      <c r="BH129" s="101"/>
      <c r="BI129" s="101"/>
      <c r="BJ129" s="101"/>
      <c r="BK129" s="101"/>
      <c r="BL129" s="69"/>
      <c r="BM129" s="101"/>
      <c r="BN129" s="101"/>
      <c r="BO129" s="101"/>
      <c r="BP129" s="101"/>
      <c r="BQ129" s="101"/>
      <c r="BR129" s="101"/>
      <c r="BT129" s="101"/>
      <c r="BV129" s="602"/>
      <c r="BW129" s="602"/>
      <c r="BX129" s="101"/>
      <c r="BY129" s="101"/>
      <c r="BZ129" s="101"/>
      <c r="CA129" s="101"/>
      <c r="CB129" s="101"/>
      <c r="CC129" s="101"/>
      <c r="CD129" s="69"/>
      <c r="CE129" s="101"/>
      <c r="CF129" s="101"/>
      <c r="CG129" s="101"/>
      <c r="CH129" s="101"/>
      <c r="CI129" s="101"/>
      <c r="CJ129" s="101"/>
      <c r="CL129" s="101"/>
      <c r="CN129" s="602"/>
      <c r="CO129" s="602"/>
      <c r="CP129" s="101"/>
      <c r="CQ129" s="101"/>
      <c r="CR129" s="101"/>
      <c r="CS129" s="101"/>
      <c r="CT129" s="101"/>
      <c r="CU129" s="101"/>
      <c r="CV129" s="69"/>
      <c r="CW129" s="101"/>
      <c r="CX129" s="101"/>
      <c r="CY129" s="101"/>
      <c r="CZ129" s="101"/>
      <c r="DA129" s="101"/>
      <c r="DB129" s="101"/>
      <c r="DD129" s="101"/>
      <c r="DF129" s="602"/>
      <c r="DG129" s="602"/>
      <c r="DH129" s="101"/>
      <c r="DI129" s="101"/>
      <c r="DJ129" s="101"/>
      <c r="DK129" s="101"/>
      <c r="DL129" s="101"/>
      <c r="DM129" s="101"/>
      <c r="DN129" s="69"/>
      <c r="DO129" s="101"/>
      <c r="DP129" s="101"/>
      <c r="DQ129" s="101"/>
      <c r="DR129" s="101"/>
      <c r="DS129" s="101"/>
      <c r="DT129" s="101"/>
      <c r="DV129" s="101"/>
      <c r="DX129" s="602"/>
      <c r="DY129" s="602"/>
      <c r="DZ129" s="101"/>
      <c r="EA129" s="101"/>
      <c r="EB129" s="101"/>
      <c r="EC129" s="101"/>
      <c r="ED129" s="101"/>
      <c r="EE129" s="101"/>
      <c r="EF129" s="69"/>
      <c r="EG129" s="101"/>
      <c r="EH129" s="101"/>
      <c r="EI129" s="101"/>
      <c r="EJ129" s="101"/>
      <c r="EK129" s="101"/>
      <c r="EL129" s="101"/>
      <c r="EN129" s="101"/>
      <c r="EP129" s="602"/>
      <c r="EQ129" s="602"/>
      <c r="ER129" s="101"/>
      <c r="ES129" s="101"/>
      <c r="ET129" s="101"/>
      <c r="EU129" s="101"/>
      <c r="EV129" s="101"/>
      <c r="EW129" s="101"/>
      <c r="EX129" s="69"/>
      <c r="EY129" s="101"/>
      <c r="EZ129" s="101"/>
      <c r="FA129" s="101"/>
      <c r="FB129" s="101"/>
      <c r="FC129" s="101"/>
      <c r="FD129" s="101"/>
      <c r="FF129" s="101"/>
      <c r="FH129" s="602"/>
      <c r="FI129" s="602"/>
      <c r="FJ129" s="101"/>
      <c r="FK129" s="101"/>
      <c r="FL129" s="101"/>
      <c r="FM129" s="101"/>
      <c r="FN129" s="101"/>
      <c r="FO129" s="101"/>
      <c r="FP129" s="69"/>
      <c r="FQ129" s="101"/>
      <c r="FR129" s="101"/>
      <c r="FS129" s="101"/>
      <c r="FT129" s="101"/>
      <c r="FU129" s="101"/>
      <c r="FV129" s="101"/>
      <c r="FX129" s="101"/>
      <c r="FZ129" s="602"/>
      <c r="GA129" s="602"/>
      <c r="GB129" s="101"/>
      <c r="GC129" s="101"/>
      <c r="GD129" s="101"/>
      <c r="GE129" s="101"/>
      <c r="GF129" s="101"/>
      <c r="GG129" s="101"/>
      <c r="GH129" s="69"/>
      <c r="GI129" s="101"/>
      <c r="GJ129" s="101"/>
      <c r="GK129" s="101"/>
      <c r="GL129" s="101"/>
      <c r="GM129" s="101"/>
      <c r="GN129" s="101"/>
      <c r="GP129" s="101"/>
      <c r="GR129" s="602"/>
      <c r="GS129" s="602"/>
      <c r="GT129" s="101"/>
      <c r="GU129" s="101"/>
      <c r="GV129" s="101"/>
      <c r="GW129" s="101"/>
      <c r="GX129" s="101"/>
      <c r="GY129" s="101"/>
      <c r="GZ129" s="69"/>
      <c r="HA129" s="101"/>
      <c r="HB129" s="101"/>
      <c r="HC129" s="101"/>
      <c r="HD129" s="101"/>
      <c r="HE129" s="101"/>
      <c r="HF129" s="101"/>
      <c r="HH129" s="101"/>
      <c r="HJ129" s="602"/>
      <c r="HK129" s="602"/>
      <c r="HL129" s="101"/>
      <c r="HM129" s="101"/>
      <c r="HN129" s="101"/>
      <c r="HO129" s="101"/>
      <c r="HP129" s="101"/>
      <c r="HQ129" s="101"/>
      <c r="HR129" s="69"/>
      <c r="HS129" s="101"/>
      <c r="HT129" s="101"/>
      <c r="HU129" s="101"/>
      <c r="HV129" s="101"/>
      <c r="HW129" s="101"/>
      <c r="HX129" s="101"/>
      <c r="HZ129" s="101"/>
      <c r="IB129" s="602"/>
      <c r="IC129" s="602"/>
      <c r="ID129" s="101"/>
      <c r="IE129" s="101"/>
      <c r="IF129" s="101"/>
      <c r="IG129" s="101"/>
      <c r="IH129" s="101"/>
      <c r="II129" s="101"/>
      <c r="IJ129" s="69"/>
      <c r="IK129" s="101"/>
      <c r="IL129" s="101"/>
      <c r="IM129" s="101"/>
      <c r="IN129" s="101"/>
      <c r="IO129" s="101"/>
      <c r="IP129" s="101"/>
      <c r="IR129" s="101"/>
    </row>
    <row r="130" spans="1:252" s="38" customFormat="1" ht="45" customHeight="1" x14ac:dyDescent="0.25">
      <c r="B130" s="37" t="s">
        <v>98</v>
      </c>
      <c r="C130" s="55" t="s">
        <v>167</v>
      </c>
      <c r="D130" s="69"/>
      <c r="E130" s="69"/>
      <c r="F130" s="69"/>
      <c r="G130" s="69"/>
      <c r="H130" s="69"/>
      <c r="I130" s="69"/>
      <c r="J130" s="69"/>
      <c r="K130" s="69"/>
      <c r="L130" s="69"/>
      <c r="M130" s="69"/>
      <c r="N130" s="69"/>
      <c r="O130" s="69"/>
      <c r="P130" s="69"/>
      <c r="Q130" s="69"/>
      <c r="R130" s="69"/>
      <c r="T130" s="37" t="s">
        <v>98</v>
      </c>
      <c r="U130" s="55" t="s">
        <v>56</v>
      </c>
      <c r="V130" s="69"/>
      <c r="W130" s="69"/>
      <c r="X130" s="69"/>
      <c r="Y130" s="69"/>
      <c r="Z130" s="69"/>
      <c r="AA130" s="69"/>
      <c r="AB130" s="69"/>
      <c r="AC130" s="69"/>
      <c r="AD130" s="69"/>
      <c r="AE130" s="69"/>
      <c r="AF130" s="69"/>
      <c r="AG130" s="69"/>
      <c r="AH130" s="69"/>
      <c r="AI130" s="69"/>
      <c r="AJ130" s="69"/>
      <c r="AL130" s="37" t="s">
        <v>98</v>
      </c>
      <c r="AM130" s="55" t="s">
        <v>56</v>
      </c>
      <c r="AN130" s="69"/>
      <c r="AO130" s="69"/>
      <c r="AP130" s="69"/>
      <c r="AQ130" s="69"/>
      <c r="AR130" s="69"/>
      <c r="AS130" s="69"/>
      <c r="AT130" s="69"/>
      <c r="AU130" s="69"/>
      <c r="AV130" s="69"/>
      <c r="AW130" s="69"/>
      <c r="AX130" s="69"/>
      <c r="AY130" s="69"/>
      <c r="AZ130" s="69"/>
      <c r="BA130" s="69"/>
      <c r="BB130" s="69"/>
      <c r="BD130" s="37" t="s">
        <v>98</v>
      </c>
      <c r="BE130" s="55" t="s">
        <v>56</v>
      </c>
      <c r="BF130" s="69"/>
      <c r="BG130" s="69"/>
      <c r="BH130" s="69"/>
      <c r="BI130" s="69"/>
      <c r="BJ130" s="69"/>
      <c r="BK130" s="69"/>
      <c r="BL130" s="69"/>
      <c r="BM130" s="69"/>
      <c r="BN130" s="69"/>
      <c r="BO130" s="69"/>
      <c r="BP130" s="69"/>
      <c r="BQ130" s="69"/>
      <c r="BR130" s="69"/>
      <c r="BS130" s="69"/>
      <c r="BT130" s="69"/>
      <c r="BV130" s="37" t="s">
        <v>98</v>
      </c>
      <c r="BW130" s="55" t="s">
        <v>56</v>
      </c>
      <c r="BX130" s="69"/>
      <c r="BY130" s="69"/>
      <c r="BZ130" s="69"/>
      <c r="CA130" s="69"/>
      <c r="CB130" s="69"/>
      <c r="CC130" s="69"/>
      <c r="CD130" s="69"/>
      <c r="CE130" s="69"/>
      <c r="CF130" s="69"/>
      <c r="CG130" s="69"/>
      <c r="CH130" s="69"/>
      <c r="CI130" s="69"/>
      <c r="CJ130" s="69"/>
      <c r="CK130" s="69"/>
      <c r="CL130" s="69"/>
      <c r="CN130" s="37" t="s">
        <v>98</v>
      </c>
      <c r="CO130" s="55" t="s">
        <v>56</v>
      </c>
      <c r="CP130" s="69"/>
      <c r="CQ130" s="69"/>
      <c r="CR130" s="69"/>
      <c r="CS130" s="69"/>
      <c r="CT130" s="69"/>
      <c r="CU130" s="69"/>
      <c r="CV130" s="69"/>
      <c r="CW130" s="69"/>
      <c r="CX130" s="69"/>
      <c r="CY130" s="69"/>
      <c r="CZ130" s="69"/>
      <c r="DA130" s="69"/>
      <c r="DB130" s="69"/>
      <c r="DC130" s="69"/>
      <c r="DD130" s="69"/>
      <c r="DF130" s="37" t="s">
        <v>98</v>
      </c>
      <c r="DG130" s="55" t="s">
        <v>56</v>
      </c>
      <c r="DH130" s="69"/>
      <c r="DI130" s="69"/>
      <c r="DJ130" s="69"/>
      <c r="DK130" s="69"/>
      <c r="DL130" s="69"/>
      <c r="DM130" s="69"/>
      <c r="DN130" s="69"/>
      <c r="DO130" s="69"/>
      <c r="DP130" s="69"/>
      <c r="DQ130" s="69"/>
      <c r="DR130" s="69"/>
      <c r="DS130" s="69"/>
      <c r="DT130" s="69"/>
      <c r="DU130" s="69"/>
      <c r="DV130" s="69"/>
      <c r="DX130" s="37" t="s">
        <v>98</v>
      </c>
      <c r="DY130" s="55" t="s">
        <v>56</v>
      </c>
      <c r="DZ130" s="69"/>
      <c r="EA130" s="69"/>
      <c r="EB130" s="69"/>
      <c r="EC130" s="69"/>
      <c r="ED130" s="69"/>
      <c r="EE130" s="69"/>
      <c r="EF130" s="69"/>
      <c r="EG130" s="69"/>
      <c r="EH130" s="69"/>
      <c r="EI130" s="69"/>
      <c r="EJ130" s="69"/>
      <c r="EK130" s="69"/>
      <c r="EL130" s="69"/>
      <c r="EM130" s="69"/>
      <c r="EN130" s="69"/>
      <c r="EP130" s="37" t="s">
        <v>98</v>
      </c>
      <c r="EQ130" s="55" t="s">
        <v>56</v>
      </c>
      <c r="ER130" s="69"/>
      <c r="ES130" s="69"/>
      <c r="ET130" s="69"/>
      <c r="EU130" s="69"/>
      <c r="EV130" s="69"/>
      <c r="EW130" s="69"/>
      <c r="EX130" s="69"/>
      <c r="EY130" s="69"/>
      <c r="EZ130" s="69"/>
      <c r="FA130" s="69"/>
      <c r="FB130" s="69"/>
      <c r="FC130" s="69"/>
      <c r="FD130" s="69"/>
      <c r="FE130" s="69"/>
      <c r="FF130" s="69"/>
      <c r="FH130" s="37" t="s">
        <v>98</v>
      </c>
      <c r="FI130" s="55" t="s">
        <v>56</v>
      </c>
      <c r="FJ130" s="69"/>
      <c r="FK130" s="69"/>
      <c r="FL130" s="69"/>
      <c r="FM130" s="69"/>
      <c r="FN130" s="69"/>
      <c r="FO130" s="69"/>
      <c r="FP130" s="69"/>
      <c r="FQ130" s="69"/>
      <c r="FR130" s="69"/>
      <c r="FS130" s="69"/>
      <c r="FT130" s="69"/>
      <c r="FU130" s="69"/>
      <c r="FV130" s="69"/>
      <c r="FW130" s="69"/>
      <c r="FX130" s="69"/>
      <c r="FZ130" s="37" t="s">
        <v>98</v>
      </c>
      <c r="GA130" s="55" t="s">
        <v>56</v>
      </c>
      <c r="GB130" s="69"/>
      <c r="GC130" s="69"/>
      <c r="GD130" s="69"/>
      <c r="GE130" s="69"/>
      <c r="GF130" s="69"/>
      <c r="GG130" s="69"/>
      <c r="GH130" s="69"/>
      <c r="GI130" s="69"/>
      <c r="GJ130" s="69"/>
      <c r="GK130" s="69"/>
      <c r="GL130" s="69"/>
      <c r="GM130" s="69"/>
      <c r="GN130" s="69"/>
      <c r="GO130" s="69"/>
      <c r="GP130" s="69"/>
      <c r="GR130" s="37" t="s">
        <v>98</v>
      </c>
      <c r="GS130" s="55" t="s">
        <v>56</v>
      </c>
      <c r="GT130" s="69"/>
      <c r="GU130" s="69"/>
      <c r="GV130" s="69"/>
      <c r="GW130" s="69"/>
      <c r="GX130" s="69"/>
      <c r="GY130" s="69"/>
      <c r="GZ130" s="69"/>
      <c r="HA130" s="69"/>
      <c r="HB130" s="69"/>
      <c r="HC130" s="69"/>
      <c r="HD130" s="69"/>
      <c r="HE130" s="69"/>
      <c r="HF130" s="69"/>
      <c r="HG130" s="69"/>
      <c r="HH130" s="69"/>
      <c r="HJ130" s="37" t="s">
        <v>98</v>
      </c>
      <c r="HK130" s="55" t="s">
        <v>167</v>
      </c>
      <c r="HL130" s="69"/>
      <c r="HM130" s="69"/>
      <c r="HN130" s="69"/>
      <c r="HO130" s="69"/>
      <c r="HP130" s="69"/>
      <c r="HQ130" s="69"/>
      <c r="HR130" s="69"/>
      <c r="HS130" s="69"/>
      <c r="HT130" s="69"/>
      <c r="HU130" s="69"/>
      <c r="HV130" s="69"/>
      <c r="HW130" s="69"/>
      <c r="HX130" s="69"/>
      <c r="HY130" s="69"/>
      <c r="HZ130" s="69"/>
      <c r="IB130" s="37" t="s">
        <v>98</v>
      </c>
      <c r="IC130" s="55"/>
      <c r="ID130" s="69"/>
      <c r="IE130" s="69"/>
      <c r="IF130" s="69"/>
      <c r="IG130" s="69"/>
      <c r="IH130" s="69"/>
      <c r="II130" s="69"/>
      <c r="IJ130" s="69"/>
      <c r="IK130" s="69"/>
      <c r="IL130" s="69"/>
      <c r="IM130" s="69"/>
      <c r="IN130" s="69"/>
      <c r="IO130" s="69"/>
      <c r="IP130" s="69"/>
      <c r="IQ130" s="69"/>
      <c r="IR130" s="69"/>
    </row>
    <row r="131" spans="1:252" s="111" customFormat="1" ht="185.25" hidden="1" customHeight="1" x14ac:dyDescent="0.25">
      <c r="A131" s="38"/>
      <c r="B131" s="461"/>
      <c r="C131" s="31" t="s">
        <v>55</v>
      </c>
      <c r="D131" s="101"/>
      <c r="E131" s="101"/>
      <c r="F131" s="101"/>
      <c r="G131" s="101"/>
      <c r="H131" s="101"/>
      <c r="I131" s="101"/>
      <c r="J131" s="69"/>
      <c r="K131" s="101"/>
      <c r="L131" s="101"/>
      <c r="M131" s="101"/>
      <c r="N131" s="101"/>
      <c r="O131" s="101"/>
      <c r="P131" s="101"/>
      <c r="Q131" s="101"/>
      <c r="R131" s="101"/>
      <c r="S131" s="38"/>
      <c r="T131" s="37"/>
      <c r="U131" s="31" t="s">
        <v>55</v>
      </c>
      <c r="V131" s="101"/>
      <c r="W131" s="101"/>
      <c r="X131" s="101"/>
      <c r="Y131" s="101"/>
      <c r="Z131" s="101"/>
      <c r="AA131" s="101"/>
      <c r="AB131" s="69"/>
      <c r="AC131" s="101"/>
      <c r="AD131" s="101"/>
      <c r="AE131" s="101"/>
      <c r="AF131" s="101"/>
      <c r="AG131" s="101"/>
      <c r="AH131" s="101"/>
      <c r="AI131" s="101"/>
      <c r="AJ131" s="101"/>
      <c r="AK131" s="38"/>
      <c r="AL131" s="37"/>
      <c r="AM131" s="31" t="s">
        <v>55</v>
      </c>
      <c r="AN131" s="101"/>
      <c r="AO131" s="101"/>
      <c r="AP131" s="101"/>
      <c r="AQ131" s="101"/>
      <c r="AR131" s="101"/>
      <c r="AS131" s="101"/>
      <c r="AT131" s="69"/>
      <c r="AU131" s="101"/>
      <c r="AV131" s="101"/>
      <c r="AW131" s="101"/>
      <c r="AX131" s="101"/>
      <c r="AY131" s="101"/>
      <c r="AZ131" s="101"/>
      <c r="BA131" s="101"/>
      <c r="BB131" s="101"/>
      <c r="BC131" s="38"/>
      <c r="BD131" s="37"/>
      <c r="BE131" s="31" t="s">
        <v>55</v>
      </c>
      <c r="BF131" s="101"/>
      <c r="BG131" s="101"/>
      <c r="BH131" s="101"/>
      <c r="BI131" s="101"/>
      <c r="BJ131" s="101"/>
      <c r="BK131" s="101"/>
      <c r="BL131" s="69"/>
      <c r="BM131" s="101"/>
      <c r="BN131" s="101"/>
      <c r="BO131" s="101"/>
      <c r="BP131" s="101"/>
      <c r="BQ131" s="101"/>
      <c r="BR131" s="101"/>
      <c r="BS131" s="101"/>
      <c r="BT131" s="101"/>
      <c r="BU131" s="38"/>
      <c r="BV131" s="37"/>
      <c r="BW131" s="31" t="s">
        <v>55</v>
      </c>
      <c r="BX131" s="101"/>
      <c r="BY131" s="101"/>
      <c r="BZ131" s="101"/>
      <c r="CA131" s="101"/>
      <c r="CB131" s="101"/>
      <c r="CC131" s="101"/>
      <c r="CD131" s="69"/>
      <c r="CE131" s="101"/>
      <c r="CF131" s="101"/>
      <c r="CG131" s="101"/>
      <c r="CH131" s="101"/>
      <c r="CI131" s="101"/>
      <c r="CJ131" s="101"/>
      <c r="CK131" s="101"/>
      <c r="CL131" s="101"/>
      <c r="CM131" s="38"/>
      <c r="CN131" s="37"/>
      <c r="CO131" s="31" t="s">
        <v>55</v>
      </c>
      <c r="CP131" s="101"/>
      <c r="CQ131" s="101"/>
      <c r="CR131" s="101"/>
      <c r="CS131" s="101"/>
      <c r="CT131" s="101"/>
      <c r="CU131" s="101"/>
      <c r="CV131" s="69"/>
      <c r="CW131" s="101"/>
      <c r="CX131" s="101"/>
      <c r="CY131" s="101"/>
      <c r="CZ131" s="101"/>
      <c r="DA131" s="101"/>
      <c r="DB131" s="101"/>
      <c r="DC131" s="101"/>
      <c r="DD131" s="101"/>
      <c r="DE131" s="38"/>
      <c r="DF131" s="37"/>
      <c r="DG131" s="31" t="s">
        <v>55</v>
      </c>
      <c r="DH131" s="101"/>
      <c r="DI131" s="101"/>
      <c r="DJ131" s="101"/>
      <c r="DK131" s="101"/>
      <c r="DL131" s="101"/>
      <c r="DM131" s="101"/>
      <c r="DN131" s="69"/>
      <c r="DO131" s="101"/>
      <c r="DP131" s="101"/>
      <c r="DQ131" s="101"/>
      <c r="DR131" s="101"/>
      <c r="DS131" s="101"/>
      <c r="DT131" s="101"/>
      <c r="DU131" s="101"/>
      <c r="DV131" s="101"/>
      <c r="DW131" s="38"/>
      <c r="DX131" s="37"/>
      <c r="DY131" s="31" t="s">
        <v>55</v>
      </c>
      <c r="DZ131" s="101"/>
      <c r="EA131" s="101"/>
      <c r="EB131" s="101"/>
      <c r="EC131" s="101"/>
      <c r="ED131" s="101"/>
      <c r="EE131" s="101"/>
      <c r="EF131" s="69"/>
      <c r="EG131" s="101"/>
      <c r="EH131" s="101"/>
      <c r="EI131" s="101"/>
      <c r="EJ131" s="101"/>
      <c r="EK131" s="101"/>
      <c r="EL131" s="101"/>
      <c r="EM131" s="101"/>
      <c r="EN131" s="101"/>
      <c r="EO131" s="38"/>
      <c r="EP131" s="37"/>
      <c r="EQ131" s="31" t="s">
        <v>55</v>
      </c>
      <c r="ER131" s="101"/>
      <c r="ES131" s="101"/>
      <c r="ET131" s="101"/>
      <c r="EU131" s="101"/>
      <c r="EV131" s="101"/>
      <c r="EW131" s="101"/>
      <c r="EX131" s="69"/>
      <c r="EY131" s="101"/>
      <c r="EZ131" s="101"/>
      <c r="FA131" s="101"/>
      <c r="FB131" s="101"/>
      <c r="FC131" s="101"/>
      <c r="FD131" s="101"/>
      <c r="FE131" s="101"/>
      <c r="FF131" s="101"/>
      <c r="FG131" s="38"/>
      <c r="FH131" s="37"/>
      <c r="FI131" s="31" t="s">
        <v>55</v>
      </c>
      <c r="FJ131" s="101"/>
      <c r="FK131" s="101"/>
      <c r="FL131" s="101"/>
      <c r="FM131" s="101"/>
      <c r="FN131" s="101"/>
      <c r="FO131" s="101"/>
      <c r="FP131" s="69"/>
      <c r="FQ131" s="101"/>
      <c r="FR131" s="101"/>
      <c r="FS131" s="101"/>
      <c r="FT131" s="101"/>
      <c r="FU131" s="101"/>
      <c r="FV131" s="101"/>
      <c r="FW131" s="101"/>
      <c r="FX131" s="101"/>
      <c r="FY131" s="38"/>
      <c r="FZ131" s="37"/>
      <c r="GA131" s="31" t="s">
        <v>55</v>
      </c>
      <c r="GB131" s="101"/>
      <c r="GC131" s="101"/>
      <c r="GD131" s="101"/>
      <c r="GE131" s="101"/>
      <c r="GF131" s="101"/>
      <c r="GG131" s="101"/>
      <c r="GH131" s="69"/>
      <c r="GI131" s="101"/>
      <c r="GJ131" s="101"/>
      <c r="GK131" s="101"/>
      <c r="GL131" s="101"/>
      <c r="GM131" s="101"/>
      <c r="GN131" s="101"/>
      <c r="GO131" s="101"/>
      <c r="GP131" s="101"/>
      <c r="GQ131" s="38"/>
      <c r="GR131" s="37"/>
      <c r="GS131" s="31" t="s">
        <v>55</v>
      </c>
      <c r="GT131" s="101"/>
      <c r="GU131" s="101"/>
      <c r="GV131" s="101"/>
      <c r="GW131" s="101"/>
      <c r="GX131" s="101"/>
      <c r="GY131" s="101"/>
      <c r="GZ131" s="69"/>
      <c r="HA131" s="101"/>
      <c r="HB131" s="101"/>
      <c r="HC131" s="101"/>
      <c r="HD131" s="101"/>
      <c r="HE131" s="101"/>
      <c r="HF131" s="101"/>
      <c r="HG131" s="101"/>
      <c r="HH131" s="101"/>
      <c r="HI131" s="38"/>
      <c r="HJ131" s="37"/>
      <c r="HK131" s="31" t="s">
        <v>55</v>
      </c>
      <c r="HL131" s="101"/>
      <c r="HM131" s="101"/>
      <c r="HN131" s="101"/>
      <c r="HO131" s="101"/>
      <c r="HP131" s="101"/>
      <c r="HQ131" s="101"/>
      <c r="HR131" s="69"/>
      <c r="HS131" s="101"/>
      <c r="HT131" s="101"/>
      <c r="HU131" s="101"/>
      <c r="HV131" s="101"/>
      <c r="HW131" s="101"/>
      <c r="HX131" s="101"/>
      <c r="HY131" s="101"/>
      <c r="HZ131" s="101"/>
      <c r="IA131" s="38"/>
      <c r="IB131" s="37"/>
      <c r="IC131" s="31" t="s">
        <v>55</v>
      </c>
      <c r="ID131" s="101"/>
      <c r="IE131" s="101"/>
      <c r="IF131" s="101"/>
      <c r="IG131" s="101"/>
      <c r="IH131" s="101"/>
      <c r="II131" s="101"/>
      <c r="IJ131" s="69"/>
      <c r="IK131" s="101"/>
      <c r="IL131" s="101"/>
      <c r="IM131" s="101"/>
      <c r="IN131" s="101"/>
      <c r="IO131" s="101"/>
      <c r="IP131" s="101"/>
      <c r="IQ131" s="101"/>
      <c r="IR131" s="101"/>
    </row>
    <row r="132" spans="1:252" s="111" customFormat="1" ht="14.25" hidden="1" customHeight="1" x14ac:dyDescent="0.25">
      <c r="A132" s="38"/>
      <c r="B132" s="461"/>
      <c r="C132" s="193" t="s">
        <v>56</v>
      </c>
      <c r="D132" s="101"/>
      <c r="E132" s="101"/>
      <c r="F132" s="101"/>
      <c r="G132" s="101"/>
      <c r="H132" s="101"/>
      <c r="I132" s="101"/>
      <c r="J132" s="69"/>
      <c r="K132" s="101"/>
      <c r="L132" s="101"/>
      <c r="M132" s="101"/>
      <c r="N132" s="101"/>
      <c r="O132" s="101"/>
      <c r="P132" s="101"/>
      <c r="Q132" s="101"/>
      <c r="R132" s="101"/>
      <c r="S132" s="38"/>
      <c r="T132" s="37"/>
      <c r="U132" s="193" t="s">
        <v>56</v>
      </c>
      <c r="V132" s="101"/>
      <c r="W132" s="101"/>
      <c r="X132" s="101"/>
      <c r="Y132" s="101"/>
      <c r="Z132" s="101"/>
      <c r="AA132" s="101"/>
      <c r="AB132" s="69"/>
      <c r="AC132" s="101"/>
      <c r="AD132" s="101"/>
      <c r="AE132" s="101"/>
      <c r="AF132" s="101"/>
      <c r="AG132" s="101"/>
      <c r="AH132" s="101"/>
      <c r="AI132" s="101"/>
      <c r="AJ132" s="101"/>
      <c r="AK132" s="38"/>
      <c r="AL132" s="37"/>
      <c r="AM132" s="193" t="s">
        <v>56</v>
      </c>
      <c r="AN132" s="101"/>
      <c r="AO132" s="101"/>
      <c r="AP132" s="101"/>
      <c r="AQ132" s="101"/>
      <c r="AR132" s="101"/>
      <c r="AS132" s="101"/>
      <c r="AT132" s="69"/>
      <c r="AU132" s="101"/>
      <c r="AV132" s="101"/>
      <c r="AW132" s="101"/>
      <c r="AX132" s="101"/>
      <c r="AY132" s="101"/>
      <c r="AZ132" s="101"/>
      <c r="BA132" s="101"/>
      <c r="BB132" s="101"/>
      <c r="BC132" s="38"/>
      <c r="BD132" s="37"/>
      <c r="BE132" s="193" t="s">
        <v>56</v>
      </c>
      <c r="BF132" s="101"/>
      <c r="BG132" s="101"/>
      <c r="BH132" s="101"/>
      <c r="BI132" s="101"/>
      <c r="BJ132" s="101"/>
      <c r="BK132" s="101"/>
      <c r="BL132" s="69"/>
      <c r="BM132" s="101"/>
      <c r="BN132" s="101"/>
      <c r="BO132" s="101"/>
      <c r="BP132" s="101"/>
      <c r="BQ132" s="101"/>
      <c r="BR132" s="101"/>
      <c r="BS132" s="101"/>
      <c r="BT132" s="101"/>
      <c r="BU132" s="38"/>
      <c r="BV132" s="37"/>
      <c r="BW132" s="193" t="s">
        <v>56</v>
      </c>
      <c r="BX132" s="101"/>
      <c r="BY132" s="101"/>
      <c r="BZ132" s="101"/>
      <c r="CA132" s="101"/>
      <c r="CB132" s="101"/>
      <c r="CC132" s="101"/>
      <c r="CD132" s="69"/>
      <c r="CE132" s="101"/>
      <c r="CF132" s="101"/>
      <c r="CG132" s="101"/>
      <c r="CH132" s="101"/>
      <c r="CI132" s="101"/>
      <c r="CJ132" s="101"/>
      <c r="CK132" s="101"/>
      <c r="CL132" s="101"/>
      <c r="CM132" s="38"/>
      <c r="CN132" s="37"/>
      <c r="CO132" s="193" t="s">
        <v>56</v>
      </c>
      <c r="CP132" s="101"/>
      <c r="CQ132" s="101"/>
      <c r="CR132" s="101"/>
      <c r="CS132" s="101"/>
      <c r="CT132" s="101"/>
      <c r="CU132" s="101"/>
      <c r="CV132" s="69"/>
      <c r="CW132" s="101"/>
      <c r="CX132" s="101"/>
      <c r="CY132" s="101"/>
      <c r="CZ132" s="101"/>
      <c r="DA132" s="101"/>
      <c r="DB132" s="101"/>
      <c r="DC132" s="101"/>
      <c r="DD132" s="101"/>
      <c r="DE132" s="38"/>
      <c r="DF132" s="37"/>
      <c r="DG132" s="193" t="s">
        <v>56</v>
      </c>
      <c r="DH132" s="101"/>
      <c r="DI132" s="101"/>
      <c r="DJ132" s="101"/>
      <c r="DK132" s="101"/>
      <c r="DL132" s="101"/>
      <c r="DM132" s="101"/>
      <c r="DN132" s="69"/>
      <c r="DO132" s="101"/>
      <c r="DP132" s="101"/>
      <c r="DQ132" s="101"/>
      <c r="DR132" s="101"/>
      <c r="DS132" s="101"/>
      <c r="DT132" s="101"/>
      <c r="DU132" s="101"/>
      <c r="DV132" s="101"/>
      <c r="DW132" s="38"/>
      <c r="DX132" s="37"/>
      <c r="DY132" s="193" t="s">
        <v>56</v>
      </c>
      <c r="DZ132" s="101"/>
      <c r="EA132" s="101"/>
      <c r="EB132" s="101"/>
      <c r="EC132" s="101"/>
      <c r="ED132" s="101"/>
      <c r="EE132" s="101"/>
      <c r="EF132" s="69"/>
      <c r="EG132" s="101"/>
      <c r="EH132" s="101"/>
      <c r="EI132" s="101"/>
      <c r="EJ132" s="101"/>
      <c r="EK132" s="101"/>
      <c r="EL132" s="101"/>
      <c r="EM132" s="101"/>
      <c r="EN132" s="101"/>
      <c r="EO132" s="38"/>
      <c r="EP132" s="37"/>
      <c r="EQ132" s="193" t="s">
        <v>56</v>
      </c>
      <c r="ER132" s="101"/>
      <c r="ES132" s="101"/>
      <c r="ET132" s="101"/>
      <c r="EU132" s="101"/>
      <c r="EV132" s="101"/>
      <c r="EW132" s="101"/>
      <c r="EX132" s="69"/>
      <c r="EY132" s="101"/>
      <c r="EZ132" s="101"/>
      <c r="FA132" s="101"/>
      <c r="FB132" s="101"/>
      <c r="FC132" s="101"/>
      <c r="FD132" s="101"/>
      <c r="FE132" s="101"/>
      <c r="FF132" s="101"/>
      <c r="FG132" s="38"/>
      <c r="FH132" s="37"/>
      <c r="FI132" s="193" t="s">
        <v>56</v>
      </c>
      <c r="FJ132" s="101"/>
      <c r="FK132" s="101"/>
      <c r="FL132" s="101"/>
      <c r="FM132" s="101"/>
      <c r="FN132" s="101"/>
      <c r="FO132" s="101"/>
      <c r="FP132" s="69"/>
      <c r="FQ132" s="101"/>
      <c r="FR132" s="101"/>
      <c r="FS132" s="101"/>
      <c r="FT132" s="101"/>
      <c r="FU132" s="101"/>
      <c r="FV132" s="101"/>
      <c r="FW132" s="101"/>
      <c r="FX132" s="101"/>
      <c r="FY132" s="38"/>
      <c r="FZ132" s="37"/>
      <c r="GA132" s="193" t="s">
        <v>56</v>
      </c>
      <c r="GB132" s="101"/>
      <c r="GC132" s="101"/>
      <c r="GD132" s="101"/>
      <c r="GE132" s="101"/>
      <c r="GF132" s="101"/>
      <c r="GG132" s="101"/>
      <c r="GH132" s="69"/>
      <c r="GI132" s="101"/>
      <c r="GJ132" s="101"/>
      <c r="GK132" s="101"/>
      <c r="GL132" s="101"/>
      <c r="GM132" s="101"/>
      <c r="GN132" s="101"/>
      <c r="GO132" s="101"/>
      <c r="GP132" s="101"/>
      <c r="GQ132" s="38"/>
      <c r="GR132" s="37"/>
      <c r="GS132" s="193" t="s">
        <v>56</v>
      </c>
      <c r="GT132" s="101"/>
      <c r="GU132" s="101"/>
      <c r="GV132" s="101"/>
      <c r="GW132" s="101"/>
      <c r="GX132" s="101"/>
      <c r="GY132" s="101"/>
      <c r="GZ132" s="69"/>
      <c r="HA132" s="101"/>
      <c r="HB132" s="101"/>
      <c r="HC132" s="101"/>
      <c r="HD132" s="101"/>
      <c r="HE132" s="101"/>
      <c r="HF132" s="101"/>
      <c r="HG132" s="101"/>
      <c r="HH132" s="101"/>
      <c r="HI132" s="38"/>
      <c r="HJ132" s="37"/>
      <c r="HK132" s="193" t="s">
        <v>56</v>
      </c>
      <c r="HL132" s="101"/>
      <c r="HM132" s="101"/>
      <c r="HN132" s="101"/>
      <c r="HO132" s="101"/>
      <c r="HP132" s="101"/>
      <c r="HQ132" s="101"/>
      <c r="HR132" s="69"/>
      <c r="HS132" s="101"/>
      <c r="HT132" s="101"/>
      <c r="HU132" s="101"/>
      <c r="HV132" s="101"/>
      <c r="HW132" s="101"/>
      <c r="HX132" s="101"/>
      <c r="HY132" s="101"/>
      <c r="HZ132" s="101"/>
      <c r="IA132" s="38"/>
      <c r="IB132" s="37"/>
      <c r="IC132" s="193" t="s">
        <v>56</v>
      </c>
      <c r="ID132" s="101"/>
      <c r="IE132" s="101"/>
      <c r="IF132" s="101"/>
      <c r="IG132" s="101"/>
      <c r="IH132" s="101"/>
      <c r="II132" s="101"/>
      <c r="IJ132" s="69"/>
      <c r="IK132" s="101"/>
      <c r="IL132" s="101"/>
      <c r="IM132" s="101"/>
      <c r="IN132" s="101"/>
      <c r="IO132" s="101"/>
      <c r="IP132" s="101"/>
      <c r="IQ132" s="101"/>
      <c r="IR132" s="101"/>
    </row>
    <row r="133" spans="1:252" s="111" customFormat="1" ht="28.5" hidden="1" customHeight="1" x14ac:dyDescent="0.25">
      <c r="A133" s="38"/>
      <c r="B133" s="461"/>
      <c r="C133" s="193" t="s">
        <v>57</v>
      </c>
      <c r="D133" s="101"/>
      <c r="E133" s="101"/>
      <c r="F133" s="101"/>
      <c r="G133" s="101"/>
      <c r="H133" s="101"/>
      <c r="I133" s="101"/>
      <c r="J133" s="69"/>
      <c r="K133" s="101"/>
      <c r="L133" s="101"/>
      <c r="M133" s="101"/>
      <c r="N133" s="101"/>
      <c r="O133" s="101"/>
      <c r="P133" s="101"/>
      <c r="Q133" s="101"/>
      <c r="R133" s="101"/>
      <c r="S133" s="38"/>
      <c r="T133" s="37"/>
      <c r="U133" s="193" t="s">
        <v>57</v>
      </c>
      <c r="V133" s="101"/>
      <c r="W133" s="101"/>
      <c r="X133" s="101"/>
      <c r="Y133" s="101"/>
      <c r="Z133" s="101"/>
      <c r="AA133" s="101"/>
      <c r="AB133" s="69"/>
      <c r="AC133" s="101"/>
      <c r="AD133" s="101"/>
      <c r="AE133" s="101"/>
      <c r="AF133" s="101"/>
      <c r="AG133" s="101"/>
      <c r="AH133" s="101"/>
      <c r="AI133" s="101"/>
      <c r="AJ133" s="101"/>
      <c r="AK133" s="38"/>
      <c r="AL133" s="37"/>
      <c r="AM133" s="193" t="s">
        <v>57</v>
      </c>
      <c r="AN133" s="101"/>
      <c r="AO133" s="101"/>
      <c r="AP133" s="101"/>
      <c r="AQ133" s="101"/>
      <c r="AR133" s="101"/>
      <c r="AS133" s="101"/>
      <c r="AT133" s="69"/>
      <c r="AU133" s="101"/>
      <c r="AV133" s="101"/>
      <c r="AW133" s="101"/>
      <c r="AX133" s="101"/>
      <c r="AY133" s="101"/>
      <c r="AZ133" s="101"/>
      <c r="BA133" s="101"/>
      <c r="BB133" s="101"/>
      <c r="BC133" s="38"/>
      <c r="BD133" s="37"/>
      <c r="BE133" s="193" t="s">
        <v>57</v>
      </c>
      <c r="BF133" s="101"/>
      <c r="BG133" s="101"/>
      <c r="BH133" s="101"/>
      <c r="BI133" s="101"/>
      <c r="BJ133" s="101"/>
      <c r="BK133" s="101"/>
      <c r="BL133" s="69"/>
      <c r="BM133" s="101"/>
      <c r="BN133" s="101"/>
      <c r="BO133" s="101"/>
      <c r="BP133" s="101"/>
      <c r="BQ133" s="101"/>
      <c r="BR133" s="101"/>
      <c r="BS133" s="101"/>
      <c r="BT133" s="101"/>
      <c r="BU133" s="38"/>
      <c r="BV133" s="37"/>
      <c r="BW133" s="193" t="s">
        <v>57</v>
      </c>
      <c r="BX133" s="101"/>
      <c r="BY133" s="101"/>
      <c r="BZ133" s="101"/>
      <c r="CA133" s="101"/>
      <c r="CB133" s="101"/>
      <c r="CC133" s="101"/>
      <c r="CD133" s="69"/>
      <c r="CE133" s="101"/>
      <c r="CF133" s="101"/>
      <c r="CG133" s="101"/>
      <c r="CH133" s="101"/>
      <c r="CI133" s="101"/>
      <c r="CJ133" s="101"/>
      <c r="CK133" s="101"/>
      <c r="CL133" s="101"/>
      <c r="CM133" s="38"/>
      <c r="CN133" s="37"/>
      <c r="CO133" s="193" t="s">
        <v>57</v>
      </c>
      <c r="CP133" s="101"/>
      <c r="CQ133" s="101"/>
      <c r="CR133" s="101"/>
      <c r="CS133" s="101"/>
      <c r="CT133" s="101"/>
      <c r="CU133" s="101"/>
      <c r="CV133" s="69"/>
      <c r="CW133" s="101"/>
      <c r="CX133" s="101"/>
      <c r="CY133" s="101"/>
      <c r="CZ133" s="101"/>
      <c r="DA133" s="101"/>
      <c r="DB133" s="101"/>
      <c r="DC133" s="101"/>
      <c r="DD133" s="101"/>
      <c r="DE133" s="38"/>
      <c r="DF133" s="37"/>
      <c r="DG133" s="193" t="s">
        <v>57</v>
      </c>
      <c r="DH133" s="101"/>
      <c r="DI133" s="101"/>
      <c r="DJ133" s="101"/>
      <c r="DK133" s="101"/>
      <c r="DL133" s="101"/>
      <c r="DM133" s="101"/>
      <c r="DN133" s="69"/>
      <c r="DO133" s="101"/>
      <c r="DP133" s="101"/>
      <c r="DQ133" s="101"/>
      <c r="DR133" s="101"/>
      <c r="DS133" s="101"/>
      <c r="DT133" s="101"/>
      <c r="DU133" s="101"/>
      <c r="DV133" s="101"/>
      <c r="DW133" s="38"/>
      <c r="DX133" s="37"/>
      <c r="DY133" s="193" t="s">
        <v>57</v>
      </c>
      <c r="DZ133" s="101"/>
      <c r="EA133" s="101"/>
      <c r="EB133" s="101"/>
      <c r="EC133" s="101"/>
      <c r="ED133" s="101"/>
      <c r="EE133" s="101"/>
      <c r="EF133" s="69"/>
      <c r="EG133" s="101"/>
      <c r="EH133" s="101"/>
      <c r="EI133" s="101"/>
      <c r="EJ133" s="101"/>
      <c r="EK133" s="101"/>
      <c r="EL133" s="101"/>
      <c r="EM133" s="101"/>
      <c r="EN133" s="101"/>
      <c r="EO133" s="38"/>
      <c r="EP133" s="37"/>
      <c r="EQ133" s="193" t="s">
        <v>57</v>
      </c>
      <c r="ER133" s="101"/>
      <c r="ES133" s="101"/>
      <c r="ET133" s="101"/>
      <c r="EU133" s="101"/>
      <c r="EV133" s="101"/>
      <c r="EW133" s="101"/>
      <c r="EX133" s="69"/>
      <c r="EY133" s="101"/>
      <c r="EZ133" s="101"/>
      <c r="FA133" s="101"/>
      <c r="FB133" s="101"/>
      <c r="FC133" s="101"/>
      <c r="FD133" s="101"/>
      <c r="FE133" s="101"/>
      <c r="FF133" s="101"/>
      <c r="FG133" s="38"/>
      <c r="FH133" s="37"/>
      <c r="FI133" s="193" t="s">
        <v>57</v>
      </c>
      <c r="FJ133" s="101"/>
      <c r="FK133" s="101"/>
      <c r="FL133" s="101"/>
      <c r="FM133" s="101"/>
      <c r="FN133" s="101"/>
      <c r="FO133" s="101"/>
      <c r="FP133" s="69"/>
      <c r="FQ133" s="101"/>
      <c r="FR133" s="101"/>
      <c r="FS133" s="101"/>
      <c r="FT133" s="101"/>
      <c r="FU133" s="101"/>
      <c r="FV133" s="101"/>
      <c r="FW133" s="101"/>
      <c r="FX133" s="101"/>
      <c r="FY133" s="38"/>
      <c r="FZ133" s="37"/>
      <c r="GA133" s="193" t="s">
        <v>57</v>
      </c>
      <c r="GB133" s="101"/>
      <c r="GC133" s="101"/>
      <c r="GD133" s="101"/>
      <c r="GE133" s="101"/>
      <c r="GF133" s="101"/>
      <c r="GG133" s="101"/>
      <c r="GH133" s="69"/>
      <c r="GI133" s="101"/>
      <c r="GJ133" s="101"/>
      <c r="GK133" s="101"/>
      <c r="GL133" s="101"/>
      <c r="GM133" s="101"/>
      <c r="GN133" s="101"/>
      <c r="GO133" s="101"/>
      <c r="GP133" s="101"/>
      <c r="GQ133" s="38"/>
      <c r="GR133" s="37"/>
      <c r="GS133" s="193" t="s">
        <v>57</v>
      </c>
      <c r="GT133" s="101"/>
      <c r="GU133" s="101"/>
      <c r="GV133" s="101"/>
      <c r="GW133" s="101"/>
      <c r="GX133" s="101"/>
      <c r="GY133" s="101"/>
      <c r="GZ133" s="69"/>
      <c r="HA133" s="101"/>
      <c r="HB133" s="101"/>
      <c r="HC133" s="101"/>
      <c r="HD133" s="101"/>
      <c r="HE133" s="101"/>
      <c r="HF133" s="101"/>
      <c r="HG133" s="101"/>
      <c r="HH133" s="101"/>
      <c r="HI133" s="38"/>
      <c r="HJ133" s="37"/>
      <c r="HK133" s="193" t="s">
        <v>57</v>
      </c>
      <c r="HL133" s="101"/>
      <c r="HM133" s="101"/>
      <c r="HN133" s="101"/>
      <c r="HO133" s="101"/>
      <c r="HP133" s="101"/>
      <c r="HQ133" s="101"/>
      <c r="HR133" s="69"/>
      <c r="HS133" s="101"/>
      <c r="HT133" s="101"/>
      <c r="HU133" s="101"/>
      <c r="HV133" s="101"/>
      <c r="HW133" s="101"/>
      <c r="HX133" s="101"/>
      <c r="HY133" s="101"/>
      <c r="HZ133" s="101"/>
      <c r="IA133" s="38"/>
      <c r="IB133" s="37"/>
      <c r="IC133" s="193" t="s">
        <v>57</v>
      </c>
      <c r="ID133" s="101"/>
      <c r="IE133" s="101"/>
      <c r="IF133" s="101"/>
      <c r="IG133" s="101"/>
      <c r="IH133" s="101"/>
      <c r="II133" s="101"/>
      <c r="IJ133" s="69"/>
      <c r="IK133" s="101"/>
      <c r="IL133" s="101"/>
      <c r="IM133" s="101"/>
      <c r="IN133" s="101"/>
      <c r="IO133" s="101"/>
      <c r="IP133" s="101"/>
      <c r="IQ133" s="101"/>
      <c r="IR133" s="101"/>
    </row>
    <row r="134" spans="1:252" s="111" customFormat="1" ht="28.5" hidden="1" customHeight="1" x14ac:dyDescent="0.25">
      <c r="A134" s="38"/>
      <c r="B134" s="461"/>
      <c r="C134" s="193" t="s">
        <v>167</v>
      </c>
      <c r="D134" s="101"/>
      <c r="E134" s="101"/>
      <c r="F134" s="101"/>
      <c r="G134" s="101"/>
      <c r="H134" s="101"/>
      <c r="I134" s="101"/>
      <c r="J134" s="69"/>
      <c r="K134" s="101"/>
      <c r="L134" s="101"/>
      <c r="M134" s="101"/>
      <c r="N134" s="101"/>
      <c r="O134" s="101"/>
      <c r="P134" s="101"/>
      <c r="Q134" s="101"/>
      <c r="R134" s="101"/>
      <c r="S134" s="38"/>
      <c r="T134" s="37"/>
      <c r="U134" s="193" t="s">
        <v>167</v>
      </c>
      <c r="V134" s="101"/>
      <c r="W134" s="101"/>
      <c r="X134" s="101"/>
      <c r="Y134" s="101"/>
      <c r="Z134" s="101"/>
      <c r="AA134" s="101"/>
      <c r="AB134" s="69"/>
      <c r="AC134" s="101"/>
      <c r="AD134" s="101"/>
      <c r="AE134" s="101"/>
      <c r="AF134" s="101"/>
      <c r="AG134" s="101"/>
      <c r="AH134" s="101"/>
      <c r="AI134" s="101"/>
      <c r="AJ134" s="101"/>
      <c r="AK134" s="38"/>
      <c r="AL134" s="37"/>
      <c r="AM134" s="193" t="s">
        <v>167</v>
      </c>
      <c r="AN134" s="101"/>
      <c r="AO134" s="101"/>
      <c r="AP134" s="101"/>
      <c r="AQ134" s="101"/>
      <c r="AR134" s="101"/>
      <c r="AS134" s="101"/>
      <c r="AT134" s="69"/>
      <c r="AU134" s="101"/>
      <c r="AV134" s="101"/>
      <c r="AW134" s="101"/>
      <c r="AX134" s="101"/>
      <c r="AY134" s="101"/>
      <c r="AZ134" s="101"/>
      <c r="BA134" s="101"/>
      <c r="BB134" s="101"/>
      <c r="BC134" s="38"/>
      <c r="BD134" s="37"/>
      <c r="BE134" s="193" t="s">
        <v>167</v>
      </c>
      <c r="BF134" s="101"/>
      <c r="BG134" s="101"/>
      <c r="BH134" s="101"/>
      <c r="BI134" s="101"/>
      <c r="BJ134" s="101"/>
      <c r="BK134" s="101"/>
      <c r="BL134" s="69"/>
      <c r="BM134" s="101"/>
      <c r="BN134" s="101"/>
      <c r="BO134" s="101"/>
      <c r="BP134" s="101"/>
      <c r="BQ134" s="101"/>
      <c r="BR134" s="101"/>
      <c r="BS134" s="101"/>
      <c r="BT134" s="101"/>
      <c r="BU134" s="38"/>
      <c r="BV134" s="37"/>
      <c r="BW134" s="193" t="s">
        <v>167</v>
      </c>
      <c r="BX134" s="101"/>
      <c r="BY134" s="101"/>
      <c r="BZ134" s="101"/>
      <c r="CA134" s="101"/>
      <c r="CB134" s="101"/>
      <c r="CC134" s="101"/>
      <c r="CD134" s="69"/>
      <c r="CE134" s="101"/>
      <c r="CF134" s="101"/>
      <c r="CG134" s="101"/>
      <c r="CH134" s="101"/>
      <c r="CI134" s="101"/>
      <c r="CJ134" s="101"/>
      <c r="CK134" s="101"/>
      <c r="CL134" s="101"/>
      <c r="CM134" s="38"/>
      <c r="CN134" s="37"/>
      <c r="CO134" s="193" t="s">
        <v>167</v>
      </c>
      <c r="CP134" s="101"/>
      <c r="CQ134" s="101"/>
      <c r="CR134" s="101"/>
      <c r="CS134" s="101"/>
      <c r="CT134" s="101"/>
      <c r="CU134" s="101"/>
      <c r="CV134" s="69"/>
      <c r="CW134" s="101"/>
      <c r="CX134" s="101"/>
      <c r="CY134" s="101"/>
      <c r="CZ134" s="101"/>
      <c r="DA134" s="101"/>
      <c r="DB134" s="101"/>
      <c r="DC134" s="101"/>
      <c r="DD134" s="101"/>
      <c r="DE134" s="38"/>
      <c r="DF134" s="37"/>
      <c r="DG134" s="193" t="s">
        <v>167</v>
      </c>
      <c r="DH134" s="101"/>
      <c r="DI134" s="101"/>
      <c r="DJ134" s="101"/>
      <c r="DK134" s="101"/>
      <c r="DL134" s="101"/>
      <c r="DM134" s="101"/>
      <c r="DN134" s="69"/>
      <c r="DO134" s="101"/>
      <c r="DP134" s="101"/>
      <c r="DQ134" s="101"/>
      <c r="DR134" s="101"/>
      <c r="DS134" s="101"/>
      <c r="DT134" s="101"/>
      <c r="DU134" s="101"/>
      <c r="DV134" s="101"/>
      <c r="DW134" s="38"/>
      <c r="DX134" s="37"/>
      <c r="DY134" s="193" t="s">
        <v>167</v>
      </c>
      <c r="DZ134" s="101"/>
      <c r="EA134" s="101"/>
      <c r="EB134" s="101"/>
      <c r="EC134" s="101"/>
      <c r="ED134" s="101"/>
      <c r="EE134" s="101"/>
      <c r="EF134" s="69"/>
      <c r="EG134" s="101"/>
      <c r="EH134" s="101"/>
      <c r="EI134" s="101"/>
      <c r="EJ134" s="101"/>
      <c r="EK134" s="101"/>
      <c r="EL134" s="101"/>
      <c r="EM134" s="101"/>
      <c r="EN134" s="101"/>
      <c r="EO134" s="38"/>
      <c r="EP134" s="37"/>
      <c r="EQ134" s="193" t="s">
        <v>167</v>
      </c>
      <c r="ER134" s="101"/>
      <c r="ES134" s="101"/>
      <c r="ET134" s="101"/>
      <c r="EU134" s="101"/>
      <c r="EV134" s="101"/>
      <c r="EW134" s="101"/>
      <c r="EX134" s="69"/>
      <c r="EY134" s="101"/>
      <c r="EZ134" s="101"/>
      <c r="FA134" s="101"/>
      <c r="FB134" s="101"/>
      <c r="FC134" s="101"/>
      <c r="FD134" s="101"/>
      <c r="FE134" s="101"/>
      <c r="FF134" s="101"/>
      <c r="FG134" s="38"/>
      <c r="FH134" s="37"/>
      <c r="FI134" s="193" t="s">
        <v>167</v>
      </c>
      <c r="FJ134" s="101"/>
      <c r="FK134" s="101"/>
      <c r="FL134" s="101"/>
      <c r="FM134" s="101"/>
      <c r="FN134" s="101"/>
      <c r="FO134" s="101"/>
      <c r="FP134" s="69"/>
      <c r="FQ134" s="101"/>
      <c r="FR134" s="101"/>
      <c r="FS134" s="101"/>
      <c r="FT134" s="101"/>
      <c r="FU134" s="101"/>
      <c r="FV134" s="101"/>
      <c r="FW134" s="101"/>
      <c r="FX134" s="101"/>
      <c r="FY134" s="38"/>
      <c r="FZ134" s="37"/>
      <c r="GA134" s="193" t="s">
        <v>167</v>
      </c>
      <c r="GB134" s="101"/>
      <c r="GC134" s="101"/>
      <c r="GD134" s="101"/>
      <c r="GE134" s="101"/>
      <c r="GF134" s="101"/>
      <c r="GG134" s="101"/>
      <c r="GH134" s="69"/>
      <c r="GI134" s="101"/>
      <c r="GJ134" s="101"/>
      <c r="GK134" s="101"/>
      <c r="GL134" s="101"/>
      <c r="GM134" s="101"/>
      <c r="GN134" s="101"/>
      <c r="GO134" s="101"/>
      <c r="GP134" s="101"/>
      <c r="GQ134" s="38"/>
      <c r="GR134" s="37"/>
      <c r="GS134" s="193" t="s">
        <v>167</v>
      </c>
      <c r="GT134" s="101"/>
      <c r="GU134" s="101"/>
      <c r="GV134" s="101"/>
      <c r="GW134" s="101"/>
      <c r="GX134" s="101"/>
      <c r="GY134" s="101"/>
      <c r="GZ134" s="69"/>
      <c r="HA134" s="101"/>
      <c r="HB134" s="101"/>
      <c r="HC134" s="101"/>
      <c r="HD134" s="101"/>
      <c r="HE134" s="101"/>
      <c r="HF134" s="101"/>
      <c r="HG134" s="101"/>
      <c r="HH134" s="101"/>
      <c r="HI134" s="38"/>
      <c r="HJ134" s="37"/>
      <c r="HK134" s="193" t="s">
        <v>167</v>
      </c>
      <c r="HL134" s="101"/>
      <c r="HM134" s="101"/>
      <c r="HN134" s="101"/>
      <c r="HO134" s="101"/>
      <c r="HP134" s="101"/>
      <c r="HQ134" s="101"/>
      <c r="HR134" s="69"/>
      <c r="HS134" s="101"/>
      <c r="HT134" s="101"/>
      <c r="HU134" s="101"/>
      <c r="HV134" s="101"/>
      <c r="HW134" s="101"/>
      <c r="HX134" s="101"/>
      <c r="HY134" s="101"/>
      <c r="HZ134" s="101"/>
      <c r="IA134" s="38"/>
      <c r="IB134" s="37"/>
      <c r="IC134" s="193" t="s">
        <v>167</v>
      </c>
      <c r="ID134" s="101"/>
      <c r="IE134" s="101"/>
      <c r="IF134" s="101"/>
      <c r="IG134" s="101"/>
      <c r="IH134" s="101"/>
      <c r="II134" s="101"/>
      <c r="IJ134" s="69"/>
      <c r="IK134" s="101"/>
      <c r="IL134" s="101"/>
      <c r="IM134" s="101"/>
      <c r="IN134" s="101"/>
      <c r="IO134" s="101"/>
      <c r="IP134" s="101"/>
      <c r="IQ134" s="101"/>
      <c r="IR134" s="101"/>
    </row>
    <row r="135" spans="1:252" s="111" customFormat="1" ht="57" hidden="1" customHeight="1" x14ac:dyDescent="0.25">
      <c r="A135" s="38"/>
      <c r="B135" s="461"/>
      <c r="C135" s="193" t="s">
        <v>96</v>
      </c>
      <c r="D135" s="101"/>
      <c r="E135" s="101"/>
      <c r="F135" s="101"/>
      <c r="G135" s="101"/>
      <c r="H135" s="101"/>
      <c r="I135" s="101"/>
      <c r="J135" s="69"/>
      <c r="K135" s="101"/>
      <c r="L135" s="101"/>
      <c r="M135" s="101"/>
      <c r="N135" s="101"/>
      <c r="O135" s="101"/>
      <c r="P135" s="101"/>
      <c r="Q135" s="101"/>
      <c r="R135" s="101"/>
      <c r="S135" s="38"/>
      <c r="T135" s="37"/>
      <c r="U135" s="193" t="s">
        <v>96</v>
      </c>
      <c r="V135" s="101"/>
      <c r="W135" s="101"/>
      <c r="X135" s="101"/>
      <c r="Y135" s="101"/>
      <c r="Z135" s="101"/>
      <c r="AA135" s="101"/>
      <c r="AB135" s="69"/>
      <c r="AC135" s="101"/>
      <c r="AD135" s="101"/>
      <c r="AE135" s="101"/>
      <c r="AF135" s="101"/>
      <c r="AG135" s="101"/>
      <c r="AH135" s="101"/>
      <c r="AI135" s="101"/>
      <c r="AJ135" s="101"/>
      <c r="AK135" s="38"/>
      <c r="AL135" s="37"/>
      <c r="AM135" s="193" t="s">
        <v>96</v>
      </c>
      <c r="AN135" s="101"/>
      <c r="AO135" s="101"/>
      <c r="AP135" s="101"/>
      <c r="AQ135" s="101"/>
      <c r="AR135" s="101"/>
      <c r="AS135" s="101"/>
      <c r="AT135" s="69"/>
      <c r="AU135" s="101"/>
      <c r="AV135" s="101"/>
      <c r="AW135" s="101"/>
      <c r="AX135" s="101"/>
      <c r="AY135" s="101"/>
      <c r="AZ135" s="101"/>
      <c r="BA135" s="101"/>
      <c r="BB135" s="101"/>
      <c r="BC135" s="38"/>
      <c r="BD135" s="37"/>
      <c r="BE135" s="193" t="s">
        <v>96</v>
      </c>
      <c r="BF135" s="101"/>
      <c r="BG135" s="101"/>
      <c r="BH135" s="101"/>
      <c r="BI135" s="101"/>
      <c r="BJ135" s="101"/>
      <c r="BK135" s="101"/>
      <c r="BL135" s="69"/>
      <c r="BM135" s="101"/>
      <c r="BN135" s="101"/>
      <c r="BO135" s="101"/>
      <c r="BP135" s="101"/>
      <c r="BQ135" s="101"/>
      <c r="BR135" s="101"/>
      <c r="BS135" s="101"/>
      <c r="BT135" s="101"/>
      <c r="BU135" s="38"/>
      <c r="BV135" s="37"/>
      <c r="BW135" s="193" t="s">
        <v>96</v>
      </c>
      <c r="BX135" s="101"/>
      <c r="BY135" s="101"/>
      <c r="BZ135" s="101"/>
      <c r="CA135" s="101"/>
      <c r="CB135" s="101"/>
      <c r="CC135" s="101"/>
      <c r="CD135" s="69"/>
      <c r="CE135" s="101"/>
      <c r="CF135" s="101"/>
      <c r="CG135" s="101"/>
      <c r="CH135" s="101"/>
      <c r="CI135" s="101"/>
      <c r="CJ135" s="101"/>
      <c r="CK135" s="101"/>
      <c r="CL135" s="101"/>
      <c r="CM135" s="38"/>
      <c r="CN135" s="37"/>
      <c r="CO135" s="193" t="s">
        <v>96</v>
      </c>
      <c r="CP135" s="101"/>
      <c r="CQ135" s="101"/>
      <c r="CR135" s="101"/>
      <c r="CS135" s="101"/>
      <c r="CT135" s="101"/>
      <c r="CU135" s="101"/>
      <c r="CV135" s="69"/>
      <c r="CW135" s="101"/>
      <c r="CX135" s="101"/>
      <c r="CY135" s="101"/>
      <c r="CZ135" s="101"/>
      <c r="DA135" s="101"/>
      <c r="DB135" s="101"/>
      <c r="DC135" s="101"/>
      <c r="DD135" s="101"/>
      <c r="DE135" s="38"/>
      <c r="DF135" s="37"/>
      <c r="DG135" s="193" t="s">
        <v>96</v>
      </c>
      <c r="DH135" s="101"/>
      <c r="DI135" s="101"/>
      <c r="DJ135" s="101"/>
      <c r="DK135" s="101"/>
      <c r="DL135" s="101"/>
      <c r="DM135" s="101"/>
      <c r="DN135" s="69"/>
      <c r="DO135" s="101"/>
      <c r="DP135" s="101"/>
      <c r="DQ135" s="101"/>
      <c r="DR135" s="101"/>
      <c r="DS135" s="101"/>
      <c r="DT135" s="101"/>
      <c r="DU135" s="101"/>
      <c r="DV135" s="101"/>
      <c r="DW135" s="38"/>
      <c r="DX135" s="37"/>
      <c r="DY135" s="193" t="s">
        <v>96</v>
      </c>
      <c r="DZ135" s="101"/>
      <c r="EA135" s="101"/>
      <c r="EB135" s="101"/>
      <c r="EC135" s="101"/>
      <c r="ED135" s="101"/>
      <c r="EE135" s="101"/>
      <c r="EF135" s="69"/>
      <c r="EG135" s="101"/>
      <c r="EH135" s="101"/>
      <c r="EI135" s="101"/>
      <c r="EJ135" s="101"/>
      <c r="EK135" s="101"/>
      <c r="EL135" s="101"/>
      <c r="EM135" s="101"/>
      <c r="EN135" s="101"/>
      <c r="EO135" s="38"/>
      <c r="EP135" s="37"/>
      <c r="EQ135" s="193" t="s">
        <v>96</v>
      </c>
      <c r="ER135" s="101"/>
      <c r="ES135" s="101"/>
      <c r="ET135" s="101"/>
      <c r="EU135" s="101"/>
      <c r="EV135" s="101"/>
      <c r="EW135" s="101"/>
      <c r="EX135" s="69"/>
      <c r="EY135" s="101"/>
      <c r="EZ135" s="101"/>
      <c r="FA135" s="101"/>
      <c r="FB135" s="101"/>
      <c r="FC135" s="101"/>
      <c r="FD135" s="101"/>
      <c r="FE135" s="101"/>
      <c r="FF135" s="101"/>
      <c r="FG135" s="38"/>
      <c r="FH135" s="37"/>
      <c r="FI135" s="193" t="s">
        <v>96</v>
      </c>
      <c r="FJ135" s="101"/>
      <c r="FK135" s="101"/>
      <c r="FL135" s="101"/>
      <c r="FM135" s="101"/>
      <c r="FN135" s="101"/>
      <c r="FO135" s="101"/>
      <c r="FP135" s="69"/>
      <c r="FQ135" s="101"/>
      <c r="FR135" s="101"/>
      <c r="FS135" s="101"/>
      <c r="FT135" s="101"/>
      <c r="FU135" s="101"/>
      <c r="FV135" s="101"/>
      <c r="FW135" s="101"/>
      <c r="FX135" s="101"/>
      <c r="FY135" s="38"/>
      <c r="FZ135" s="37"/>
      <c r="GA135" s="193" t="s">
        <v>96</v>
      </c>
      <c r="GB135" s="101"/>
      <c r="GC135" s="101"/>
      <c r="GD135" s="101"/>
      <c r="GE135" s="101"/>
      <c r="GF135" s="101"/>
      <c r="GG135" s="101"/>
      <c r="GH135" s="69"/>
      <c r="GI135" s="101"/>
      <c r="GJ135" s="101"/>
      <c r="GK135" s="101"/>
      <c r="GL135" s="101"/>
      <c r="GM135" s="101"/>
      <c r="GN135" s="101"/>
      <c r="GO135" s="101"/>
      <c r="GP135" s="101"/>
      <c r="GQ135" s="38"/>
      <c r="GR135" s="37"/>
      <c r="GS135" s="193" t="s">
        <v>96</v>
      </c>
      <c r="GT135" s="101"/>
      <c r="GU135" s="101"/>
      <c r="GV135" s="101"/>
      <c r="GW135" s="101"/>
      <c r="GX135" s="101"/>
      <c r="GY135" s="101"/>
      <c r="GZ135" s="69"/>
      <c r="HA135" s="101"/>
      <c r="HB135" s="101"/>
      <c r="HC135" s="101"/>
      <c r="HD135" s="101"/>
      <c r="HE135" s="101"/>
      <c r="HF135" s="101"/>
      <c r="HG135" s="101"/>
      <c r="HH135" s="101"/>
      <c r="HI135" s="38"/>
      <c r="HJ135" s="37"/>
      <c r="HK135" s="193" t="s">
        <v>96</v>
      </c>
      <c r="HL135" s="101"/>
      <c r="HM135" s="101"/>
      <c r="HN135" s="101"/>
      <c r="HO135" s="101"/>
      <c r="HP135" s="101"/>
      <c r="HQ135" s="101"/>
      <c r="HR135" s="69"/>
      <c r="HS135" s="101"/>
      <c r="HT135" s="101"/>
      <c r="HU135" s="101"/>
      <c r="HV135" s="101"/>
      <c r="HW135" s="101"/>
      <c r="HX135" s="101"/>
      <c r="HY135" s="101"/>
      <c r="HZ135" s="101"/>
      <c r="IA135" s="38"/>
      <c r="IB135" s="37"/>
      <c r="IC135" s="193" t="s">
        <v>96</v>
      </c>
      <c r="ID135" s="101"/>
      <c r="IE135" s="101"/>
      <c r="IF135" s="101"/>
      <c r="IG135" s="101"/>
      <c r="IH135" s="101"/>
      <c r="II135" s="101"/>
      <c r="IJ135" s="69"/>
      <c r="IK135" s="101"/>
      <c r="IL135" s="101"/>
      <c r="IM135" s="101"/>
      <c r="IN135" s="101"/>
      <c r="IO135" s="101"/>
      <c r="IP135" s="101"/>
      <c r="IQ135" s="101"/>
      <c r="IR135" s="101"/>
    </row>
    <row r="136" spans="1:252" x14ac:dyDescent="0.25">
      <c r="A136" s="69"/>
      <c r="B136" s="463"/>
      <c r="D136" s="69"/>
      <c r="E136" s="101"/>
      <c r="F136" s="101"/>
      <c r="G136" s="101"/>
      <c r="H136" s="101"/>
      <c r="I136" s="101"/>
      <c r="J136" s="69"/>
      <c r="K136" s="101"/>
      <c r="L136" s="101"/>
      <c r="M136" s="101"/>
      <c r="N136" s="101"/>
      <c r="O136" s="101"/>
      <c r="P136" s="101"/>
      <c r="R136" s="101"/>
      <c r="S136" s="69"/>
      <c r="T136" s="69"/>
      <c r="V136" s="69"/>
      <c r="W136" s="101"/>
      <c r="X136" s="101"/>
      <c r="Y136" s="101"/>
      <c r="Z136" s="101"/>
      <c r="AA136" s="101"/>
      <c r="AB136" s="69"/>
      <c r="AC136" s="101"/>
      <c r="AD136" s="101"/>
      <c r="AE136" s="101"/>
      <c r="AF136" s="101"/>
      <c r="AG136" s="101"/>
      <c r="AH136" s="101"/>
      <c r="AJ136" s="101"/>
      <c r="AK136" s="69"/>
      <c r="AL136" s="69"/>
      <c r="AN136" s="69"/>
      <c r="AO136" s="101"/>
      <c r="AP136" s="101"/>
      <c r="AQ136" s="101"/>
      <c r="AR136" s="101"/>
      <c r="AS136" s="101"/>
      <c r="AT136" s="69"/>
      <c r="AU136" s="101"/>
      <c r="AV136" s="101"/>
      <c r="AW136" s="101"/>
      <c r="AX136" s="101"/>
      <c r="AY136" s="101"/>
      <c r="AZ136" s="101"/>
      <c r="BB136" s="101"/>
      <c r="BC136" s="69"/>
      <c r="BD136" s="69"/>
      <c r="BF136" s="69"/>
      <c r="BG136" s="101"/>
      <c r="BH136" s="101"/>
      <c r="BI136" s="101"/>
      <c r="BJ136" s="101"/>
      <c r="BK136" s="101"/>
      <c r="BL136" s="69"/>
      <c r="BM136" s="101"/>
      <c r="BN136" s="101"/>
      <c r="BO136" s="101"/>
      <c r="BP136" s="101"/>
      <c r="BQ136" s="101"/>
      <c r="BR136" s="101"/>
      <c r="BT136" s="101"/>
      <c r="BU136" s="69"/>
      <c r="BV136" s="69"/>
      <c r="BX136" s="69"/>
      <c r="BY136" s="101"/>
      <c r="BZ136" s="101"/>
      <c r="CA136" s="101"/>
      <c r="CB136" s="101"/>
      <c r="CC136" s="101"/>
      <c r="CD136" s="69"/>
      <c r="CE136" s="101"/>
      <c r="CF136" s="101"/>
      <c r="CG136" s="101"/>
      <c r="CH136" s="101"/>
      <c r="CI136" s="101"/>
      <c r="CJ136" s="101"/>
      <c r="CL136" s="101"/>
      <c r="CM136" s="69"/>
      <c r="CN136" s="69"/>
      <c r="CP136" s="69"/>
      <c r="CQ136" s="101"/>
      <c r="CR136" s="101"/>
      <c r="CS136" s="101"/>
      <c r="CT136" s="101"/>
      <c r="CU136" s="101"/>
      <c r="CV136" s="69"/>
      <c r="CW136" s="101"/>
      <c r="CX136" s="101"/>
      <c r="CY136" s="101"/>
      <c r="CZ136" s="101"/>
      <c r="DA136" s="101"/>
      <c r="DB136" s="101"/>
      <c r="DD136" s="101"/>
      <c r="DE136" s="69"/>
      <c r="DF136" s="69"/>
      <c r="DH136" s="69"/>
      <c r="DI136" s="101"/>
      <c r="DJ136" s="101"/>
      <c r="DK136" s="101"/>
      <c r="DL136" s="101"/>
      <c r="DM136" s="101"/>
      <c r="DN136" s="69"/>
      <c r="DO136" s="101"/>
      <c r="DP136" s="101"/>
      <c r="DQ136" s="101"/>
      <c r="DR136" s="101"/>
      <c r="DS136" s="101"/>
      <c r="DT136" s="101"/>
      <c r="DV136" s="101"/>
      <c r="DW136" s="69"/>
      <c r="DX136" s="69"/>
      <c r="DZ136" s="69"/>
      <c r="EA136" s="101"/>
      <c r="EB136" s="101"/>
      <c r="EC136" s="101"/>
      <c r="ED136" s="101"/>
      <c r="EE136" s="101"/>
      <c r="EF136" s="69"/>
      <c r="EG136" s="101"/>
      <c r="EH136" s="101"/>
      <c r="EI136" s="101"/>
      <c r="EJ136" s="101"/>
      <c r="EK136" s="101"/>
      <c r="EL136" s="101"/>
      <c r="EN136" s="101"/>
      <c r="EO136" s="69"/>
      <c r="EP136" s="69"/>
      <c r="ER136" s="69"/>
      <c r="ES136" s="101"/>
      <c r="ET136" s="101"/>
      <c r="EU136" s="101"/>
      <c r="EV136" s="101"/>
      <c r="EW136" s="101"/>
      <c r="EX136" s="69"/>
      <c r="EY136" s="101"/>
      <c r="EZ136" s="101"/>
      <c r="FA136" s="101"/>
      <c r="FB136" s="101"/>
      <c r="FC136" s="101"/>
      <c r="FD136" s="101"/>
      <c r="FF136" s="101"/>
      <c r="FG136" s="69"/>
      <c r="FH136" s="69"/>
      <c r="FJ136" s="69"/>
      <c r="FK136" s="101"/>
      <c r="FL136" s="101"/>
      <c r="FM136" s="101"/>
      <c r="FN136" s="101"/>
      <c r="FO136" s="101"/>
      <c r="FP136" s="69"/>
      <c r="FQ136" s="101"/>
      <c r="FR136" s="101"/>
      <c r="FS136" s="101"/>
      <c r="FT136" s="101"/>
      <c r="FU136" s="101"/>
      <c r="FV136" s="101"/>
      <c r="FX136" s="101"/>
      <c r="FY136" s="69"/>
      <c r="FZ136" s="69"/>
      <c r="GB136" s="69"/>
      <c r="GC136" s="101"/>
      <c r="GD136" s="101"/>
      <c r="GE136" s="101"/>
      <c r="GF136" s="101"/>
      <c r="GG136" s="101"/>
      <c r="GH136" s="69"/>
      <c r="GI136" s="101"/>
      <c r="GJ136" s="101"/>
      <c r="GK136" s="101"/>
      <c r="GL136" s="101"/>
      <c r="GM136" s="101"/>
      <c r="GN136" s="101"/>
      <c r="GP136" s="101"/>
      <c r="GQ136" s="69"/>
      <c r="GR136" s="69"/>
      <c r="GT136" s="69"/>
      <c r="GU136" s="101"/>
      <c r="GV136" s="101"/>
      <c r="GW136" s="101"/>
      <c r="GX136" s="101"/>
      <c r="GY136" s="101"/>
      <c r="GZ136" s="69"/>
      <c r="HA136" s="101"/>
      <c r="HB136" s="101"/>
      <c r="HC136" s="101"/>
      <c r="HD136" s="101"/>
      <c r="HE136" s="101"/>
      <c r="HF136" s="101"/>
      <c r="HH136" s="101"/>
      <c r="HI136" s="69"/>
      <c r="HJ136" s="69"/>
      <c r="HL136" s="69"/>
      <c r="HM136" s="101"/>
      <c r="HN136" s="101"/>
      <c r="HO136" s="101"/>
      <c r="HP136" s="101"/>
      <c r="HQ136" s="101"/>
      <c r="HR136" s="69"/>
      <c r="HS136" s="101"/>
      <c r="HT136" s="101"/>
      <c r="HU136" s="101"/>
      <c r="HV136" s="101"/>
      <c r="HW136" s="101"/>
      <c r="HX136" s="101"/>
      <c r="HZ136" s="101"/>
      <c r="IA136" s="69"/>
      <c r="IB136" s="69"/>
      <c r="ID136" s="69"/>
      <c r="IE136" s="101"/>
      <c r="IF136" s="101"/>
      <c r="IG136" s="101"/>
      <c r="IH136" s="101"/>
      <c r="II136" s="101"/>
      <c r="IJ136" s="69"/>
      <c r="IK136" s="101"/>
      <c r="IL136" s="101"/>
      <c r="IM136" s="101"/>
      <c r="IN136" s="101"/>
      <c r="IO136" s="101"/>
      <c r="IP136" s="101"/>
      <c r="IR136" s="101"/>
    </row>
    <row r="137" spans="1:252" s="115" customFormat="1" ht="37.5" customHeight="1" x14ac:dyDescent="0.25">
      <c r="A137" s="114"/>
      <c r="B137" s="82" t="s">
        <v>208</v>
      </c>
      <c r="C137" s="236">
        <v>45658</v>
      </c>
      <c r="D137" s="603"/>
      <c r="E137" s="105"/>
      <c r="F137" s="105"/>
      <c r="G137" s="105"/>
      <c r="H137" s="105"/>
      <c r="I137" s="105"/>
      <c r="J137" s="87"/>
      <c r="K137" s="105"/>
      <c r="L137" s="105"/>
      <c r="M137" s="105"/>
      <c r="N137" s="105"/>
      <c r="O137" s="105"/>
      <c r="P137" s="105"/>
      <c r="Q137" s="105"/>
      <c r="R137" s="105"/>
      <c r="S137" s="114"/>
      <c r="T137" s="82" t="s">
        <v>208</v>
      </c>
      <c r="U137" s="236">
        <v>45658</v>
      </c>
      <c r="V137" s="600"/>
      <c r="W137" s="105"/>
      <c r="X137" s="105"/>
      <c r="Y137" s="105"/>
      <c r="Z137" s="105"/>
      <c r="AA137" s="105"/>
      <c r="AB137" s="87"/>
      <c r="AC137" s="105"/>
      <c r="AD137" s="105"/>
      <c r="AE137" s="105"/>
      <c r="AF137" s="105"/>
      <c r="AG137" s="105"/>
      <c r="AH137" s="105"/>
      <c r="AI137" s="105"/>
      <c r="AJ137" s="105"/>
      <c r="AK137" s="114"/>
      <c r="AL137" s="82" t="s">
        <v>208</v>
      </c>
      <c r="AM137" s="236">
        <v>45660</v>
      </c>
      <c r="AN137" s="600"/>
      <c r="AO137" s="105"/>
      <c r="AP137" s="105"/>
      <c r="AQ137" s="105"/>
      <c r="AR137" s="105"/>
      <c r="AS137" s="105"/>
      <c r="AT137" s="87"/>
      <c r="AU137" s="105"/>
      <c r="AV137" s="105"/>
      <c r="AW137" s="105"/>
      <c r="AX137" s="105"/>
      <c r="AY137" s="105"/>
      <c r="AZ137" s="105"/>
      <c r="BA137" s="105"/>
      <c r="BB137" s="105"/>
      <c r="BC137" s="114"/>
      <c r="BD137" s="82" t="s">
        <v>208</v>
      </c>
      <c r="BE137" s="236">
        <v>45658</v>
      </c>
      <c r="BF137" s="603"/>
      <c r="BG137" s="105"/>
      <c r="BH137" s="105"/>
      <c r="BI137" s="105"/>
      <c r="BJ137" s="105"/>
      <c r="BK137" s="105"/>
      <c r="BL137" s="87"/>
      <c r="BM137" s="105"/>
      <c r="BN137" s="105"/>
      <c r="BO137" s="105"/>
      <c r="BP137" s="105"/>
      <c r="BQ137" s="105"/>
      <c r="BR137" s="105"/>
      <c r="BS137" s="105"/>
      <c r="BT137" s="105"/>
      <c r="BU137" s="114"/>
      <c r="BV137" s="82" t="s">
        <v>208</v>
      </c>
      <c r="BW137" s="236">
        <v>45658</v>
      </c>
      <c r="BX137" s="600"/>
      <c r="BY137" s="105"/>
      <c r="BZ137" s="105"/>
      <c r="CA137" s="105"/>
      <c r="CB137" s="105"/>
      <c r="CC137" s="105"/>
      <c r="CD137" s="87"/>
      <c r="CE137" s="105"/>
      <c r="CF137" s="105"/>
      <c r="CG137" s="105"/>
      <c r="CH137" s="105"/>
      <c r="CI137" s="105"/>
      <c r="CJ137" s="105"/>
      <c r="CK137" s="105"/>
      <c r="CL137" s="105"/>
      <c r="CM137" s="114"/>
      <c r="CN137" s="82" t="s">
        <v>208</v>
      </c>
      <c r="CO137" s="236">
        <v>45658</v>
      </c>
      <c r="CP137" s="600"/>
      <c r="CQ137" s="105"/>
      <c r="CR137" s="105"/>
      <c r="CS137" s="105"/>
      <c r="CT137" s="105"/>
      <c r="CU137" s="105"/>
      <c r="CV137" s="87"/>
      <c r="CW137" s="105"/>
      <c r="CX137" s="105"/>
      <c r="CY137" s="105"/>
      <c r="CZ137" s="105"/>
      <c r="DA137" s="105"/>
      <c r="DB137" s="105"/>
      <c r="DC137" s="105"/>
      <c r="DD137" s="105"/>
      <c r="DE137" s="114"/>
      <c r="DF137" s="82" t="s">
        <v>208</v>
      </c>
      <c r="DG137" s="236">
        <v>45658</v>
      </c>
      <c r="DH137" s="600"/>
      <c r="DI137" s="105"/>
      <c r="DJ137" s="105"/>
      <c r="DK137" s="105"/>
      <c r="DL137" s="105"/>
      <c r="DM137" s="105"/>
      <c r="DN137" s="87"/>
      <c r="DO137" s="105"/>
      <c r="DP137" s="105"/>
      <c r="DQ137" s="105"/>
      <c r="DR137" s="105"/>
      <c r="DS137" s="105"/>
      <c r="DT137" s="105"/>
      <c r="DU137" s="105"/>
      <c r="DV137" s="105"/>
      <c r="DW137" s="114"/>
      <c r="DX137" s="82" t="s">
        <v>208</v>
      </c>
      <c r="DY137" s="236">
        <v>45658</v>
      </c>
      <c r="DZ137" s="600"/>
      <c r="EA137" s="105"/>
      <c r="EB137" s="105"/>
      <c r="EC137" s="105"/>
      <c r="ED137" s="105"/>
      <c r="EE137" s="105"/>
      <c r="EF137" s="87"/>
      <c r="EG137" s="105"/>
      <c r="EH137" s="105"/>
      <c r="EI137" s="105"/>
      <c r="EJ137" s="105"/>
      <c r="EK137" s="105"/>
      <c r="EL137" s="105"/>
      <c r="EM137" s="105"/>
      <c r="EN137" s="105"/>
      <c r="EO137" s="114"/>
      <c r="EP137" s="82" t="s">
        <v>208</v>
      </c>
      <c r="EQ137" s="236">
        <v>45839</v>
      </c>
      <c r="ER137" s="600"/>
      <c r="ES137" s="105"/>
      <c r="ET137" s="105"/>
      <c r="EU137" s="105"/>
      <c r="EV137" s="105"/>
      <c r="EW137" s="105"/>
      <c r="EX137" s="87"/>
      <c r="EY137" s="105"/>
      <c r="EZ137" s="105"/>
      <c r="FA137" s="105"/>
      <c r="FB137" s="105"/>
      <c r="FC137" s="105"/>
      <c r="FD137" s="105"/>
      <c r="FE137" s="105"/>
      <c r="FF137" s="105"/>
      <c r="FG137" s="114"/>
      <c r="FH137" s="82" t="s">
        <v>208</v>
      </c>
      <c r="FI137" s="236">
        <v>45658</v>
      </c>
      <c r="FJ137" s="600"/>
      <c r="FK137" s="105"/>
      <c r="FL137" s="105"/>
      <c r="FM137" s="105"/>
      <c r="FN137" s="105"/>
      <c r="FO137" s="105"/>
      <c r="FP137" s="87"/>
      <c r="FQ137" s="105"/>
      <c r="FR137" s="105"/>
      <c r="FS137" s="105"/>
      <c r="FT137" s="105"/>
      <c r="FU137" s="105"/>
      <c r="FV137" s="105"/>
      <c r="FW137" s="105"/>
      <c r="FX137" s="105"/>
      <c r="FY137" s="114"/>
      <c r="FZ137" s="82" t="s">
        <v>208</v>
      </c>
      <c r="GA137" s="236">
        <v>45658</v>
      </c>
      <c r="GB137" s="600"/>
      <c r="GC137" s="105"/>
      <c r="GD137" s="105"/>
      <c r="GE137" s="105"/>
      <c r="GF137" s="105"/>
      <c r="GG137" s="105"/>
      <c r="GH137" s="87"/>
      <c r="GI137" s="105"/>
      <c r="GJ137" s="105"/>
      <c r="GK137" s="105"/>
      <c r="GL137" s="105"/>
      <c r="GM137" s="105"/>
      <c r="GN137" s="105"/>
      <c r="GO137" s="105"/>
      <c r="GP137" s="105"/>
      <c r="GQ137" s="114"/>
      <c r="GR137" s="82" t="s">
        <v>208</v>
      </c>
      <c r="GS137" s="236">
        <v>45658</v>
      </c>
      <c r="GT137" s="600"/>
      <c r="GU137" s="105"/>
      <c r="GV137" s="105"/>
      <c r="GW137" s="105"/>
      <c r="GX137" s="105"/>
      <c r="GY137" s="105"/>
      <c r="GZ137" s="87"/>
      <c r="HA137" s="105"/>
      <c r="HB137" s="105"/>
      <c r="HC137" s="105"/>
      <c r="HD137" s="105"/>
      <c r="HE137" s="105"/>
      <c r="HF137" s="105"/>
      <c r="HG137" s="105"/>
      <c r="HH137" s="105"/>
      <c r="HI137" s="114"/>
      <c r="HJ137" s="82" t="s">
        <v>208</v>
      </c>
      <c r="HK137" s="236">
        <v>45658</v>
      </c>
      <c r="HL137" s="600"/>
      <c r="HM137" s="105"/>
      <c r="HN137" s="105"/>
      <c r="HO137" s="105"/>
      <c r="HP137" s="105"/>
      <c r="HQ137" s="105"/>
      <c r="HR137" s="87"/>
      <c r="HS137" s="105"/>
      <c r="HT137" s="105"/>
      <c r="HU137" s="105"/>
      <c r="HV137" s="105"/>
      <c r="HW137" s="105"/>
      <c r="HX137" s="105"/>
      <c r="HY137" s="105"/>
      <c r="HZ137" s="105"/>
      <c r="IA137" s="114"/>
      <c r="IB137" s="82" t="s">
        <v>208</v>
      </c>
      <c r="IC137" s="236">
        <v>45658</v>
      </c>
      <c r="ID137" s="600"/>
      <c r="IE137" s="105"/>
      <c r="IF137" s="105"/>
      <c r="IG137" s="105"/>
      <c r="IH137" s="105"/>
      <c r="II137" s="105"/>
      <c r="IJ137" s="87"/>
      <c r="IK137" s="105"/>
      <c r="IL137" s="105"/>
      <c r="IM137" s="105"/>
      <c r="IN137" s="105"/>
      <c r="IO137" s="105"/>
      <c r="IP137" s="105"/>
      <c r="IQ137" s="105"/>
      <c r="IR137" s="105"/>
    </row>
    <row r="138" spans="1:252" s="115" customFormat="1" ht="37.5" customHeight="1" x14ac:dyDescent="0.25">
      <c r="A138" s="114"/>
      <c r="B138" s="82" t="s">
        <v>209</v>
      </c>
      <c r="C138" s="236">
        <v>46022</v>
      </c>
      <c r="D138" s="604"/>
      <c r="E138" s="105"/>
      <c r="F138" s="105"/>
      <c r="G138" s="105"/>
      <c r="H138" s="105"/>
      <c r="I138" s="105"/>
      <c r="J138" s="87"/>
      <c r="K138" s="105"/>
      <c r="L138" s="105"/>
      <c r="M138" s="105"/>
      <c r="N138" s="105"/>
      <c r="O138" s="105"/>
      <c r="P138" s="105"/>
      <c r="Q138" s="105"/>
      <c r="R138" s="105"/>
      <c r="S138" s="114"/>
      <c r="T138" s="82" t="s">
        <v>209</v>
      </c>
      <c r="U138" s="236">
        <v>46022</v>
      </c>
      <c r="V138" s="601"/>
      <c r="W138" s="105"/>
      <c r="X138" s="105"/>
      <c r="Y138" s="105"/>
      <c r="Z138" s="105"/>
      <c r="AA138" s="105"/>
      <c r="AB138" s="87"/>
      <c r="AC138" s="105"/>
      <c r="AD138" s="105"/>
      <c r="AE138" s="105"/>
      <c r="AF138" s="105"/>
      <c r="AG138" s="105"/>
      <c r="AH138" s="105"/>
      <c r="AI138" s="105"/>
      <c r="AJ138" s="105"/>
      <c r="AK138" s="114"/>
      <c r="AL138" s="82" t="s">
        <v>209</v>
      </c>
      <c r="AM138" s="236">
        <v>46022</v>
      </c>
      <c r="AN138" s="601"/>
      <c r="AO138" s="105"/>
      <c r="AP138" s="105"/>
      <c r="AQ138" s="105"/>
      <c r="AR138" s="105"/>
      <c r="AS138" s="105"/>
      <c r="AT138" s="87"/>
      <c r="AU138" s="105"/>
      <c r="AV138" s="105"/>
      <c r="AW138" s="105"/>
      <c r="AX138" s="105"/>
      <c r="AY138" s="105"/>
      <c r="AZ138" s="105"/>
      <c r="BA138" s="105"/>
      <c r="BB138" s="105"/>
      <c r="BC138" s="114"/>
      <c r="BD138" s="82" t="s">
        <v>209</v>
      </c>
      <c r="BE138" s="236">
        <v>46022</v>
      </c>
      <c r="BF138" s="604"/>
      <c r="BG138" s="105"/>
      <c r="BH138" s="105"/>
      <c r="BI138" s="105"/>
      <c r="BJ138" s="105"/>
      <c r="BK138" s="105"/>
      <c r="BL138" s="87"/>
      <c r="BM138" s="105"/>
      <c r="BN138" s="105"/>
      <c r="BO138" s="105"/>
      <c r="BP138" s="105"/>
      <c r="BQ138" s="105"/>
      <c r="BR138" s="105"/>
      <c r="BS138" s="105"/>
      <c r="BT138" s="105"/>
      <c r="BU138" s="114"/>
      <c r="BV138" s="82" t="s">
        <v>209</v>
      </c>
      <c r="BW138" s="236">
        <v>46022</v>
      </c>
      <c r="BX138" s="601"/>
      <c r="BY138" s="105"/>
      <c r="BZ138" s="105"/>
      <c r="CA138" s="105"/>
      <c r="CB138" s="105"/>
      <c r="CC138" s="105"/>
      <c r="CD138" s="87"/>
      <c r="CE138" s="105"/>
      <c r="CF138" s="105"/>
      <c r="CG138" s="105"/>
      <c r="CH138" s="105"/>
      <c r="CI138" s="105"/>
      <c r="CJ138" s="105"/>
      <c r="CK138" s="105"/>
      <c r="CL138" s="105"/>
      <c r="CM138" s="114"/>
      <c r="CN138" s="82" t="s">
        <v>209</v>
      </c>
      <c r="CO138" s="236">
        <v>46022</v>
      </c>
      <c r="CP138" s="601"/>
      <c r="CQ138" s="105"/>
      <c r="CR138" s="105"/>
      <c r="CS138" s="105"/>
      <c r="CT138" s="105"/>
      <c r="CU138" s="105"/>
      <c r="CV138" s="87"/>
      <c r="CW138" s="105"/>
      <c r="CX138" s="105"/>
      <c r="CY138" s="105"/>
      <c r="CZ138" s="105"/>
      <c r="DA138" s="105"/>
      <c r="DB138" s="105"/>
      <c r="DC138" s="105"/>
      <c r="DD138" s="105"/>
      <c r="DE138" s="114"/>
      <c r="DF138" s="82" t="s">
        <v>209</v>
      </c>
      <c r="DG138" s="236">
        <v>46022</v>
      </c>
      <c r="DH138" s="601"/>
      <c r="DI138" s="105"/>
      <c r="DJ138" s="105"/>
      <c r="DK138" s="105"/>
      <c r="DL138" s="105"/>
      <c r="DM138" s="105"/>
      <c r="DN138" s="87"/>
      <c r="DO138" s="105"/>
      <c r="DP138" s="105"/>
      <c r="DQ138" s="105"/>
      <c r="DR138" s="105"/>
      <c r="DS138" s="105"/>
      <c r="DT138" s="105"/>
      <c r="DU138" s="105"/>
      <c r="DV138" s="105"/>
      <c r="DW138" s="114"/>
      <c r="DX138" s="82" t="s">
        <v>209</v>
      </c>
      <c r="DY138" s="236">
        <v>46022</v>
      </c>
      <c r="DZ138" s="601"/>
      <c r="EA138" s="105"/>
      <c r="EB138" s="105"/>
      <c r="EC138" s="105"/>
      <c r="ED138" s="105"/>
      <c r="EE138" s="105"/>
      <c r="EF138" s="87"/>
      <c r="EG138" s="105"/>
      <c r="EH138" s="105"/>
      <c r="EI138" s="105"/>
      <c r="EJ138" s="105"/>
      <c r="EK138" s="105"/>
      <c r="EL138" s="105"/>
      <c r="EM138" s="105"/>
      <c r="EN138" s="105"/>
      <c r="EO138" s="114"/>
      <c r="EP138" s="82" t="s">
        <v>209</v>
      </c>
      <c r="EQ138" s="236">
        <v>46022</v>
      </c>
      <c r="ER138" s="601"/>
      <c r="ES138" s="105"/>
      <c r="ET138" s="105"/>
      <c r="EU138" s="105"/>
      <c r="EV138" s="105"/>
      <c r="EW138" s="105"/>
      <c r="EX138" s="87"/>
      <c r="EY138" s="105"/>
      <c r="EZ138" s="105"/>
      <c r="FA138" s="105"/>
      <c r="FB138" s="105"/>
      <c r="FC138" s="105"/>
      <c r="FD138" s="105"/>
      <c r="FE138" s="105"/>
      <c r="FF138" s="105"/>
      <c r="FG138" s="114"/>
      <c r="FH138" s="82" t="s">
        <v>209</v>
      </c>
      <c r="FI138" s="236">
        <v>46022</v>
      </c>
      <c r="FJ138" s="601"/>
      <c r="FK138" s="105"/>
      <c r="FL138" s="105"/>
      <c r="FM138" s="105"/>
      <c r="FN138" s="105"/>
      <c r="FO138" s="105"/>
      <c r="FP138" s="87"/>
      <c r="FQ138" s="105"/>
      <c r="FR138" s="105"/>
      <c r="FS138" s="105"/>
      <c r="FT138" s="105"/>
      <c r="FU138" s="105"/>
      <c r="FV138" s="105"/>
      <c r="FW138" s="105"/>
      <c r="FX138" s="105"/>
      <c r="FY138" s="114"/>
      <c r="FZ138" s="82" t="s">
        <v>209</v>
      </c>
      <c r="GA138" s="236">
        <v>46022</v>
      </c>
      <c r="GB138" s="601"/>
      <c r="GC138" s="105"/>
      <c r="GD138" s="105"/>
      <c r="GE138" s="105"/>
      <c r="GF138" s="105"/>
      <c r="GG138" s="105"/>
      <c r="GH138" s="87"/>
      <c r="GI138" s="105"/>
      <c r="GJ138" s="105"/>
      <c r="GK138" s="105"/>
      <c r="GL138" s="105"/>
      <c r="GM138" s="105"/>
      <c r="GN138" s="105"/>
      <c r="GO138" s="105"/>
      <c r="GP138" s="105"/>
      <c r="GQ138" s="114"/>
      <c r="GR138" s="82" t="s">
        <v>209</v>
      </c>
      <c r="GS138" s="236">
        <v>46022</v>
      </c>
      <c r="GT138" s="601"/>
      <c r="GU138" s="105"/>
      <c r="GV138" s="105"/>
      <c r="GW138" s="105"/>
      <c r="GX138" s="105"/>
      <c r="GY138" s="105"/>
      <c r="GZ138" s="87"/>
      <c r="HA138" s="105"/>
      <c r="HB138" s="105"/>
      <c r="HC138" s="105"/>
      <c r="HD138" s="105"/>
      <c r="HE138" s="105"/>
      <c r="HF138" s="105"/>
      <c r="HG138" s="105"/>
      <c r="HH138" s="105"/>
      <c r="HI138" s="114"/>
      <c r="HJ138" s="82" t="s">
        <v>209</v>
      </c>
      <c r="HK138" s="236">
        <v>46022</v>
      </c>
      <c r="HL138" s="601"/>
      <c r="HM138" s="105"/>
      <c r="HN138" s="105"/>
      <c r="HO138" s="105"/>
      <c r="HP138" s="105"/>
      <c r="HQ138" s="105"/>
      <c r="HR138" s="87"/>
      <c r="HS138" s="105"/>
      <c r="HT138" s="105"/>
      <c r="HU138" s="105"/>
      <c r="HV138" s="105"/>
      <c r="HW138" s="105"/>
      <c r="HX138" s="105"/>
      <c r="HY138" s="105"/>
      <c r="HZ138" s="105"/>
      <c r="IA138" s="114"/>
      <c r="IB138" s="82" t="s">
        <v>209</v>
      </c>
      <c r="IC138" s="236">
        <v>46022</v>
      </c>
      <c r="ID138" s="601"/>
      <c r="IE138" s="105"/>
      <c r="IF138" s="105"/>
      <c r="IG138" s="105"/>
      <c r="IH138" s="105"/>
      <c r="II138" s="105"/>
      <c r="IJ138" s="87"/>
      <c r="IK138" s="105"/>
      <c r="IL138" s="105"/>
      <c r="IM138" s="105"/>
      <c r="IN138" s="105"/>
      <c r="IO138" s="105"/>
      <c r="IP138" s="105"/>
      <c r="IQ138" s="105"/>
      <c r="IR138" s="105"/>
    </row>
    <row r="139" spans="1:252" x14ac:dyDescent="0.25">
      <c r="D139" s="69"/>
      <c r="E139" s="101"/>
      <c r="F139" s="101"/>
      <c r="G139" s="101"/>
      <c r="H139" s="101"/>
      <c r="I139" s="101"/>
      <c r="J139" s="69"/>
      <c r="K139" s="101"/>
      <c r="L139" s="101"/>
      <c r="M139" s="101"/>
      <c r="N139" s="101"/>
      <c r="O139" s="101"/>
      <c r="P139" s="101"/>
      <c r="R139" s="101"/>
      <c r="V139" s="69"/>
      <c r="W139" s="101"/>
      <c r="X139" s="101"/>
      <c r="Y139" s="101"/>
      <c r="Z139" s="101"/>
      <c r="AA139" s="101"/>
      <c r="AB139" s="69"/>
      <c r="AC139" s="101"/>
      <c r="AD139" s="101"/>
      <c r="AE139" s="101"/>
      <c r="AF139" s="101"/>
      <c r="AG139" s="101"/>
      <c r="AH139" s="101"/>
      <c r="AJ139" s="101"/>
      <c r="AN139" s="69"/>
      <c r="AO139" s="101"/>
      <c r="AP139" s="101"/>
      <c r="AQ139" s="101"/>
      <c r="AR139" s="101"/>
      <c r="AS139" s="101"/>
      <c r="AT139" s="69"/>
      <c r="AU139" s="101"/>
      <c r="AV139" s="101"/>
      <c r="AW139" s="101"/>
      <c r="AX139" s="101"/>
      <c r="AY139" s="101"/>
      <c r="AZ139" s="101"/>
      <c r="BB139" s="101"/>
      <c r="BF139" s="69"/>
      <c r="BG139" s="101"/>
      <c r="BH139" s="101"/>
      <c r="BI139" s="101"/>
      <c r="BJ139" s="101"/>
      <c r="BK139" s="101"/>
      <c r="BL139" s="69"/>
      <c r="BM139" s="101"/>
      <c r="BN139" s="101"/>
      <c r="BO139" s="101"/>
      <c r="BP139" s="101"/>
      <c r="BQ139" s="101"/>
      <c r="BR139" s="101"/>
      <c r="BT139" s="101"/>
      <c r="BX139" s="69"/>
      <c r="BY139" s="101"/>
      <c r="BZ139" s="101"/>
      <c r="CA139" s="101"/>
      <c r="CB139" s="101"/>
      <c r="CC139" s="101"/>
      <c r="CD139" s="69"/>
      <c r="CE139" s="101"/>
      <c r="CF139" s="101"/>
      <c r="CG139" s="101"/>
      <c r="CH139" s="101"/>
      <c r="CI139" s="101"/>
      <c r="CJ139" s="101"/>
      <c r="CL139" s="101"/>
      <c r="CP139" s="69"/>
      <c r="CQ139" s="101"/>
      <c r="CR139" s="101"/>
      <c r="CS139" s="101"/>
      <c r="CT139" s="101"/>
      <c r="CU139" s="101"/>
      <c r="CV139" s="69"/>
      <c r="CW139" s="101"/>
      <c r="CX139" s="101"/>
      <c r="CY139" s="101"/>
      <c r="CZ139" s="101"/>
      <c r="DA139" s="101"/>
      <c r="DB139" s="101"/>
      <c r="DD139" s="101"/>
      <c r="DH139" s="69"/>
      <c r="DI139" s="101"/>
      <c r="DJ139" s="101"/>
      <c r="DK139" s="101"/>
      <c r="DL139" s="101"/>
      <c r="DM139" s="101"/>
      <c r="DN139" s="69"/>
      <c r="DO139" s="101"/>
      <c r="DP139" s="101"/>
      <c r="DQ139" s="101"/>
      <c r="DR139" s="101"/>
      <c r="DS139" s="101"/>
      <c r="DT139" s="101"/>
      <c r="DV139" s="101"/>
      <c r="DZ139" s="69"/>
      <c r="EA139" s="101"/>
      <c r="EB139" s="101"/>
      <c r="EC139" s="101"/>
      <c r="ED139" s="101"/>
      <c r="EE139" s="101"/>
      <c r="EF139" s="69"/>
      <c r="EG139" s="101"/>
      <c r="EH139" s="101"/>
      <c r="EI139" s="101"/>
      <c r="EJ139" s="101"/>
      <c r="EK139" s="101"/>
      <c r="EL139" s="101"/>
      <c r="EN139" s="101"/>
      <c r="ER139" s="69"/>
      <c r="ES139" s="101"/>
      <c r="ET139" s="101"/>
      <c r="EU139" s="101"/>
      <c r="EV139" s="101"/>
      <c r="EW139" s="101"/>
      <c r="EX139" s="69"/>
      <c r="EY139" s="101"/>
      <c r="EZ139" s="101"/>
      <c r="FA139" s="101"/>
      <c r="FB139" s="101"/>
      <c r="FC139" s="101"/>
      <c r="FD139" s="101"/>
      <c r="FF139" s="101"/>
      <c r="FJ139" s="69"/>
      <c r="FK139" s="101"/>
      <c r="FL139" s="101"/>
      <c r="FM139" s="101"/>
      <c r="FN139" s="101"/>
      <c r="FO139" s="101"/>
      <c r="FP139" s="69"/>
      <c r="FQ139" s="101"/>
      <c r="FR139" s="101"/>
      <c r="FS139" s="101"/>
      <c r="FT139" s="101"/>
      <c r="FU139" s="101"/>
      <c r="FV139" s="101"/>
      <c r="FX139" s="101"/>
      <c r="GB139" s="69"/>
      <c r="GC139" s="101"/>
      <c r="GD139" s="101"/>
      <c r="GE139" s="101"/>
      <c r="GF139" s="101"/>
      <c r="GG139" s="101"/>
      <c r="GH139" s="69"/>
      <c r="GI139" s="101"/>
      <c r="GJ139" s="101"/>
      <c r="GK139" s="101"/>
      <c r="GL139" s="101"/>
      <c r="GM139" s="101"/>
      <c r="GN139" s="101"/>
      <c r="GP139" s="101"/>
      <c r="GT139" s="69"/>
      <c r="GU139" s="101"/>
      <c r="GV139" s="101"/>
      <c r="GW139" s="101"/>
      <c r="GX139" s="101"/>
      <c r="GY139" s="101"/>
      <c r="GZ139" s="69"/>
      <c r="HA139" s="101"/>
      <c r="HB139" s="101"/>
      <c r="HC139" s="101"/>
      <c r="HD139" s="101"/>
      <c r="HE139" s="101"/>
      <c r="HF139" s="101"/>
      <c r="HH139" s="101"/>
      <c r="HL139" s="69"/>
      <c r="HM139" s="101"/>
      <c r="HN139" s="101"/>
      <c r="HO139" s="101"/>
      <c r="HP139" s="101"/>
      <c r="HQ139" s="101"/>
      <c r="HR139" s="69"/>
      <c r="HS139" s="101"/>
      <c r="HT139" s="101"/>
      <c r="HU139" s="101"/>
      <c r="HV139" s="101"/>
      <c r="HW139" s="101"/>
      <c r="HX139" s="101"/>
      <c r="HZ139" s="101"/>
      <c r="ID139" s="69"/>
      <c r="IE139" s="101"/>
      <c r="IF139" s="101"/>
      <c r="IG139" s="101"/>
      <c r="IH139" s="101"/>
      <c r="II139" s="101"/>
      <c r="IJ139" s="69"/>
      <c r="IK139" s="101"/>
      <c r="IL139" s="101"/>
      <c r="IM139" s="101"/>
      <c r="IN139" s="101"/>
      <c r="IO139" s="101"/>
      <c r="IP139" s="101"/>
      <c r="IR139" s="101"/>
    </row>
    <row r="140" spans="1:252" s="111" customFormat="1" ht="176.45" customHeight="1" x14ac:dyDescent="0.25">
      <c r="A140" s="38"/>
      <c r="B140" s="37" t="s">
        <v>210</v>
      </c>
      <c r="C140" s="55" t="s">
        <v>578</v>
      </c>
      <c r="D140" s="69"/>
      <c r="E140" s="101"/>
      <c r="F140" s="101"/>
      <c r="G140" s="101"/>
      <c r="H140" s="101"/>
      <c r="I140" s="101"/>
      <c r="J140" s="69"/>
      <c r="K140" s="101"/>
      <c r="L140" s="101"/>
      <c r="M140" s="101"/>
      <c r="N140" s="101"/>
      <c r="O140" s="101"/>
      <c r="P140" s="101"/>
      <c r="Q140" s="101"/>
      <c r="R140" s="101"/>
      <c r="S140" s="38"/>
      <c r="T140" s="37" t="s">
        <v>210</v>
      </c>
      <c r="U140" s="55" t="s">
        <v>579</v>
      </c>
      <c r="V140" s="69"/>
      <c r="W140" s="101"/>
      <c r="X140" s="101"/>
      <c r="Y140" s="101"/>
      <c r="Z140" s="101"/>
      <c r="AA140" s="101"/>
      <c r="AB140" s="69"/>
      <c r="AC140" s="101"/>
      <c r="AD140" s="101"/>
      <c r="AE140" s="101"/>
      <c r="AF140" s="101"/>
      <c r="AG140" s="101"/>
      <c r="AH140" s="101"/>
      <c r="AI140" s="101"/>
      <c r="AJ140" s="101"/>
      <c r="AK140" s="38"/>
      <c r="AL140" s="37" t="s">
        <v>210</v>
      </c>
      <c r="AM140" s="55" t="s">
        <v>580</v>
      </c>
      <c r="AN140" s="69"/>
      <c r="AO140" s="101"/>
      <c r="AP140" s="101"/>
      <c r="AQ140" s="101"/>
      <c r="AR140" s="101"/>
      <c r="AS140" s="101"/>
      <c r="AT140" s="69"/>
      <c r="AU140" s="101"/>
      <c r="AV140" s="101"/>
      <c r="AW140" s="101"/>
      <c r="AX140" s="101"/>
      <c r="AY140" s="101"/>
      <c r="AZ140" s="101"/>
      <c r="BA140" s="101"/>
      <c r="BB140" s="101"/>
      <c r="BC140" s="38"/>
      <c r="BD140" s="37" t="s">
        <v>210</v>
      </c>
      <c r="BE140" s="55" t="s">
        <v>584</v>
      </c>
      <c r="BF140" s="69"/>
      <c r="BG140" s="101"/>
      <c r="BH140" s="101"/>
      <c r="BI140" s="101"/>
      <c r="BJ140" s="101"/>
      <c r="BK140" s="101"/>
      <c r="BL140" s="69"/>
      <c r="BM140" s="101"/>
      <c r="BN140" s="101"/>
      <c r="BO140" s="101"/>
      <c r="BP140" s="101"/>
      <c r="BQ140" s="101"/>
      <c r="BR140" s="101"/>
      <c r="BS140" s="101"/>
      <c r="BT140" s="101"/>
      <c r="BU140" s="38"/>
      <c r="BV140" s="37" t="s">
        <v>210</v>
      </c>
      <c r="BW140" s="55" t="s">
        <v>458</v>
      </c>
      <c r="BX140" s="69"/>
      <c r="BY140" s="101"/>
      <c r="BZ140" s="101"/>
      <c r="CA140" s="101"/>
      <c r="CB140" s="101"/>
      <c r="CC140" s="101"/>
      <c r="CD140" s="69"/>
      <c r="CE140" s="101"/>
      <c r="CF140" s="101"/>
      <c r="CG140" s="101"/>
      <c r="CH140" s="101"/>
      <c r="CI140" s="101"/>
      <c r="CJ140" s="101"/>
      <c r="CK140" s="101"/>
      <c r="CL140" s="101"/>
      <c r="CM140" s="38"/>
      <c r="CN140" s="37" t="s">
        <v>210</v>
      </c>
      <c r="CO140" s="55" t="s">
        <v>381</v>
      </c>
      <c r="CP140" s="69"/>
      <c r="CQ140" s="101"/>
      <c r="CR140" s="101"/>
      <c r="CS140" s="101"/>
      <c r="CT140" s="101"/>
      <c r="CU140" s="101"/>
      <c r="CV140" s="69"/>
      <c r="CW140" s="101"/>
      <c r="CX140" s="101"/>
      <c r="CY140" s="101"/>
      <c r="CZ140" s="101"/>
      <c r="DA140" s="101"/>
      <c r="DB140" s="101"/>
      <c r="DC140" s="101"/>
      <c r="DD140" s="101"/>
      <c r="DE140" s="38"/>
      <c r="DF140" s="37" t="s">
        <v>210</v>
      </c>
      <c r="DG140" s="55" t="s">
        <v>399</v>
      </c>
      <c r="DH140" s="69"/>
      <c r="DI140" s="101"/>
      <c r="DJ140" s="101"/>
      <c r="DK140" s="101"/>
      <c r="DL140" s="101"/>
      <c r="DM140" s="101"/>
      <c r="DN140" s="69"/>
      <c r="DO140" s="101"/>
      <c r="DP140" s="101"/>
      <c r="DQ140" s="101"/>
      <c r="DR140" s="101"/>
      <c r="DS140" s="101"/>
      <c r="DT140" s="101"/>
      <c r="DU140" s="101"/>
      <c r="DV140" s="101"/>
      <c r="DW140" s="38"/>
      <c r="DX140" s="37" t="s">
        <v>210</v>
      </c>
      <c r="DY140" s="55" t="s">
        <v>320</v>
      </c>
      <c r="DZ140" s="69"/>
      <c r="EA140" s="101"/>
      <c r="EB140" s="101"/>
      <c r="EC140" s="101"/>
      <c r="ED140" s="101"/>
      <c r="EE140" s="101"/>
      <c r="EF140" s="69"/>
      <c r="EG140" s="101"/>
      <c r="EH140" s="101"/>
      <c r="EI140" s="101"/>
      <c r="EJ140" s="101"/>
      <c r="EK140" s="101"/>
      <c r="EL140" s="101"/>
      <c r="EM140" s="101"/>
      <c r="EN140" s="101"/>
      <c r="EO140" s="38"/>
      <c r="EP140" s="37" t="s">
        <v>210</v>
      </c>
      <c r="EQ140" s="55" t="s">
        <v>410</v>
      </c>
      <c r="ER140" s="69"/>
      <c r="ES140" s="101"/>
      <c r="ET140" s="101"/>
      <c r="EU140" s="101"/>
      <c r="EV140" s="101"/>
      <c r="EW140" s="101"/>
      <c r="EX140" s="69"/>
      <c r="EY140" s="101"/>
      <c r="EZ140" s="101"/>
      <c r="FA140" s="101"/>
      <c r="FB140" s="101"/>
      <c r="FC140" s="101"/>
      <c r="FD140" s="101"/>
      <c r="FE140" s="101"/>
      <c r="FF140" s="101"/>
      <c r="FG140" s="38"/>
      <c r="FH140" s="37" t="s">
        <v>210</v>
      </c>
      <c r="FI140" s="55" t="s">
        <v>415</v>
      </c>
      <c r="FJ140" s="69"/>
      <c r="FK140" s="101"/>
      <c r="FL140" s="101"/>
      <c r="FM140" s="101"/>
      <c r="FN140" s="101"/>
      <c r="FO140" s="101"/>
      <c r="FP140" s="69"/>
      <c r="FQ140" s="101"/>
      <c r="FR140" s="101"/>
      <c r="FS140" s="101"/>
      <c r="FT140" s="101"/>
      <c r="FU140" s="101"/>
      <c r="FV140" s="101"/>
      <c r="FW140" s="101"/>
      <c r="FX140" s="101"/>
      <c r="FY140" s="38"/>
      <c r="FZ140" s="37" t="s">
        <v>210</v>
      </c>
      <c r="GA140" s="55" t="s">
        <v>463</v>
      </c>
      <c r="GB140" s="69"/>
      <c r="GC140" s="101"/>
      <c r="GD140" s="101"/>
      <c r="GE140" s="101"/>
      <c r="GF140" s="101"/>
      <c r="GG140" s="101"/>
      <c r="GH140" s="69"/>
      <c r="GI140" s="101"/>
      <c r="GJ140" s="101"/>
      <c r="GK140" s="101"/>
      <c r="GL140" s="101"/>
      <c r="GM140" s="101"/>
      <c r="GN140" s="101"/>
      <c r="GO140" s="101"/>
      <c r="GP140" s="101"/>
      <c r="GQ140" s="38"/>
      <c r="GR140" s="37" t="s">
        <v>210</v>
      </c>
      <c r="GS140" s="55" t="s">
        <v>434</v>
      </c>
      <c r="GT140" s="69"/>
      <c r="GU140" s="101"/>
      <c r="GV140" s="101"/>
      <c r="GW140" s="101"/>
      <c r="GX140" s="101"/>
      <c r="GY140" s="101"/>
      <c r="GZ140" s="69"/>
      <c r="HA140" s="101"/>
      <c r="HB140" s="101"/>
      <c r="HC140" s="101"/>
      <c r="HD140" s="101"/>
      <c r="HE140" s="101"/>
      <c r="HF140" s="101"/>
      <c r="HG140" s="101"/>
      <c r="HH140" s="101"/>
      <c r="HI140" s="38"/>
      <c r="HJ140" s="37" t="s">
        <v>210</v>
      </c>
      <c r="HK140" s="55" t="s">
        <v>427</v>
      </c>
      <c r="HL140" s="69"/>
      <c r="HM140" s="101"/>
      <c r="HN140" s="101"/>
      <c r="HO140" s="101"/>
      <c r="HP140" s="101"/>
      <c r="HQ140" s="101"/>
      <c r="HR140" s="69"/>
      <c r="HS140" s="101"/>
      <c r="HT140" s="101"/>
      <c r="HU140" s="101"/>
      <c r="HV140" s="101"/>
      <c r="HW140" s="101"/>
      <c r="HX140" s="101"/>
      <c r="HY140" s="101"/>
      <c r="HZ140" s="101"/>
      <c r="IA140" s="38"/>
      <c r="IB140" s="37" t="s">
        <v>210</v>
      </c>
      <c r="IC140" s="55" t="s">
        <v>443</v>
      </c>
      <c r="ID140" s="69"/>
      <c r="IE140" s="101"/>
      <c r="IF140" s="101"/>
      <c r="IG140" s="101"/>
      <c r="IH140" s="101"/>
      <c r="II140" s="101"/>
      <c r="IJ140" s="69"/>
      <c r="IK140" s="101"/>
      <c r="IL140" s="101"/>
      <c r="IM140" s="101"/>
      <c r="IN140" s="101"/>
      <c r="IO140" s="101"/>
      <c r="IP140" s="101"/>
      <c r="IQ140" s="101"/>
      <c r="IR140" s="101"/>
    </row>
    <row r="141" spans="1:252" x14ac:dyDescent="0.25">
      <c r="D141" s="101"/>
      <c r="E141" s="101"/>
      <c r="F141" s="101"/>
      <c r="G141" s="101"/>
      <c r="H141" s="101"/>
      <c r="I141" s="101"/>
      <c r="J141" s="69"/>
      <c r="K141" s="101"/>
      <c r="L141" s="101"/>
      <c r="M141" s="101"/>
      <c r="N141" s="101"/>
      <c r="O141" s="101"/>
      <c r="P141" s="101"/>
      <c r="R141" s="101"/>
      <c r="V141" s="101"/>
      <c r="W141" s="101"/>
      <c r="X141" s="101"/>
      <c r="Y141" s="101"/>
      <c r="Z141" s="101"/>
      <c r="AA141" s="101"/>
      <c r="AB141" s="69"/>
      <c r="AC141" s="101"/>
      <c r="AD141" s="101"/>
      <c r="AE141" s="101"/>
      <c r="AF141" s="101"/>
      <c r="AG141" s="101"/>
      <c r="AH141" s="101"/>
      <c r="AJ141" s="101"/>
      <c r="AN141" s="101"/>
      <c r="AO141" s="101"/>
      <c r="AP141" s="101"/>
      <c r="AQ141" s="101"/>
      <c r="AR141" s="101"/>
      <c r="AS141" s="101"/>
      <c r="AT141" s="69"/>
      <c r="AU141" s="101"/>
      <c r="AV141" s="101"/>
      <c r="AW141" s="101"/>
      <c r="AX141" s="101"/>
      <c r="AY141" s="101"/>
      <c r="AZ141" s="101"/>
      <c r="BB141" s="101"/>
      <c r="BF141" s="101"/>
      <c r="BG141" s="101"/>
      <c r="BH141" s="101"/>
      <c r="BI141" s="101"/>
      <c r="BJ141" s="101"/>
      <c r="BK141" s="101"/>
      <c r="BL141" s="69"/>
      <c r="BM141" s="101"/>
      <c r="BN141" s="101"/>
      <c r="BO141" s="101"/>
      <c r="BP141" s="101"/>
      <c r="BQ141" s="101"/>
      <c r="BR141" s="101"/>
      <c r="BT141" s="101"/>
      <c r="BX141" s="101"/>
      <c r="BY141" s="101"/>
      <c r="BZ141" s="101"/>
      <c r="CA141" s="101"/>
      <c r="CB141" s="101"/>
      <c r="CC141" s="101"/>
      <c r="CD141" s="69"/>
      <c r="CE141" s="101"/>
      <c r="CF141" s="101"/>
      <c r="CG141" s="101"/>
      <c r="CH141" s="101"/>
      <c r="CI141" s="101"/>
      <c r="CJ141" s="101"/>
      <c r="CL141" s="101"/>
      <c r="CP141" s="101"/>
      <c r="CQ141" s="101"/>
      <c r="CR141" s="101"/>
      <c r="CS141" s="101"/>
      <c r="CT141" s="101"/>
      <c r="CU141" s="101"/>
      <c r="CV141" s="69"/>
      <c r="CW141" s="101"/>
      <c r="CX141" s="101"/>
      <c r="CY141" s="101"/>
      <c r="CZ141" s="101"/>
      <c r="DA141" s="101"/>
      <c r="DB141" s="101"/>
      <c r="DD141" s="101"/>
      <c r="DH141" s="101"/>
      <c r="DI141" s="101"/>
      <c r="DJ141" s="101"/>
      <c r="DK141" s="101"/>
      <c r="DL141" s="101"/>
      <c r="DM141" s="101"/>
      <c r="DN141" s="69"/>
      <c r="DO141" s="101"/>
      <c r="DP141" s="101"/>
      <c r="DQ141" s="101"/>
      <c r="DR141" s="101"/>
      <c r="DS141" s="101"/>
      <c r="DT141" s="101"/>
      <c r="DV141" s="101"/>
      <c r="DZ141" s="101"/>
      <c r="EA141" s="101"/>
      <c r="EB141" s="101"/>
      <c r="EC141" s="101"/>
      <c r="ED141" s="101"/>
      <c r="EE141" s="101"/>
      <c r="EF141" s="69"/>
      <c r="EG141" s="101"/>
      <c r="EH141" s="101"/>
      <c r="EI141" s="101"/>
      <c r="EJ141" s="101"/>
      <c r="EK141" s="101"/>
      <c r="EL141" s="101"/>
      <c r="EN141" s="101"/>
      <c r="ER141" s="101"/>
      <c r="ES141" s="101"/>
      <c r="ET141" s="101"/>
      <c r="EU141" s="101"/>
      <c r="EV141" s="101"/>
      <c r="EW141" s="101"/>
      <c r="EX141" s="69"/>
      <c r="EY141" s="101"/>
      <c r="EZ141" s="101"/>
      <c r="FA141" s="101"/>
      <c r="FB141" s="101"/>
      <c r="FC141" s="101"/>
      <c r="FD141" s="101"/>
      <c r="FF141" s="101"/>
      <c r="FJ141" s="101"/>
      <c r="FK141" s="101"/>
      <c r="FL141" s="101"/>
      <c r="FM141" s="101"/>
      <c r="FN141" s="101"/>
      <c r="FO141" s="101"/>
      <c r="FP141" s="69"/>
      <c r="FQ141" s="101"/>
      <c r="FR141" s="101"/>
      <c r="FS141" s="101"/>
      <c r="FT141" s="101"/>
      <c r="FU141" s="101"/>
      <c r="FV141" s="101"/>
      <c r="FX141" s="101"/>
      <c r="GB141" s="101"/>
      <c r="GC141" s="101"/>
      <c r="GD141" s="101"/>
      <c r="GE141" s="101"/>
      <c r="GF141" s="101"/>
      <c r="GG141" s="101"/>
      <c r="GH141" s="69"/>
      <c r="GI141" s="101"/>
      <c r="GJ141" s="101"/>
      <c r="GK141" s="101"/>
      <c r="GL141" s="101"/>
      <c r="GM141" s="101"/>
      <c r="GN141" s="101"/>
      <c r="GP141" s="101"/>
      <c r="GT141" s="101"/>
      <c r="GU141" s="101"/>
      <c r="GV141" s="101"/>
      <c r="GW141" s="101"/>
      <c r="GX141" s="101"/>
      <c r="GY141" s="101"/>
      <c r="GZ141" s="69"/>
      <c r="HA141" s="101"/>
      <c r="HB141" s="101"/>
      <c r="HC141" s="101"/>
      <c r="HD141" s="101"/>
      <c r="HE141" s="101"/>
      <c r="HF141" s="101"/>
      <c r="HH141" s="101"/>
      <c r="HL141" s="101"/>
      <c r="HM141" s="101"/>
      <c r="HN141" s="101"/>
      <c r="HO141" s="101"/>
      <c r="HP141" s="101"/>
      <c r="HQ141" s="101"/>
      <c r="HR141" s="69"/>
      <c r="HS141" s="101"/>
      <c r="HT141" s="101"/>
      <c r="HU141" s="101"/>
      <c r="HV141" s="101"/>
      <c r="HW141" s="101"/>
      <c r="HX141" s="101"/>
      <c r="HZ141" s="101"/>
      <c r="ID141" s="101"/>
      <c r="IE141" s="101"/>
      <c r="IF141" s="101"/>
      <c r="IG141" s="101"/>
      <c r="IH141" s="101"/>
      <c r="II141" s="101"/>
      <c r="IJ141" s="69"/>
      <c r="IK141" s="101"/>
      <c r="IL141" s="101"/>
      <c r="IM141" s="101"/>
      <c r="IN141" s="101"/>
      <c r="IO141" s="101"/>
      <c r="IP141" s="101"/>
      <c r="IR141" s="101"/>
    </row>
    <row r="142" spans="1:252" s="69" customFormat="1" ht="26.25" customHeight="1" x14ac:dyDescent="0.25">
      <c r="A142" s="592" t="s">
        <v>11</v>
      </c>
      <c r="B142" s="605" t="s">
        <v>77</v>
      </c>
      <c r="C142" s="595" t="s">
        <v>188</v>
      </c>
      <c r="D142" s="596"/>
      <c r="E142" s="596"/>
      <c r="F142" s="596"/>
      <c r="G142" s="597"/>
      <c r="H142" s="588" t="s">
        <v>233</v>
      </c>
      <c r="I142" s="588" t="s">
        <v>189</v>
      </c>
      <c r="J142" s="588" t="s">
        <v>87</v>
      </c>
      <c r="K142" s="591" t="s">
        <v>119</v>
      </c>
      <c r="L142" s="591"/>
      <c r="M142" s="591"/>
      <c r="N142" s="591"/>
      <c r="O142" s="591"/>
      <c r="P142" s="583" t="s">
        <v>133</v>
      </c>
      <c r="Q142" s="584"/>
      <c r="R142" s="585"/>
      <c r="S142" s="592" t="s">
        <v>11</v>
      </c>
      <c r="T142" s="592" t="s">
        <v>77</v>
      </c>
      <c r="U142" s="595" t="s">
        <v>188</v>
      </c>
      <c r="V142" s="596"/>
      <c r="W142" s="596"/>
      <c r="X142" s="596"/>
      <c r="Y142" s="597"/>
      <c r="Z142" s="588" t="s">
        <v>233</v>
      </c>
      <c r="AA142" s="588" t="s">
        <v>189</v>
      </c>
      <c r="AB142" s="588" t="s">
        <v>87</v>
      </c>
      <c r="AC142" s="591" t="s">
        <v>119</v>
      </c>
      <c r="AD142" s="591"/>
      <c r="AE142" s="591"/>
      <c r="AF142" s="591"/>
      <c r="AG142" s="591"/>
      <c r="AH142" s="583" t="s">
        <v>133</v>
      </c>
      <c r="AI142" s="584"/>
      <c r="AJ142" s="585"/>
      <c r="AK142" s="592" t="s">
        <v>11</v>
      </c>
      <c r="AL142" s="592" t="s">
        <v>77</v>
      </c>
      <c r="AM142" s="595" t="s">
        <v>188</v>
      </c>
      <c r="AN142" s="596"/>
      <c r="AO142" s="596"/>
      <c r="AP142" s="596"/>
      <c r="AQ142" s="597"/>
      <c r="AR142" s="588" t="s">
        <v>233</v>
      </c>
      <c r="AS142" s="588" t="s">
        <v>189</v>
      </c>
      <c r="AT142" s="588" t="s">
        <v>87</v>
      </c>
      <c r="AU142" s="591" t="s">
        <v>119</v>
      </c>
      <c r="AV142" s="591"/>
      <c r="AW142" s="591"/>
      <c r="AX142" s="591"/>
      <c r="AY142" s="591"/>
      <c r="AZ142" s="583" t="s">
        <v>133</v>
      </c>
      <c r="BA142" s="584"/>
      <c r="BB142" s="585"/>
      <c r="BC142" s="592" t="s">
        <v>11</v>
      </c>
      <c r="BD142" s="592" t="s">
        <v>77</v>
      </c>
      <c r="BE142" s="595" t="s">
        <v>188</v>
      </c>
      <c r="BF142" s="596"/>
      <c r="BG142" s="596"/>
      <c r="BH142" s="596"/>
      <c r="BI142" s="597"/>
      <c r="BJ142" s="588" t="s">
        <v>233</v>
      </c>
      <c r="BK142" s="588" t="s">
        <v>189</v>
      </c>
      <c r="BL142" s="588" t="s">
        <v>87</v>
      </c>
      <c r="BM142" s="591" t="s">
        <v>119</v>
      </c>
      <c r="BN142" s="591"/>
      <c r="BO142" s="591"/>
      <c r="BP142" s="591"/>
      <c r="BQ142" s="591"/>
      <c r="BR142" s="583" t="s">
        <v>133</v>
      </c>
      <c r="BS142" s="584"/>
      <c r="BT142" s="585"/>
      <c r="BU142" s="592" t="s">
        <v>11</v>
      </c>
      <c r="BV142" s="592" t="s">
        <v>77</v>
      </c>
      <c r="BW142" s="595" t="s">
        <v>188</v>
      </c>
      <c r="BX142" s="596"/>
      <c r="BY142" s="596"/>
      <c r="BZ142" s="596"/>
      <c r="CA142" s="597"/>
      <c r="CB142" s="588" t="s">
        <v>233</v>
      </c>
      <c r="CC142" s="588" t="s">
        <v>189</v>
      </c>
      <c r="CD142" s="588" t="s">
        <v>87</v>
      </c>
      <c r="CE142" s="591" t="s">
        <v>119</v>
      </c>
      <c r="CF142" s="591"/>
      <c r="CG142" s="591"/>
      <c r="CH142" s="591"/>
      <c r="CI142" s="591"/>
      <c r="CJ142" s="583" t="s">
        <v>133</v>
      </c>
      <c r="CK142" s="584"/>
      <c r="CL142" s="585"/>
      <c r="CM142" s="592" t="s">
        <v>11</v>
      </c>
      <c r="CN142" s="592" t="s">
        <v>77</v>
      </c>
      <c r="CO142" s="595" t="s">
        <v>188</v>
      </c>
      <c r="CP142" s="596"/>
      <c r="CQ142" s="596"/>
      <c r="CR142" s="596"/>
      <c r="CS142" s="597"/>
      <c r="CT142" s="588" t="s">
        <v>233</v>
      </c>
      <c r="CU142" s="588" t="s">
        <v>189</v>
      </c>
      <c r="CV142" s="588" t="s">
        <v>87</v>
      </c>
      <c r="CW142" s="591" t="s">
        <v>119</v>
      </c>
      <c r="CX142" s="591"/>
      <c r="CY142" s="591"/>
      <c r="CZ142" s="591"/>
      <c r="DA142" s="591"/>
      <c r="DB142" s="583" t="s">
        <v>133</v>
      </c>
      <c r="DC142" s="584"/>
      <c r="DD142" s="585"/>
      <c r="DE142" s="592" t="s">
        <v>11</v>
      </c>
      <c r="DF142" s="592" t="s">
        <v>77</v>
      </c>
      <c r="DG142" s="595" t="s">
        <v>188</v>
      </c>
      <c r="DH142" s="596"/>
      <c r="DI142" s="596"/>
      <c r="DJ142" s="596"/>
      <c r="DK142" s="597"/>
      <c r="DL142" s="588" t="s">
        <v>233</v>
      </c>
      <c r="DM142" s="588" t="s">
        <v>189</v>
      </c>
      <c r="DN142" s="588" t="s">
        <v>87</v>
      </c>
      <c r="DO142" s="591" t="s">
        <v>119</v>
      </c>
      <c r="DP142" s="591"/>
      <c r="DQ142" s="591"/>
      <c r="DR142" s="591"/>
      <c r="DS142" s="591"/>
      <c r="DT142" s="583" t="s">
        <v>133</v>
      </c>
      <c r="DU142" s="584"/>
      <c r="DV142" s="585"/>
      <c r="DW142" s="592" t="s">
        <v>11</v>
      </c>
      <c r="DX142" s="592" t="s">
        <v>77</v>
      </c>
      <c r="DY142" s="595" t="s">
        <v>188</v>
      </c>
      <c r="DZ142" s="596"/>
      <c r="EA142" s="596"/>
      <c r="EB142" s="596"/>
      <c r="EC142" s="597"/>
      <c r="ED142" s="588" t="s">
        <v>233</v>
      </c>
      <c r="EE142" s="588" t="s">
        <v>189</v>
      </c>
      <c r="EF142" s="588" t="s">
        <v>87</v>
      </c>
      <c r="EG142" s="591" t="s">
        <v>119</v>
      </c>
      <c r="EH142" s="591"/>
      <c r="EI142" s="591"/>
      <c r="EJ142" s="591"/>
      <c r="EK142" s="591"/>
      <c r="EL142" s="583" t="s">
        <v>133</v>
      </c>
      <c r="EM142" s="584"/>
      <c r="EN142" s="585"/>
      <c r="EO142" s="592" t="s">
        <v>11</v>
      </c>
      <c r="EP142" s="592" t="s">
        <v>77</v>
      </c>
      <c r="EQ142" s="595" t="s">
        <v>188</v>
      </c>
      <c r="ER142" s="596"/>
      <c r="ES142" s="596"/>
      <c r="ET142" s="596"/>
      <c r="EU142" s="597"/>
      <c r="EV142" s="588" t="s">
        <v>233</v>
      </c>
      <c r="EW142" s="588" t="s">
        <v>189</v>
      </c>
      <c r="EX142" s="588" t="s">
        <v>87</v>
      </c>
      <c r="EY142" s="591" t="s">
        <v>119</v>
      </c>
      <c r="EZ142" s="591"/>
      <c r="FA142" s="591"/>
      <c r="FB142" s="591"/>
      <c r="FC142" s="591"/>
      <c r="FD142" s="583" t="s">
        <v>133</v>
      </c>
      <c r="FE142" s="584"/>
      <c r="FF142" s="585"/>
      <c r="FG142" s="592" t="s">
        <v>11</v>
      </c>
      <c r="FH142" s="592" t="s">
        <v>77</v>
      </c>
      <c r="FI142" s="595" t="s">
        <v>188</v>
      </c>
      <c r="FJ142" s="596"/>
      <c r="FK142" s="596"/>
      <c r="FL142" s="596"/>
      <c r="FM142" s="597"/>
      <c r="FN142" s="588" t="s">
        <v>233</v>
      </c>
      <c r="FO142" s="588" t="s">
        <v>189</v>
      </c>
      <c r="FP142" s="588" t="s">
        <v>87</v>
      </c>
      <c r="FQ142" s="591" t="s">
        <v>119</v>
      </c>
      <c r="FR142" s="591"/>
      <c r="FS142" s="591"/>
      <c r="FT142" s="591"/>
      <c r="FU142" s="591"/>
      <c r="FV142" s="583" t="s">
        <v>133</v>
      </c>
      <c r="FW142" s="584"/>
      <c r="FX142" s="585"/>
      <c r="FY142" s="592" t="s">
        <v>11</v>
      </c>
      <c r="FZ142" s="592" t="s">
        <v>77</v>
      </c>
      <c r="GA142" s="595" t="s">
        <v>188</v>
      </c>
      <c r="GB142" s="596"/>
      <c r="GC142" s="596"/>
      <c r="GD142" s="596"/>
      <c r="GE142" s="597"/>
      <c r="GF142" s="588" t="s">
        <v>233</v>
      </c>
      <c r="GG142" s="588" t="s">
        <v>189</v>
      </c>
      <c r="GH142" s="588" t="s">
        <v>87</v>
      </c>
      <c r="GI142" s="591" t="s">
        <v>119</v>
      </c>
      <c r="GJ142" s="591"/>
      <c r="GK142" s="591"/>
      <c r="GL142" s="591"/>
      <c r="GM142" s="591"/>
      <c r="GN142" s="583" t="s">
        <v>133</v>
      </c>
      <c r="GO142" s="584"/>
      <c r="GP142" s="585"/>
      <c r="GQ142" s="592" t="s">
        <v>11</v>
      </c>
      <c r="GR142" s="592" t="s">
        <v>77</v>
      </c>
      <c r="GS142" s="595" t="s">
        <v>188</v>
      </c>
      <c r="GT142" s="596"/>
      <c r="GU142" s="596"/>
      <c r="GV142" s="596"/>
      <c r="GW142" s="597"/>
      <c r="GX142" s="588" t="s">
        <v>233</v>
      </c>
      <c r="GY142" s="588" t="s">
        <v>189</v>
      </c>
      <c r="GZ142" s="588" t="s">
        <v>87</v>
      </c>
      <c r="HA142" s="591" t="s">
        <v>119</v>
      </c>
      <c r="HB142" s="591"/>
      <c r="HC142" s="591"/>
      <c r="HD142" s="591"/>
      <c r="HE142" s="591"/>
      <c r="HF142" s="583" t="s">
        <v>133</v>
      </c>
      <c r="HG142" s="584"/>
      <c r="HH142" s="585"/>
      <c r="HI142" s="592" t="s">
        <v>11</v>
      </c>
      <c r="HJ142" s="592" t="s">
        <v>77</v>
      </c>
      <c r="HK142" s="595" t="s">
        <v>188</v>
      </c>
      <c r="HL142" s="596"/>
      <c r="HM142" s="596"/>
      <c r="HN142" s="596"/>
      <c r="HO142" s="597"/>
      <c r="HP142" s="588" t="s">
        <v>233</v>
      </c>
      <c r="HQ142" s="588" t="s">
        <v>189</v>
      </c>
      <c r="HR142" s="588" t="s">
        <v>87</v>
      </c>
      <c r="HS142" s="591" t="s">
        <v>119</v>
      </c>
      <c r="HT142" s="591"/>
      <c r="HU142" s="591"/>
      <c r="HV142" s="591"/>
      <c r="HW142" s="591"/>
      <c r="HX142" s="583" t="s">
        <v>133</v>
      </c>
      <c r="HY142" s="584"/>
      <c r="HZ142" s="585"/>
      <c r="IA142" s="592" t="s">
        <v>11</v>
      </c>
      <c r="IB142" s="592" t="s">
        <v>77</v>
      </c>
      <c r="IC142" s="595" t="s">
        <v>188</v>
      </c>
      <c r="ID142" s="596"/>
      <c r="IE142" s="596"/>
      <c r="IF142" s="596"/>
      <c r="IG142" s="597"/>
      <c r="IH142" s="588" t="s">
        <v>233</v>
      </c>
      <c r="II142" s="588" t="s">
        <v>189</v>
      </c>
      <c r="IJ142" s="588" t="s">
        <v>87</v>
      </c>
      <c r="IK142" s="591" t="s">
        <v>119</v>
      </c>
      <c r="IL142" s="591"/>
      <c r="IM142" s="591"/>
      <c r="IN142" s="591"/>
      <c r="IO142" s="591"/>
      <c r="IP142" s="583" t="s">
        <v>133</v>
      </c>
      <c r="IQ142" s="584"/>
      <c r="IR142" s="585"/>
    </row>
    <row r="143" spans="1:252" s="69" customFormat="1" ht="99.75" x14ac:dyDescent="0.25">
      <c r="A143" s="593"/>
      <c r="B143" s="606"/>
      <c r="C143" s="106" t="s">
        <v>83</v>
      </c>
      <c r="D143" s="106" t="s">
        <v>84</v>
      </c>
      <c r="E143" s="106" t="s">
        <v>85</v>
      </c>
      <c r="F143" s="106" t="s">
        <v>234</v>
      </c>
      <c r="G143" s="106" t="s">
        <v>86</v>
      </c>
      <c r="H143" s="590"/>
      <c r="I143" s="590"/>
      <c r="J143" s="590" t="s">
        <v>9</v>
      </c>
      <c r="K143" s="586" t="s">
        <v>79</v>
      </c>
      <c r="L143" s="586" t="s">
        <v>120</v>
      </c>
      <c r="M143" s="586" t="s">
        <v>124</v>
      </c>
      <c r="N143" s="586" t="s">
        <v>81</v>
      </c>
      <c r="O143" s="586" t="s">
        <v>82</v>
      </c>
      <c r="P143" s="588" t="s">
        <v>49</v>
      </c>
      <c r="Q143" s="588" t="s">
        <v>50</v>
      </c>
      <c r="R143" s="588" t="s">
        <v>51</v>
      </c>
      <c r="S143" s="593"/>
      <c r="T143" s="593"/>
      <c r="U143" s="106" t="s">
        <v>83</v>
      </c>
      <c r="V143" s="106" t="s">
        <v>84</v>
      </c>
      <c r="W143" s="106" t="s">
        <v>85</v>
      </c>
      <c r="X143" s="106" t="s">
        <v>234</v>
      </c>
      <c r="Y143" s="106" t="s">
        <v>86</v>
      </c>
      <c r="Z143" s="590"/>
      <c r="AA143" s="590"/>
      <c r="AB143" s="590" t="s">
        <v>9</v>
      </c>
      <c r="AC143" s="586" t="s">
        <v>79</v>
      </c>
      <c r="AD143" s="586" t="s">
        <v>120</v>
      </c>
      <c r="AE143" s="586" t="s">
        <v>124</v>
      </c>
      <c r="AF143" s="586" t="s">
        <v>81</v>
      </c>
      <c r="AG143" s="586" t="s">
        <v>82</v>
      </c>
      <c r="AH143" s="588" t="s">
        <v>49</v>
      </c>
      <c r="AI143" s="588" t="s">
        <v>50</v>
      </c>
      <c r="AJ143" s="588" t="s">
        <v>51</v>
      </c>
      <c r="AK143" s="593"/>
      <c r="AL143" s="593"/>
      <c r="AM143" s="106" t="s">
        <v>83</v>
      </c>
      <c r="AN143" s="106" t="s">
        <v>84</v>
      </c>
      <c r="AO143" s="106" t="s">
        <v>85</v>
      </c>
      <c r="AP143" s="106" t="s">
        <v>234</v>
      </c>
      <c r="AQ143" s="106" t="s">
        <v>86</v>
      </c>
      <c r="AR143" s="590"/>
      <c r="AS143" s="590"/>
      <c r="AT143" s="590" t="s">
        <v>9</v>
      </c>
      <c r="AU143" s="586" t="s">
        <v>79</v>
      </c>
      <c r="AV143" s="586" t="s">
        <v>120</v>
      </c>
      <c r="AW143" s="586" t="s">
        <v>124</v>
      </c>
      <c r="AX143" s="586" t="s">
        <v>81</v>
      </c>
      <c r="AY143" s="586" t="s">
        <v>82</v>
      </c>
      <c r="AZ143" s="588" t="s">
        <v>49</v>
      </c>
      <c r="BA143" s="588" t="s">
        <v>50</v>
      </c>
      <c r="BB143" s="588" t="s">
        <v>51</v>
      </c>
      <c r="BC143" s="593"/>
      <c r="BD143" s="593"/>
      <c r="BE143" s="106" t="s">
        <v>83</v>
      </c>
      <c r="BF143" s="106" t="s">
        <v>84</v>
      </c>
      <c r="BG143" s="106" t="s">
        <v>85</v>
      </c>
      <c r="BH143" s="106" t="s">
        <v>234</v>
      </c>
      <c r="BI143" s="106" t="s">
        <v>86</v>
      </c>
      <c r="BJ143" s="590"/>
      <c r="BK143" s="590"/>
      <c r="BL143" s="590" t="s">
        <v>9</v>
      </c>
      <c r="BM143" s="586" t="s">
        <v>79</v>
      </c>
      <c r="BN143" s="586" t="s">
        <v>120</v>
      </c>
      <c r="BO143" s="586" t="s">
        <v>124</v>
      </c>
      <c r="BP143" s="586" t="s">
        <v>81</v>
      </c>
      <c r="BQ143" s="586" t="s">
        <v>82</v>
      </c>
      <c r="BR143" s="588" t="s">
        <v>49</v>
      </c>
      <c r="BS143" s="588" t="s">
        <v>50</v>
      </c>
      <c r="BT143" s="588" t="s">
        <v>51</v>
      </c>
      <c r="BU143" s="593"/>
      <c r="BV143" s="593"/>
      <c r="BW143" s="106" t="s">
        <v>83</v>
      </c>
      <c r="BX143" s="106" t="s">
        <v>84</v>
      </c>
      <c r="BY143" s="106" t="s">
        <v>85</v>
      </c>
      <c r="BZ143" s="106" t="s">
        <v>234</v>
      </c>
      <c r="CA143" s="106" t="s">
        <v>86</v>
      </c>
      <c r="CB143" s="590"/>
      <c r="CC143" s="590"/>
      <c r="CD143" s="590" t="s">
        <v>9</v>
      </c>
      <c r="CE143" s="586" t="s">
        <v>79</v>
      </c>
      <c r="CF143" s="586" t="s">
        <v>120</v>
      </c>
      <c r="CG143" s="586" t="s">
        <v>124</v>
      </c>
      <c r="CH143" s="586" t="s">
        <v>81</v>
      </c>
      <c r="CI143" s="586" t="s">
        <v>82</v>
      </c>
      <c r="CJ143" s="588" t="s">
        <v>49</v>
      </c>
      <c r="CK143" s="588" t="s">
        <v>50</v>
      </c>
      <c r="CL143" s="588" t="s">
        <v>51</v>
      </c>
      <c r="CM143" s="593"/>
      <c r="CN143" s="593"/>
      <c r="CO143" s="106" t="s">
        <v>83</v>
      </c>
      <c r="CP143" s="106" t="s">
        <v>84</v>
      </c>
      <c r="CQ143" s="106" t="s">
        <v>85</v>
      </c>
      <c r="CR143" s="106" t="s">
        <v>234</v>
      </c>
      <c r="CS143" s="106" t="s">
        <v>86</v>
      </c>
      <c r="CT143" s="590"/>
      <c r="CU143" s="590"/>
      <c r="CV143" s="590" t="s">
        <v>9</v>
      </c>
      <c r="CW143" s="586" t="s">
        <v>79</v>
      </c>
      <c r="CX143" s="586" t="s">
        <v>120</v>
      </c>
      <c r="CY143" s="586" t="s">
        <v>124</v>
      </c>
      <c r="CZ143" s="586" t="s">
        <v>81</v>
      </c>
      <c r="DA143" s="586" t="s">
        <v>82</v>
      </c>
      <c r="DB143" s="588" t="s">
        <v>49</v>
      </c>
      <c r="DC143" s="588" t="s">
        <v>50</v>
      </c>
      <c r="DD143" s="588" t="s">
        <v>51</v>
      </c>
      <c r="DE143" s="593"/>
      <c r="DF143" s="593"/>
      <c r="DG143" s="106" t="s">
        <v>83</v>
      </c>
      <c r="DH143" s="106" t="s">
        <v>84</v>
      </c>
      <c r="DI143" s="106" t="s">
        <v>85</v>
      </c>
      <c r="DJ143" s="106" t="s">
        <v>234</v>
      </c>
      <c r="DK143" s="106" t="s">
        <v>86</v>
      </c>
      <c r="DL143" s="590"/>
      <c r="DM143" s="590"/>
      <c r="DN143" s="590" t="s">
        <v>9</v>
      </c>
      <c r="DO143" s="586" t="s">
        <v>79</v>
      </c>
      <c r="DP143" s="586" t="s">
        <v>120</v>
      </c>
      <c r="DQ143" s="586" t="s">
        <v>124</v>
      </c>
      <c r="DR143" s="586" t="s">
        <v>81</v>
      </c>
      <c r="DS143" s="586" t="s">
        <v>82</v>
      </c>
      <c r="DT143" s="588" t="s">
        <v>49</v>
      </c>
      <c r="DU143" s="588" t="s">
        <v>50</v>
      </c>
      <c r="DV143" s="588" t="s">
        <v>51</v>
      </c>
      <c r="DW143" s="593"/>
      <c r="DX143" s="593"/>
      <c r="DY143" s="106" t="s">
        <v>83</v>
      </c>
      <c r="DZ143" s="106" t="s">
        <v>84</v>
      </c>
      <c r="EA143" s="106" t="s">
        <v>85</v>
      </c>
      <c r="EB143" s="106" t="s">
        <v>234</v>
      </c>
      <c r="EC143" s="106" t="s">
        <v>86</v>
      </c>
      <c r="ED143" s="590"/>
      <c r="EE143" s="590"/>
      <c r="EF143" s="590" t="s">
        <v>9</v>
      </c>
      <c r="EG143" s="586" t="s">
        <v>79</v>
      </c>
      <c r="EH143" s="586" t="s">
        <v>120</v>
      </c>
      <c r="EI143" s="586" t="s">
        <v>124</v>
      </c>
      <c r="EJ143" s="586" t="s">
        <v>81</v>
      </c>
      <c r="EK143" s="586" t="s">
        <v>82</v>
      </c>
      <c r="EL143" s="588" t="s">
        <v>49</v>
      </c>
      <c r="EM143" s="588" t="s">
        <v>50</v>
      </c>
      <c r="EN143" s="588" t="s">
        <v>51</v>
      </c>
      <c r="EO143" s="593"/>
      <c r="EP143" s="593"/>
      <c r="EQ143" s="106" t="s">
        <v>83</v>
      </c>
      <c r="ER143" s="106" t="s">
        <v>84</v>
      </c>
      <c r="ES143" s="106" t="s">
        <v>85</v>
      </c>
      <c r="ET143" s="106" t="s">
        <v>234</v>
      </c>
      <c r="EU143" s="106" t="s">
        <v>86</v>
      </c>
      <c r="EV143" s="590"/>
      <c r="EW143" s="590"/>
      <c r="EX143" s="590" t="s">
        <v>9</v>
      </c>
      <c r="EY143" s="586" t="s">
        <v>79</v>
      </c>
      <c r="EZ143" s="586" t="s">
        <v>120</v>
      </c>
      <c r="FA143" s="586" t="s">
        <v>124</v>
      </c>
      <c r="FB143" s="586" t="s">
        <v>81</v>
      </c>
      <c r="FC143" s="586" t="s">
        <v>82</v>
      </c>
      <c r="FD143" s="588" t="s">
        <v>49</v>
      </c>
      <c r="FE143" s="588" t="s">
        <v>50</v>
      </c>
      <c r="FF143" s="588" t="s">
        <v>51</v>
      </c>
      <c r="FG143" s="593"/>
      <c r="FH143" s="593"/>
      <c r="FI143" s="106" t="s">
        <v>83</v>
      </c>
      <c r="FJ143" s="106" t="s">
        <v>84</v>
      </c>
      <c r="FK143" s="106" t="s">
        <v>85</v>
      </c>
      <c r="FL143" s="106" t="s">
        <v>234</v>
      </c>
      <c r="FM143" s="106" t="s">
        <v>86</v>
      </c>
      <c r="FN143" s="590"/>
      <c r="FO143" s="590"/>
      <c r="FP143" s="590" t="s">
        <v>9</v>
      </c>
      <c r="FQ143" s="586" t="s">
        <v>79</v>
      </c>
      <c r="FR143" s="586" t="s">
        <v>120</v>
      </c>
      <c r="FS143" s="586" t="s">
        <v>124</v>
      </c>
      <c r="FT143" s="586" t="s">
        <v>81</v>
      </c>
      <c r="FU143" s="586" t="s">
        <v>82</v>
      </c>
      <c r="FV143" s="588" t="s">
        <v>49</v>
      </c>
      <c r="FW143" s="588" t="s">
        <v>50</v>
      </c>
      <c r="FX143" s="588" t="s">
        <v>51</v>
      </c>
      <c r="FY143" s="593"/>
      <c r="FZ143" s="593"/>
      <c r="GA143" s="106" t="s">
        <v>83</v>
      </c>
      <c r="GB143" s="106" t="s">
        <v>84</v>
      </c>
      <c r="GC143" s="106" t="s">
        <v>85</v>
      </c>
      <c r="GD143" s="106" t="s">
        <v>234</v>
      </c>
      <c r="GE143" s="106" t="s">
        <v>86</v>
      </c>
      <c r="GF143" s="590"/>
      <c r="GG143" s="590"/>
      <c r="GH143" s="590" t="s">
        <v>9</v>
      </c>
      <c r="GI143" s="586" t="s">
        <v>79</v>
      </c>
      <c r="GJ143" s="586" t="s">
        <v>120</v>
      </c>
      <c r="GK143" s="586" t="s">
        <v>124</v>
      </c>
      <c r="GL143" s="586" t="s">
        <v>81</v>
      </c>
      <c r="GM143" s="586" t="s">
        <v>82</v>
      </c>
      <c r="GN143" s="588" t="s">
        <v>49</v>
      </c>
      <c r="GO143" s="588" t="s">
        <v>50</v>
      </c>
      <c r="GP143" s="588" t="s">
        <v>51</v>
      </c>
      <c r="GQ143" s="593"/>
      <c r="GR143" s="593"/>
      <c r="GS143" s="106" t="s">
        <v>83</v>
      </c>
      <c r="GT143" s="106" t="s">
        <v>84</v>
      </c>
      <c r="GU143" s="106" t="s">
        <v>85</v>
      </c>
      <c r="GV143" s="106" t="s">
        <v>234</v>
      </c>
      <c r="GW143" s="106" t="s">
        <v>86</v>
      </c>
      <c r="GX143" s="590"/>
      <c r="GY143" s="590"/>
      <c r="GZ143" s="590" t="s">
        <v>9</v>
      </c>
      <c r="HA143" s="586" t="s">
        <v>79</v>
      </c>
      <c r="HB143" s="586" t="s">
        <v>120</v>
      </c>
      <c r="HC143" s="586" t="s">
        <v>124</v>
      </c>
      <c r="HD143" s="586" t="s">
        <v>81</v>
      </c>
      <c r="HE143" s="586" t="s">
        <v>82</v>
      </c>
      <c r="HF143" s="588" t="s">
        <v>49</v>
      </c>
      <c r="HG143" s="588" t="s">
        <v>50</v>
      </c>
      <c r="HH143" s="588" t="s">
        <v>51</v>
      </c>
      <c r="HI143" s="593"/>
      <c r="HJ143" s="593"/>
      <c r="HK143" s="106" t="s">
        <v>83</v>
      </c>
      <c r="HL143" s="106" t="s">
        <v>84</v>
      </c>
      <c r="HM143" s="106" t="s">
        <v>85</v>
      </c>
      <c r="HN143" s="106" t="s">
        <v>234</v>
      </c>
      <c r="HO143" s="106" t="s">
        <v>86</v>
      </c>
      <c r="HP143" s="590"/>
      <c r="HQ143" s="590"/>
      <c r="HR143" s="590" t="s">
        <v>9</v>
      </c>
      <c r="HS143" s="586" t="s">
        <v>79</v>
      </c>
      <c r="HT143" s="586" t="s">
        <v>120</v>
      </c>
      <c r="HU143" s="586" t="s">
        <v>124</v>
      </c>
      <c r="HV143" s="586" t="s">
        <v>81</v>
      </c>
      <c r="HW143" s="586" t="s">
        <v>82</v>
      </c>
      <c r="HX143" s="588" t="s">
        <v>49</v>
      </c>
      <c r="HY143" s="588" t="s">
        <v>50</v>
      </c>
      <c r="HZ143" s="588" t="s">
        <v>51</v>
      </c>
      <c r="IA143" s="593"/>
      <c r="IB143" s="593"/>
      <c r="IC143" s="106" t="s">
        <v>83</v>
      </c>
      <c r="ID143" s="106" t="s">
        <v>84</v>
      </c>
      <c r="IE143" s="106" t="s">
        <v>85</v>
      </c>
      <c r="IF143" s="106" t="s">
        <v>234</v>
      </c>
      <c r="IG143" s="106" t="s">
        <v>86</v>
      </c>
      <c r="IH143" s="590"/>
      <c r="II143" s="590"/>
      <c r="IJ143" s="590" t="s">
        <v>9</v>
      </c>
      <c r="IK143" s="586" t="s">
        <v>79</v>
      </c>
      <c r="IL143" s="586" t="s">
        <v>120</v>
      </c>
      <c r="IM143" s="586" t="s">
        <v>124</v>
      </c>
      <c r="IN143" s="586" t="s">
        <v>81</v>
      </c>
      <c r="IO143" s="586" t="s">
        <v>82</v>
      </c>
      <c r="IP143" s="588" t="s">
        <v>49</v>
      </c>
      <c r="IQ143" s="588" t="s">
        <v>50</v>
      </c>
      <c r="IR143" s="588" t="s">
        <v>51</v>
      </c>
    </row>
    <row r="144" spans="1:252" s="69" customFormat="1" x14ac:dyDescent="0.25">
      <c r="A144" s="594"/>
      <c r="B144" s="607"/>
      <c r="C144" s="107" t="s">
        <v>9</v>
      </c>
      <c r="D144" s="107" t="s">
        <v>9</v>
      </c>
      <c r="E144" s="107" t="s">
        <v>9</v>
      </c>
      <c r="F144" s="107" t="s">
        <v>9</v>
      </c>
      <c r="G144" s="107" t="s">
        <v>9</v>
      </c>
      <c r="H144" s="237" t="s">
        <v>9</v>
      </c>
      <c r="I144" s="237" t="s">
        <v>9</v>
      </c>
      <c r="J144" s="237" t="s">
        <v>9</v>
      </c>
      <c r="K144" s="587"/>
      <c r="L144" s="587"/>
      <c r="M144" s="587"/>
      <c r="N144" s="587"/>
      <c r="O144" s="587"/>
      <c r="P144" s="589"/>
      <c r="Q144" s="589"/>
      <c r="R144" s="589" t="s">
        <v>10</v>
      </c>
      <c r="S144" s="594"/>
      <c r="T144" s="594"/>
      <c r="U144" s="107" t="s">
        <v>9</v>
      </c>
      <c r="V144" s="107" t="s">
        <v>9</v>
      </c>
      <c r="W144" s="107" t="s">
        <v>9</v>
      </c>
      <c r="X144" s="107" t="s">
        <v>9</v>
      </c>
      <c r="Y144" s="107" t="s">
        <v>9</v>
      </c>
      <c r="Z144" s="237" t="s">
        <v>9</v>
      </c>
      <c r="AA144" s="237" t="s">
        <v>9</v>
      </c>
      <c r="AB144" s="237" t="s">
        <v>9</v>
      </c>
      <c r="AC144" s="587"/>
      <c r="AD144" s="587"/>
      <c r="AE144" s="587"/>
      <c r="AF144" s="587"/>
      <c r="AG144" s="587"/>
      <c r="AH144" s="589"/>
      <c r="AI144" s="589"/>
      <c r="AJ144" s="589" t="s">
        <v>10</v>
      </c>
      <c r="AK144" s="594"/>
      <c r="AL144" s="594"/>
      <c r="AM144" s="107" t="s">
        <v>9</v>
      </c>
      <c r="AN144" s="107" t="s">
        <v>9</v>
      </c>
      <c r="AO144" s="107" t="s">
        <v>9</v>
      </c>
      <c r="AP144" s="107" t="s">
        <v>9</v>
      </c>
      <c r="AQ144" s="107" t="s">
        <v>9</v>
      </c>
      <c r="AR144" s="237" t="s">
        <v>9</v>
      </c>
      <c r="AS144" s="237" t="s">
        <v>9</v>
      </c>
      <c r="AT144" s="237" t="s">
        <v>9</v>
      </c>
      <c r="AU144" s="587"/>
      <c r="AV144" s="587"/>
      <c r="AW144" s="587"/>
      <c r="AX144" s="587"/>
      <c r="AY144" s="587"/>
      <c r="AZ144" s="589"/>
      <c r="BA144" s="589"/>
      <c r="BB144" s="589" t="s">
        <v>10</v>
      </c>
      <c r="BC144" s="594"/>
      <c r="BD144" s="594"/>
      <c r="BE144" s="107" t="s">
        <v>9</v>
      </c>
      <c r="BF144" s="107" t="s">
        <v>9</v>
      </c>
      <c r="BG144" s="107" t="s">
        <v>9</v>
      </c>
      <c r="BH144" s="107" t="s">
        <v>9</v>
      </c>
      <c r="BI144" s="107" t="s">
        <v>9</v>
      </c>
      <c r="BJ144" s="237" t="s">
        <v>9</v>
      </c>
      <c r="BK144" s="237" t="s">
        <v>9</v>
      </c>
      <c r="BL144" s="237" t="s">
        <v>9</v>
      </c>
      <c r="BM144" s="587"/>
      <c r="BN144" s="587"/>
      <c r="BO144" s="587"/>
      <c r="BP144" s="587"/>
      <c r="BQ144" s="587"/>
      <c r="BR144" s="589"/>
      <c r="BS144" s="589"/>
      <c r="BT144" s="589" t="s">
        <v>10</v>
      </c>
      <c r="BU144" s="594"/>
      <c r="BV144" s="594"/>
      <c r="BW144" s="107" t="s">
        <v>9</v>
      </c>
      <c r="BX144" s="107" t="s">
        <v>9</v>
      </c>
      <c r="BY144" s="107" t="s">
        <v>9</v>
      </c>
      <c r="BZ144" s="107" t="s">
        <v>9</v>
      </c>
      <c r="CA144" s="107" t="s">
        <v>9</v>
      </c>
      <c r="CB144" s="237" t="s">
        <v>9</v>
      </c>
      <c r="CC144" s="237" t="s">
        <v>9</v>
      </c>
      <c r="CD144" s="237" t="s">
        <v>9</v>
      </c>
      <c r="CE144" s="587"/>
      <c r="CF144" s="587"/>
      <c r="CG144" s="587"/>
      <c r="CH144" s="587"/>
      <c r="CI144" s="587"/>
      <c r="CJ144" s="589"/>
      <c r="CK144" s="589"/>
      <c r="CL144" s="589" t="s">
        <v>10</v>
      </c>
      <c r="CM144" s="594"/>
      <c r="CN144" s="594"/>
      <c r="CO144" s="107" t="s">
        <v>9</v>
      </c>
      <c r="CP144" s="107" t="s">
        <v>9</v>
      </c>
      <c r="CQ144" s="107" t="s">
        <v>9</v>
      </c>
      <c r="CR144" s="107" t="s">
        <v>9</v>
      </c>
      <c r="CS144" s="107" t="s">
        <v>9</v>
      </c>
      <c r="CT144" s="237" t="s">
        <v>9</v>
      </c>
      <c r="CU144" s="237" t="s">
        <v>9</v>
      </c>
      <c r="CV144" s="237" t="s">
        <v>9</v>
      </c>
      <c r="CW144" s="587"/>
      <c r="CX144" s="587"/>
      <c r="CY144" s="587"/>
      <c r="CZ144" s="587"/>
      <c r="DA144" s="587"/>
      <c r="DB144" s="589"/>
      <c r="DC144" s="589"/>
      <c r="DD144" s="589" t="s">
        <v>10</v>
      </c>
      <c r="DE144" s="594"/>
      <c r="DF144" s="594"/>
      <c r="DG144" s="107" t="s">
        <v>9</v>
      </c>
      <c r="DH144" s="107" t="s">
        <v>9</v>
      </c>
      <c r="DI144" s="107" t="s">
        <v>9</v>
      </c>
      <c r="DJ144" s="107" t="s">
        <v>9</v>
      </c>
      <c r="DK144" s="107" t="s">
        <v>9</v>
      </c>
      <c r="DL144" s="237" t="s">
        <v>9</v>
      </c>
      <c r="DM144" s="237" t="s">
        <v>9</v>
      </c>
      <c r="DN144" s="237" t="s">
        <v>9</v>
      </c>
      <c r="DO144" s="587"/>
      <c r="DP144" s="587"/>
      <c r="DQ144" s="587"/>
      <c r="DR144" s="587"/>
      <c r="DS144" s="587"/>
      <c r="DT144" s="589"/>
      <c r="DU144" s="589"/>
      <c r="DV144" s="589" t="s">
        <v>10</v>
      </c>
      <c r="DW144" s="594"/>
      <c r="DX144" s="594"/>
      <c r="DY144" s="107" t="s">
        <v>9</v>
      </c>
      <c r="DZ144" s="107" t="s">
        <v>9</v>
      </c>
      <c r="EA144" s="107" t="s">
        <v>9</v>
      </c>
      <c r="EB144" s="107" t="s">
        <v>9</v>
      </c>
      <c r="EC144" s="107" t="s">
        <v>9</v>
      </c>
      <c r="ED144" s="237" t="s">
        <v>9</v>
      </c>
      <c r="EE144" s="237" t="s">
        <v>9</v>
      </c>
      <c r="EF144" s="237" t="s">
        <v>9</v>
      </c>
      <c r="EG144" s="587"/>
      <c r="EH144" s="587"/>
      <c r="EI144" s="587"/>
      <c r="EJ144" s="587"/>
      <c r="EK144" s="587"/>
      <c r="EL144" s="589"/>
      <c r="EM144" s="589"/>
      <c r="EN144" s="589" t="s">
        <v>10</v>
      </c>
      <c r="EO144" s="594"/>
      <c r="EP144" s="594"/>
      <c r="EQ144" s="107" t="s">
        <v>9</v>
      </c>
      <c r="ER144" s="107" t="s">
        <v>9</v>
      </c>
      <c r="ES144" s="107" t="s">
        <v>9</v>
      </c>
      <c r="ET144" s="107" t="s">
        <v>9</v>
      </c>
      <c r="EU144" s="107" t="s">
        <v>9</v>
      </c>
      <c r="EV144" s="237" t="s">
        <v>9</v>
      </c>
      <c r="EW144" s="237" t="s">
        <v>9</v>
      </c>
      <c r="EX144" s="237" t="s">
        <v>9</v>
      </c>
      <c r="EY144" s="587"/>
      <c r="EZ144" s="587"/>
      <c r="FA144" s="587"/>
      <c r="FB144" s="587"/>
      <c r="FC144" s="587"/>
      <c r="FD144" s="589"/>
      <c r="FE144" s="589"/>
      <c r="FF144" s="589" t="s">
        <v>10</v>
      </c>
      <c r="FG144" s="594"/>
      <c r="FH144" s="594"/>
      <c r="FI144" s="107" t="s">
        <v>9</v>
      </c>
      <c r="FJ144" s="107" t="s">
        <v>9</v>
      </c>
      <c r="FK144" s="107" t="s">
        <v>9</v>
      </c>
      <c r="FL144" s="107" t="s">
        <v>9</v>
      </c>
      <c r="FM144" s="107" t="s">
        <v>9</v>
      </c>
      <c r="FN144" s="237" t="s">
        <v>9</v>
      </c>
      <c r="FO144" s="237" t="s">
        <v>9</v>
      </c>
      <c r="FP144" s="237" t="s">
        <v>9</v>
      </c>
      <c r="FQ144" s="587"/>
      <c r="FR144" s="587"/>
      <c r="FS144" s="587"/>
      <c r="FT144" s="587"/>
      <c r="FU144" s="587"/>
      <c r="FV144" s="589"/>
      <c r="FW144" s="589"/>
      <c r="FX144" s="589" t="s">
        <v>10</v>
      </c>
      <c r="FY144" s="594"/>
      <c r="FZ144" s="594"/>
      <c r="GA144" s="107" t="s">
        <v>9</v>
      </c>
      <c r="GB144" s="107" t="s">
        <v>9</v>
      </c>
      <c r="GC144" s="107" t="s">
        <v>9</v>
      </c>
      <c r="GD144" s="107" t="s">
        <v>9</v>
      </c>
      <c r="GE144" s="107" t="s">
        <v>9</v>
      </c>
      <c r="GF144" s="237" t="s">
        <v>9</v>
      </c>
      <c r="GG144" s="237" t="s">
        <v>9</v>
      </c>
      <c r="GH144" s="237" t="s">
        <v>9</v>
      </c>
      <c r="GI144" s="587"/>
      <c r="GJ144" s="587"/>
      <c r="GK144" s="587"/>
      <c r="GL144" s="587"/>
      <c r="GM144" s="587"/>
      <c r="GN144" s="589"/>
      <c r="GO144" s="589"/>
      <c r="GP144" s="589" t="s">
        <v>10</v>
      </c>
      <c r="GQ144" s="594"/>
      <c r="GR144" s="594"/>
      <c r="GS144" s="107" t="s">
        <v>9</v>
      </c>
      <c r="GT144" s="107" t="s">
        <v>9</v>
      </c>
      <c r="GU144" s="107" t="s">
        <v>9</v>
      </c>
      <c r="GV144" s="107" t="s">
        <v>9</v>
      </c>
      <c r="GW144" s="107" t="s">
        <v>9</v>
      </c>
      <c r="GX144" s="237" t="s">
        <v>9</v>
      </c>
      <c r="GY144" s="237" t="s">
        <v>9</v>
      </c>
      <c r="GZ144" s="237" t="s">
        <v>9</v>
      </c>
      <c r="HA144" s="587"/>
      <c r="HB144" s="587"/>
      <c r="HC144" s="587"/>
      <c r="HD144" s="587"/>
      <c r="HE144" s="587"/>
      <c r="HF144" s="589"/>
      <c r="HG144" s="589"/>
      <c r="HH144" s="589" t="s">
        <v>10</v>
      </c>
      <c r="HI144" s="594"/>
      <c r="HJ144" s="594"/>
      <c r="HK144" s="107" t="s">
        <v>9</v>
      </c>
      <c r="HL144" s="107" t="s">
        <v>9</v>
      </c>
      <c r="HM144" s="107" t="s">
        <v>9</v>
      </c>
      <c r="HN144" s="107" t="s">
        <v>9</v>
      </c>
      <c r="HO144" s="107" t="s">
        <v>9</v>
      </c>
      <c r="HP144" s="237" t="s">
        <v>9</v>
      </c>
      <c r="HQ144" s="237" t="s">
        <v>9</v>
      </c>
      <c r="HR144" s="237" t="s">
        <v>9</v>
      </c>
      <c r="HS144" s="587"/>
      <c r="HT144" s="587"/>
      <c r="HU144" s="587"/>
      <c r="HV144" s="587"/>
      <c r="HW144" s="587"/>
      <c r="HX144" s="589"/>
      <c r="HY144" s="589"/>
      <c r="HZ144" s="589" t="s">
        <v>10</v>
      </c>
      <c r="IA144" s="594"/>
      <c r="IB144" s="594"/>
      <c r="IC144" s="107" t="s">
        <v>9</v>
      </c>
      <c r="ID144" s="107" t="s">
        <v>9</v>
      </c>
      <c r="IE144" s="107" t="s">
        <v>9</v>
      </c>
      <c r="IF144" s="107" t="s">
        <v>9</v>
      </c>
      <c r="IG144" s="107" t="s">
        <v>9</v>
      </c>
      <c r="IH144" s="237" t="s">
        <v>9</v>
      </c>
      <c r="II144" s="237" t="s">
        <v>9</v>
      </c>
      <c r="IJ144" s="237" t="s">
        <v>9</v>
      </c>
      <c r="IK144" s="587"/>
      <c r="IL144" s="587"/>
      <c r="IM144" s="587"/>
      <c r="IN144" s="587"/>
      <c r="IO144" s="587"/>
      <c r="IP144" s="589"/>
      <c r="IQ144" s="589"/>
      <c r="IR144" s="589" t="s">
        <v>10</v>
      </c>
    </row>
    <row r="145" spans="1:252" ht="96.75" customHeight="1" x14ac:dyDescent="0.25">
      <c r="A145" s="116" t="s">
        <v>12</v>
      </c>
      <c r="B145" s="209" t="s">
        <v>550</v>
      </c>
      <c r="C145" s="210"/>
      <c r="D145" s="210"/>
      <c r="E145" s="210"/>
      <c r="F145" s="210"/>
      <c r="G145" s="210"/>
      <c r="H145" s="210">
        <v>500000</v>
      </c>
      <c r="I145" s="118"/>
      <c r="J145" s="189">
        <f>H145</f>
        <v>500000</v>
      </c>
      <c r="K145" s="118"/>
      <c r="L145" s="118"/>
      <c r="M145" s="118"/>
      <c r="N145" s="118"/>
      <c r="O145" s="118"/>
      <c r="P145" s="119" t="s">
        <v>452</v>
      </c>
      <c r="Q145" s="120" t="s">
        <v>306</v>
      </c>
      <c r="R145" s="119" t="s">
        <v>453</v>
      </c>
      <c r="S145" s="116" t="s">
        <v>12</v>
      </c>
      <c r="T145" s="209" t="s">
        <v>362</v>
      </c>
      <c r="U145" s="210"/>
      <c r="V145" s="210"/>
      <c r="W145" s="210"/>
      <c r="X145" s="210"/>
      <c r="Y145" s="210"/>
      <c r="Z145" s="210">
        <v>3500000</v>
      </c>
      <c r="AA145" s="118"/>
      <c r="AB145" s="189">
        <f>SUM(U145:AA145)</f>
        <v>3500000</v>
      </c>
      <c r="AC145" s="118">
        <v>1</v>
      </c>
      <c r="AD145" s="118"/>
      <c r="AE145" s="118"/>
      <c r="AF145" s="118"/>
      <c r="AG145" s="118"/>
      <c r="AH145" s="211" t="s">
        <v>455</v>
      </c>
      <c r="AI145" s="211" t="s">
        <v>456</v>
      </c>
      <c r="AJ145" s="211" t="s">
        <v>457</v>
      </c>
      <c r="AK145" s="116" t="s">
        <v>12</v>
      </c>
      <c r="AL145" s="480" t="s">
        <v>535</v>
      </c>
      <c r="AM145" s="210"/>
      <c r="AN145" s="210"/>
      <c r="AO145" s="210"/>
      <c r="AP145" s="210"/>
      <c r="AQ145" s="210"/>
      <c r="AR145" s="210">
        <v>0</v>
      </c>
      <c r="AS145" s="118"/>
      <c r="AT145" s="189">
        <f>SUM(AM145:AS145)</f>
        <v>0</v>
      </c>
      <c r="AU145" s="118"/>
      <c r="AV145" s="118"/>
      <c r="AW145" s="118"/>
      <c r="AX145" s="118"/>
      <c r="AY145" s="118"/>
      <c r="AZ145" s="471" t="s">
        <v>405</v>
      </c>
      <c r="BA145" s="471" t="s">
        <v>404</v>
      </c>
      <c r="BB145" s="471" t="s">
        <v>287</v>
      </c>
      <c r="BC145" s="116" t="s">
        <v>12</v>
      </c>
      <c r="BD145" s="480" t="s">
        <v>374</v>
      </c>
      <c r="BE145" s="210"/>
      <c r="BF145" s="210">
        <v>1157252500</v>
      </c>
      <c r="BG145" s="210"/>
      <c r="BH145" s="210"/>
      <c r="BI145" s="210"/>
      <c r="BJ145" s="210">
        <f>BF145</f>
        <v>1157252500</v>
      </c>
      <c r="BK145" s="118"/>
      <c r="BL145" s="189">
        <f>SUM(BE145:BK145)</f>
        <v>2314505000</v>
      </c>
      <c r="BM145" s="118"/>
      <c r="BN145" s="118">
        <v>139025</v>
      </c>
      <c r="BO145" s="118"/>
      <c r="BP145" s="118"/>
      <c r="BQ145" s="118"/>
      <c r="BR145" s="211" t="s">
        <v>405</v>
      </c>
      <c r="BS145" s="119" t="s">
        <v>404</v>
      </c>
      <c r="BT145" s="119" t="s">
        <v>287</v>
      </c>
      <c r="BU145" s="116" t="s">
        <v>12</v>
      </c>
      <c r="BV145" s="209" t="s">
        <v>520</v>
      </c>
      <c r="BW145" s="210"/>
      <c r="BX145" s="210"/>
      <c r="BY145" s="210"/>
      <c r="BZ145" s="210"/>
      <c r="CA145" s="210"/>
      <c r="CB145" s="210"/>
      <c r="CC145" s="118"/>
      <c r="CD145" s="189">
        <f>SUM(BW145:CC145)</f>
        <v>0</v>
      </c>
      <c r="CE145" s="118"/>
      <c r="CF145" s="118"/>
      <c r="CG145" s="118"/>
      <c r="CH145" s="118"/>
      <c r="CI145" s="118"/>
      <c r="CJ145" s="119" t="s">
        <v>396</v>
      </c>
      <c r="CK145" s="119" t="s">
        <v>395</v>
      </c>
      <c r="CL145" s="119" t="s">
        <v>307</v>
      </c>
      <c r="CM145" s="116" t="s">
        <v>12</v>
      </c>
      <c r="CN145" s="480" t="s">
        <v>382</v>
      </c>
      <c r="CO145" s="210"/>
      <c r="CP145" s="210"/>
      <c r="CQ145" s="210"/>
      <c r="CR145" s="210"/>
      <c r="CS145" s="210"/>
      <c r="CT145" s="210">
        <v>300000</v>
      </c>
      <c r="CU145" s="118"/>
      <c r="CV145" s="189">
        <f>SUM(CO145:CU145)</f>
        <v>300000</v>
      </c>
      <c r="CW145" s="118"/>
      <c r="CX145" s="118"/>
      <c r="CY145" s="118"/>
      <c r="CZ145" s="118"/>
      <c r="DA145" s="118"/>
      <c r="DB145" s="119"/>
      <c r="DC145" s="211"/>
      <c r="DD145" s="119" t="s">
        <v>459</v>
      </c>
      <c r="DE145" s="116" t="s">
        <v>12</v>
      </c>
      <c r="DF145" s="480" t="s">
        <v>493</v>
      </c>
      <c r="DG145" s="210"/>
      <c r="DH145" s="210"/>
      <c r="DI145" s="210"/>
      <c r="DJ145" s="210"/>
      <c r="DK145" s="210"/>
      <c r="DL145" s="210"/>
      <c r="DM145" s="118"/>
      <c r="DN145" s="189">
        <f>SUM(DG145:DM145)</f>
        <v>0</v>
      </c>
      <c r="DO145" s="118"/>
      <c r="DP145" s="118"/>
      <c r="DQ145" s="118"/>
      <c r="DR145" s="118"/>
      <c r="DS145" s="118"/>
      <c r="DT145" s="471" t="s">
        <v>406</v>
      </c>
      <c r="DU145" s="471" t="s">
        <v>404</v>
      </c>
      <c r="DV145" s="471" t="s">
        <v>287</v>
      </c>
      <c r="DW145" s="116" t="s">
        <v>12</v>
      </c>
      <c r="DX145" s="209" t="s">
        <v>487</v>
      </c>
      <c r="DY145" s="210"/>
      <c r="DZ145" s="210"/>
      <c r="EA145" s="210"/>
      <c r="EB145" s="210"/>
      <c r="EC145" s="210"/>
      <c r="ED145" s="210">
        <v>16000000</v>
      </c>
      <c r="EE145" s="118"/>
      <c r="EF145" s="189">
        <f>SUM(DY145:EE145)</f>
        <v>16000000</v>
      </c>
      <c r="EG145" s="118"/>
      <c r="EH145" s="118"/>
      <c r="EI145" s="118"/>
      <c r="EJ145" s="118"/>
      <c r="EK145" s="118"/>
      <c r="EL145" s="119" t="s">
        <v>405</v>
      </c>
      <c r="EM145" s="120" t="s">
        <v>404</v>
      </c>
      <c r="EN145" s="119" t="s">
        <v>287</v>
      </c>
      <c r="EO145" s="116" t="s">
        <v>12</v>
      </c>
      <c r="EP145" s="119" t="s">
        <v>411</v>
      </c>
      <c r="EQ145" s="210"/>
      <c r="ER145" s="210"/>
      <c r="ES145" s="210"/>
      <c r="ET145" s="210"/>
      <c r="EU145" s="210"/>
      <c r="EV145" s="210"/>
      <c r="EW145" s="118"/>
      <c r="EX145" s="189">
        <f>SUM(EQ145:EW145)</f>
        <v>0</v>
      </c>
      <c r="EY145" s="118"/>
      <c r="EZ145" s="118"/>
      <c r="FA145" s="118"/>
      <c r="FB145" s="118"/>
      <c r="FC145" s="118"/>
      <c r="FD145" s="210" t="s">
        <v>405</v>
      </c>
      <c r="FE145" s="210" t="s">
        <v>404</v>
      </c>
      <c r="FF145" s="210" t="s">
        <v>287</v>
      </c>
      <c r="FG145" s="116" t="s">
        <v>12</v>
      </c>
      <c r="FH145" s="480" t="s">
        <v>416</v>
      </c>
      <c r="FI145" s="210"/>
      <c r="FJ145" s="210"/>
      <c r="FK145" s="210"/>
      <c r="FL145" s="210"/>
      <c r="FM145" s="210"/>
      <c r="FN145" s="210"/>
      <c r="FO145" s="118"/>
      <c r="FP145" s="189">
        <f>SUM(FI145:FO145)</f>
        <v>0</v>
      </c>
      <c r="FQ145" s="118"/>
      <c r="FR145" s="118"/>
      <c r="FS145" s="118"/>
      <c r="FT145" s="118"/>
      <c r="FU145" s="118"/>
      <c r="FV145" s="119" t="s">
        <v>405</v>
      </c>
      <c r="FW145" s="120" t="s">
        <v>404</v>
      </c>
      <c r="FX145" s="119" t="s">
        <v>287</v>
      </c>
      <c r="FY145" s="116" t="s">
        <v>12</v>
      </c>
      <c r="FZ145" s="480" t="s">
        <v>422</v>
      </c>
      <c r="GA145" s="210"/>
      <c r="GB145" s="210"/>
      <c r="GC145" s="210"/>
      <c r="GD145" s="210"/>
      <c r="GE145" s="210"/>
      <c r="GF145" s="210"/>
      <c r="GG145" s="118"/>
      <c r="GH145" s="189">
        <f>SUM(GA145:GG145)</f>
        <v>0</v>
      </c>
      <c r="GI145" s="118"/>
      <c r="GJ145" s="118"/>
      <c r="GK145" s="118"/>
      <c r="GL145" s="118"/>
      <c r="GM145" s="118"/>
      <c r="GN145" s="119" t="s">
        <v>396</v>
      </c>
      <c r="GO145" s="211" t="s">
        <v>395</v>
      </c>
      <c r="GP145" s="119" t="s">
        <v>307</v>
      </c>
      <c r="GQ145" s="116" t="s">
        <v>12</v>
      </c>
      <c r="GR145" s="480" t="s">
        <v>432</v>
      </c>
      <c r="GS145" s="210"/>
      <c r="GT145" s="210"/>
      <c r="GU145" s="210"/>
      <c r="GV145" s="210"/>
      <c r="GW145" s="210"/>
      <c r="GX145" s="210">
        <v>1000000</v>
      </c>
      <c r="GY145" s="118"/>
      <c r="GZ145" s="189">
        <f>SUM(GS145:GY145)</f>
        <v>1000000</v>
      </c>
      <c r="HA145" s="118"/>
      <c r="HB145" s="118"/>
      <c r="HC145" s="118"/>
      <c r="HD145" s="118"/>
      <c r="HE145" s="118"/>
      <c r="HF145" s="211" t="s">
        <v>452</v>
      </c>
      <c r="HG145" s="211" t="s">
        <v>306</v>
      </c>
      <c r="HH145" s="211" t="s">
        <v>464</v>
      </c>
      <c r="HI145" s="116" t="s">
        <v>12</v>
      </c>
      <c r="HJ145" s="480" t="s">
        <v>428</v>
      </c>
      <c r="HK145" s="210"/>
      <c r="HL145" s="210"/>
      <c r="HM145" s="210"/>
      <c r="HN145" s="210"/>
      <c r="HO145" s="210"/>
      <c r="HP145" s="210">
        <v>5000000</v>
      </c>
      <c r="HQ145" s="118"/>
      <c r="HR145" s="189">
        <f>SUM(HK145:HQ145)</f>
        <v>5000000</v>
      </c>
      <c r="HS145" s="118"/>
      <c r="HT145" s="118"/>
      <c r="HU145" s="118"/>
      <c r="HV145" s="118"/>
      <c r="HW145" s="118"/>
      <c r="HX145" s="211" t="s">
        <v>400</v>
      </c>
      <c r="HY145" s="211" t="s">
        <v>395</v>
      </c>
      <c r="HZ145" s="211" t="s">
        <v>307</v>
      </c>
      <c r="IA145" s="116" t="s">
        <v>12</v>
      </c>
      <c r="IB145" s="480" t="s">
        <v>441</v>
      </c>
      <c r="IC145" s="210"/>
      <c r="ID145" s="210"/>
      <c r="IE145" s="210"/>
      <c r="IF145" s="210"/>
      <c r="IG145" s="210"/>
      <c r="IH145" s="210">
        <v>500000</v>
      </c>
      <c r="II145" s="118"/>
      <c r="IJ145" s="189">
        <f>SUM(IC145:II145)</f>
        <v>500000</v>
      </c>
      <c r="IK145" s="118"/>
      <c r="IL145" s="118"/>
      <c r="IM145" s="118"/>
      <c r="IN145" s="118"/>
      <c r="IO145" s="118"/>
      <c r="IP145" s="119"/>
      <c r="IQ145" s="120"/>
      <c r="IR145" s="119" t="s">
        <v>465</v>
      </c>
    </row>
    <row r="146" spans="1:252" ht="99" customHeight="1" x14ac:dyDescent="0.25">
      <c r="A146" s="116" t="s">
        <v>13</v>
      </c>
      <c r="B146" s="209" t="s">
        <v>357</v>
      </c>
      <c r="C146" s="210"/>
      <c r="D146" s="210"/>
      <c r="E146" s="210"/>
      <c r="F146" s="210"/>
      <c r="G146" s="210"/>
      <c r="H146" s="210">
        <v>1500000</v>
      </c>
      <c r="I146" s="118"/>
      <c r="J146" s="189">
        <f>H146</f>
        <v>1500000</v>
      </c>
      <c r="K146" s="118"/>
      <c r="L146" s="118"/>
      <c r="M146" s="118"/>
      <c r="N146" s="118"/>
      <c r="O146" s="118"/>
      <c r="P146" s="119" t="s">
        <v>452</v>
      </c>
      <c r="Q146" s="211" t="s">
        <v>306</v>
      </c>
      <c r="R146" s="119" t="s">
        <v>453</v>
      </c>
      <c r="S146" s="116" t="s">
        <v>13</v>
      </c>
      <c r="T146" s="209" t="s">
        <v>363</v>
      </c>
      <c r="U146" s="210"/>
      <c r="V146" s="210"/>
      <c r="W146" s="210"/>
      <c r="X146" s="210"/>
      <c r="Y146" s="210"/>
      <c r="Z146" s="210">
        <v>1000000</v>
      </c>
      <c r="AA146" s="118"/>
      <c r="AB146" s="189">
        <f t="shared" ref="AB146:AB167" si="0">SUM(U146:AA146)</f>
        <v>1000000</v>
      </c>
      <c r="AC146" s="118">
        <v>1</v>
      </c>
      <c r="AD146" s="118"/>
      <c r="AE146" s="118"/>
      <c r="AF146" s="118"/>
      <c r="AG146" s="118"/>
      <c r="AH146" s="211" t="s">
        <v>556</v>
      </c>
      <c r="AI146" s="211" t="s">
        <v>555</v>
      </c>
      <c r="AJ146" s="211" t="s">
        <v>554</v>
      </c>
      <c r="AK146" s="116" t="s">
        <v>13</v>
      </c>
      <c r="AL146" s="480" t="s">
        <v>536</v>
      </c>
      <c r="AM146" s="210"/>
      <c r="AN146" s="210"/>
      <c r="AO146" s="210"/>
      <c r="AP146" s="210"/>
      <c r="AQ146" s="210"/>
      <c r="AR146" s="210"/>
      <c r="AS146" s="118"/>
      <c r="AT146" s="189">
        <f t="shared" ref="AT146:AT165" si="1">SUM(AM146:AS146)</f>
        <v>0</v>
      </c>
      <c r="AU146" s="118"/>
      <c r="AV146" s="118"/>
      <c r="AW146" s="118"/>
      <c r="AX146" s="118"/>
      <c r="AY146" s="118"/>
      <c r="AZ146" s="471" t="s">
        <v>378</v>
      </c>
      <c r="BA146" s="471" t="s">
        <v>377</v>
      </c>
      <c r="BB146" s="471" t="s">
        <v>287</v>
      </c>
      <c r="BC146" s="116" t="s">
        <v>13</v>
      </c>
      <c r="BD146" s="480" t="s">
        <v>521</v>
      </c>
      <c r="BE146" s="210"/>
      <c r="BF146" s="210">
        <v>281732500</v>
      </c>
      <c r="BG146" s="210"/>
      <c r="BH146" s="210"/>
      <c r="BI146" s="210"/>
      <c r="BJ146" s="210">
        <v>120742500</v>
      </c>
      <c r="BK146" s="118"/>
      <c r="BL146" s="189">
        <f t="shared" ref="BL146:BL167" si="2">SUM(BE146:BK146)</f>
        <v>402475000</v>
      </c>
      <c r="BM146" s="118"/>
      <c r="BN146" s="118"/>
      <c r="BO146" s="118"/>
      <c r="BP146" s="118"/>
      <c r="BQ146" s="118"/>
      <c r="BR146" s="211" t="s">
        <v>405</v>
      </c>
      <c r="BS146" s="119" t="s">
        <v>404</v>
      </c>
      <c r="BT146" s="119" t="s">
        <v>287</v>
      </c>
      <c r="BU146" s="116" t="s">
        <v>13</v>
      </c>
      <c r="BV146" s="209" t="s">
        <v>519</v>
      </c>
      <c r="BW146" s="210"/>
      <c r="BX146" s="210"/>
      <c r="BY146" s="210"/>
      <c r="BZ146" s="210"/>
      <c r="CA146" s="210"/>
      <c r="CB146" s="210"/>
      <c r="CC146" s="118"/>
      <c r="CD146" s="189">
        <f>SUM(BW146:CC146)</f>
        <v>0</v>
      </c>
      <c r="CE146" s="118"/>
      <c r="CF146" s="118"/>
      <c r="CG146" s="118"/>
      <c r="CH146" s="118"/>
      <c r="CI146" s="118"/>
      <c r="CJ146" s="119" t="s">
        <v>396</v>
      </c>
      <c r="CK146" s="119" t="s">
        <v>395</v>
      </c>
      <c r="CL146" s="119" t="s">
        <v>307</v>
      </c>
      <c r="CM146" s="116" t="s">
        <v>13</v>
      </c>
      <c r="CN146" s="480" t="s">
        <v>383</v>
      </c>
      <c r="CO146" s="210"/>
      <c r="CP146" s="210"/>
      <c r="CQ146" s="210"/>
      <c r="CR146" s="210"/>
      <c r="CS146" s="210"/>
      <c r="CT146" s="210">
        <v>2000000</v>
      </c>
      <c r="CU146" s="118"/>
      <c r="CV146" s="189">
        <f t="shared" ref="CV146:CV176" si="3">SUM(CO146:CU146)</f>
        <v>2000000</v>
      </c>
      <c r="CW146" s="118"/>
      <c r="CX146" s="118"/>
      <c r="CY146" s="118"/>
      <c r="CZ146" s="118"/>
      <c r="DA146" s="118"/>
      <c r="DB146" s="119"/>
      <c r="DC146" s="211"/>
      <c r="DD146" s="119" t="s">
        <v>459</v>
      </c>
      <c r="DE146" s="116" t="s">
        <v>13</v>
      </c>
      <c r="DF146" s="480" t="s">
        <v>494</v>
      </c>
      <c r="DG146" s="210"/>
      <c r="DH146" s="210"/>
      <c r="DI146" s="210">
        <v>11600000</v>
      </c>
      <c r="DJ146" s="210"/>
      <c r="DK146" s="210"/>
      <c r="DL146" s="210">
        <v>1400000</v>
      </c>
      <c r="DM146" s="118"/>
      <c r="DN146" s="189">
        <f t="shared" ref="DN146:DN167" si="4">SUM(DG146:DM146)</f>
        <v>13000000</v>
      </c>
      <c r="DO146" s="118"/>
      <c r="DP146" s="118"/>
      <c r="DQ146" s="118"/>
      <c r="DR146" s="118"/>
      <c r="DS146" s="118"/>
      <c r="DT146" s="471" t="s">
        <v>405</v>
      </c>
      <c r="DU146" s="471" t="s">
        <v>404</v>
      </c>
      <c r="DV146" s="471" t="s">
        <v>287</v>
      </c>
      <c r="DW146" s="116" t="s">
        <v>13</v>
      </c>
      <c r="DX146" s="209" t="s">
        <v>407</v>
      </c>
      <c r="DY146" s="210"/>
      <c r="DZ146" s="210"/>
      <c r="EA146" s="210"/>
      <c r="EB146" s="210"/>
      <c r="EC146" s="210"/>
      <c r="ED146" s="210"/>
      <c r="EE146" s="118"/>
      <c r="EF146" s="189">
        <f t="shared" ref="EF146:EF167" si="5">SUM(DY146:EE146)</f>
        <v>0</v>
      </c>
      <c r="EG146" s="118"/>
      <c r="EH146" s="118"/>
      <c r="EI146" s="118"/>
      <c r="EJ146" s="118"/>
      <c r="EK146" s="118"/>
      <c r="EL146" s="119"/>
      <c r="EM146" s="119"/>
      <c r="EN146" s="119" t="s">
        <v>462</v>
      </c>
      <c r="EO146" s="116" t="s">
        <v>13</v>
      </c>
      <c r="EP146" s="119" t="s">
        <v>485</v>
      </c>
      <c r="EQ146" s="210"/>
      <c r="ER146" s="210"/>
      <c r="ES146" s="210">
        <v>5000000</v>
      </c>
      <c r="ET146" s="210"/>
      <c r="EU146" s="210"/>
      <c r="EV146" s="210">
        <v>5000000</v>
      </c>
      <c r="EW146" s="118"/>
      <c r="EX146" s="189">
        <f t="shared" ref="EX146:EX167" si="6">SUM(EQ146:EW146)</f>
        <v>10000000</v>
      </c>
      <c r="EY146" s="118"/>
      <c r="EZ146" s="118"/>
      <c r="FA146" s="118"/>
      <c r="FB146" s="118"/>
      <c r="FC146" s="118"/>
      <c r="FD146" s="210" t="s">
        <v>405</v>
      </c>
      <c r="FE146" s="210" t="s">
        <v>404</v>
      </c>
      <c r="FF146" s="210" t="s">
        <v>287</v>
      </c>
      <c r="FG146" s="116" t="s">
        <v>13</v>
      </c>
      <c r="FH146" s="480" t="s">
        <v>417</v>
      </c>
      <c r="FI146" s="210"/>
      <c r="FJ146" s="210"/>
      <c r="FK146" s="210"/>
      <c r="FL146" s="210"/>
      <c r="FM146" s="210"/>
      <c r="FN146" s="210">
        <v>800000</v>
      </c>
      <c r="FO146" s="118"/>
      <c r="FP146" s="189">
        <f t="shared" ref="FP146:FP167" si="7">SUM(FI146:FO146)</f>
        <v>800000</v>
      </c>
      <c r="FQ146" s="118"/>
      <c r="FR146" s="118"/>
      <c r="FS146" s="118"/>
      <c r="FT146" s="118"/>
      <c r="FU146" s="118"/>
      <c r="FV146" s="119" t="s">
        <v>405</v>
      </c>
      <c r="FW146" s="211" t="s">
        <v>404</v>
      </c>
      <c r="FX146" s="119" t="s">
        <v>287</v>
      </c>
      <c r="FY146" s="116" t="s">
        <v>13</v>
      </c>
      <c r="FZ146" s="480" t="s">
        <v>421</v>
      </c>
      <c r="GA146" s="210"/>
      <c r="GB146" s="210"/>
      <c r="GC146" s="210"/>
      <c r="GD146" s="210"/>
      <c r="GE146" s="210"/>
      <c r="GF146" s="210"/>
      <c r="GG146" s="118"/>
      <c r="GH146" s="189">
        <f t="shared" ref="GH146:GH167" si="8">SUM(GA146:GG146)</f>
        <v>0</v>
      </c>
      <c r="GI146" s="118"/>
      <c r="GJ146" s="118"/>
      <c r="GK146" s="118"/>
      <c r="GL146" s="118"/>
      <c r="GM146" s="118"/>
      <c r="GN146" s="119" t="s">
        <v>396</v>
      </c>
      <c r="GO146" s="120" t="s">
        <v>395</v>
      </c>
      <c r="GP146" s="119" t="s">
        <v>307</v>
      </c>
      <c r="GQ146" s="116" t="s">
        <v>13</v>
      </c>
      <c r="GR146" s="480" t="s">
        <v>435</v>
      </c>
      <c r="GS146" s="210"/>
      <c r="GT146" s="210"/>
      <c r="GU146" s="210"/>
      <c r="GV146" s="210"/>
      <c r="GW146" s="210"/>
      <c r="GX146" s="210"/>
      <c r="GY146" s="118"/>
      <c r="GZ146" s="189">
        <f>SUM(GS146:GY146)</f>
        <v>0</v>
      </c>
      <c r="HA146" s="118"/>
      <c r="HB146" s="118"/>
      <c r="HC146" s="118"/>
      <c r="HD146" s="118"/>
      <c r="HE146" s="118"/>
      <c r="HF146" s="211" t="s">
        <v>452</v>
      </c>
      <c r="HG146" s="211" t="s">
        <v>306</v>
      </c>
      <c r="HH146" s="211" t="s">
        <v>464</v>
      </c>
      <c r="HI146" s="116" t="s">
        <v>13</v>
      </c>
      <c r="HJ146" s="480" t="s">
        <v>429</v>
      </c>
      <c r="HK146" s="210"/>
      <c r="HL146" s="210"/>
      <c r="HM146" s="210"/>
      <c r="HN146" s="210"/>
      <c r="HO146" s="210"/>
      <c r="HP146" s="210">
        <v>1000000</v>
      </c>
      <c r="HQ146" s="118"/>
      <c r="HR146" s="189">
        <f t="shared" ref="HR146:HR167" si="9">SUM(HK146:HQ146)</f>
        <v>1000000</v>
      </c>
      <c r="HS146" s="118"/>
      <c r="HT146" s="118"/>
      <c r="HU146" s="118"/>
      <c r="HV146" s="118"/>
      <c r="HW146" s="118"/>
      <c r="HX146" s="211" t="s">
        <v>400</v>
      </c>
      <c r="HY146" s="211" t="s">
        <v>395</v>
      </c>
      <c r="HZ146" s="211" t="s">
        <v>307</v>
      </c>
      <c r="IA146" s="116" t="s">
        <v>13</v>
      </c>
      <c r="IB146" s="209" t="s">
        <v>448</v>
      </c>
      <c r="IC146" s="210"/>
      <c r="ID146" s="210"/>
      <c r="IE146" s="210"/>
      <c r="IF146" s="210"/>
      <c r="IG146" s="210"/>
      <c r="IH146" s="210"/>
      <c r="II146" s="118"/>
      <c r="IJ146" s="189">
        <f>SUM(II146:II146)</f>
        <v>0</v>
      </c>
      <c r="IK146" s="118"/>
      <c r="IL146" s="118"/>
      <c r="IM146" s="118"/>
      <c r="IN146" s="118"/>
      <c r="IO146" s="118"/>
      <c r="IP146" s="119"/>
      <c r="IQ146" s="119"/>
      <c r="IR146" s="119" t="s">
        <v>465</v>
      </c>
    </row>
    <row r="147" spans="1:252" ht="85.5" x14ac:dyDescent="0.25">
      <c r="A147" s="116" t="s">
        <v>14</v>
      </c>
      <c r="B147" s="498" t="s">
        <v>454</v>
      </c>
      <c r="C147" s="210"/>
      <c r="D147" s="210"/>
      <c r="E147" s="210"/>
      <c r="F147" s="210"/>
      <c r="G147" s="210"/>
      <c r="H147" s="210">
        <v>500000</v>
      </c>
      <c r="I147" s="118"/>
      <c r="J147" s="189">
        <f>H147</f>
        <v>500000</v>
      </c>
      <c r="K147" s="118"/>
      <c r="L147" s="118"/>
      <c r="M147" s="118"/>
      <c r="N147" s="118"/>
      <c r="O147" s="118"/>
      <c r="P147" s="119" t="s">
        <v>452</v>
      </c>
      <c r="Q147" s="211" t="s">
        <v>306</v>
      </c>
      <c r="R147" s="119" t="s">
        <v>453</v>
      </c>
      <c r="S147" s="116" t="s">
        <v>14</v>
      </c>
      <c r="T147" s="209" t="s">
        <v>558</v>
      </c>
      <c r="U147" s="210"/>
      <c r="V147" s="210"/>
      <c r="W147" s="210"/>
      <c r="X147" s="210"/>
      <c r="Y147" s="210"/>
      <c r="Z147" s="210">
        <v>500000</v>
      </c>
      <c r="AA147" s="118"/>
      <c r="AB147" s="189">
        <f t="shared" si="0"/>
        <v>500000</v>
      </c>
      <c r="AC147" s="118">
        <v>1</v>
      </c>
      <c r="AD147" s="118"/>
      <c r="AE147" s="118"/>
      <c r="AF147" s="118"/>
      <c r="AG147" s="118"/>
      <c r="AH147" s="211" t="s">
        <v>452</v>
      </c>
      <c r="AI147" s="211" t="s">
        <v>306</v>
      </c>
      <c r="AJ147" s="211" t="s">
        <v>453</v>
      </c>
      <c r="AK147" s="116" t="s">
        <v>14</v>
      </c>
      <c r="AL147" s="480" t="s">
        <v>537</v>
      </c>
      <c r="AM147" s="210"/>
      <c r="AN147" s="210"/>
      <c r="AO147" s="210"/>
      <c r="AP147" s="210"/>
      <c r="AQ147" s="210"/>
      <c r="AR147" s="210"/>
      <c r="AS147" s="118"/>
      <c r="AT147" s="189">
        <f t="shared" si="1"/>
        <v>0</v>
      </c>
      <c r="AU147" s="118"/>
      <c r="AV147" s="118"/>
      <c r="AW147" s="118"/>
      <c r="AX147" s="118"/>
      <c r="AY147" s="118"/>
      <c r="AZ147" s="471" t="s">
        <v>378</v>
      </c>
      <c r="BA147" s="471" t="s">
        <v>377</v>
      </c>
      <c r="BB147" s="471" t="s">
        <v>287</v>
      </c>
      <c r="BC147" s="116" t="s">
        <v>14</v>
      </c>
      <c r="BD147" s="480" t="s">
        <v>375</v>
      </c>
      <c r="BE147" s="210"/>
      <c r="BF147" s="210">
        <v>118800000</v>
      </c>
      <c r="BG147" s="210"/>
      <c r="BH147" s="210"/>
      <c r="BI147" s="210"/>
      <c r="BJ147" s="210">
        <v>145200000</v>
      </c>
      <c r="BK147" s="118"/>
      <c r="BL147" s="189">
        <f t="shared" si="2"/>
        <v>264000000</v>
      </c>
      <c r="BM147" s="118">
        <v>13</v>
      </c>
      <c r="BN147" s="118"/>
      <c r="BO147" s="118"/>
      <c r="BP147" s="118"/>
      <c r="BQ147" s="118"/>
      <c r="BR147" s="211" t="s">
        <v>405</v>
      </c>
      <c r="BS147" s="119" t="s">
        <v>404</v>
      </c>
      <c r="BT147" s="119" t="s">
        <v>287</v>
      </c>
      <c r="BU147" s="116" t="s">
        <v>14</v>
      </c>
      <c r="BV147" s="209"/>
      <c r="BW147" s="210"/>
      <c r="BX147" s="210"/>
      <c r="BY147" s="210"/>
      <c r="BZ147" s="210"/>
      <c r="CA147" s="210"/>
      <c r="CB147" s="210"/>
      <c r="CC147" s="118"/>
      <c r="CD147" s="189">
        <f t="shared" ref="CD147:CD167" si="10">SUM(BW147:CC147)</f>
        <v>0</v>
      </c>
      <c r="CE147" s="118"/>
      <c r="CF147" s="118"/>
      <c r="CG147" s="118"/>
      <c r="CH147" s="118"/>
      <c r="CI147" s="118"/>
      <c r="CJ147" s="119"/>
      <c r="CK147" s="119"/>
      <c r="CL147" s="119"/>
      <c r="CM147" s="116" t="s">
        <v>14</v>
      </c>
      <c r="CN147" s="483" t="s">
        <v>386</v>
      </c>
      <c r="CO147" s="210"/>
      <c r="CP147" s="210"/>
      <c r="CQ147" s="210"/>
      <c r="CR147" s="210"/>
      <c r="CS147" s="210"/>
      <c r="CT147" s="210">
        <v>200000</v>
      </c>
      <c r="CU147" s="118"/>
      <c r="CV147" s="189">
        <f t="shared" si="3"/>
        <v>200000</v>
      </c>
      <c r="CW147" s="118"/>
      <c r="CX147" s="118"/>
      <c r="CY147" s="118"/>
      <c r="CZ147" s="118"/>
      <c r="DA147" s="118"/>
      <c r="DB147" s="119"/>
      <c r="DC147" s="120"/>
      <c r="DD147" s="119" t="s">
        <v>459</v>
      </c>
      <c r="DE147" s="116" t="s">
        <v>14</v>
      </c>
      <c r="DF147" s="480" t="s">
        <v>495</v>
      </c>
      <c r="DG147" s="210"/>
      <c r="DH147" s="210"/>
      <c r="DI147" s="210"/>
      <c r="DJ147" s="210"/>
      <c r="DK147" s="210"/>
      <c r="DL147" s="210">
        <v>2000000</v>
      </c>
      <c r="DM147" s="118"/>
      <c r="DN147" s="189">
        <f t="shared" si="4"/>
        <v>2000000</v>
      </c>
      <c r="DO147" s="118"/>
      <c r="DP147" s="118"/>
      <c r="DQ147" s="118"/>
      <c r="DR147" s="118"/>
      <c r="DS147" s="118"/>
      <c r="DT147" s="471" t="s">
        <v>405</v>
      </c>
      <c r="DU147" s="471" t="s">
        <v>404</v>
      </c>
      <c r="DV147" s="471" t="s">
        <v>287</v>
      </c>
      <c r="DW147" s="116" t="s">
        <v>14</v>
      </c>
      <c r="DX147" s="209" t="s">
        <v>488</v>
      </c>
      <c r="DY147" s="210"/>
      <c r="DZ147" s="210"/>
      <c r="EA147" s="210"/>
      <c r="EB147" s="210"/>
      <c r="EC147" s="210"/>
      <c r="ED147" s="210">
        <v>500000</v>
      </c>
      <c r="EE147" s="118"/>
      <c r="EF147" s="189">
        <f t="shared" si="5"/>
        <v>500000</v>
      </c>
      <c r="EG147" s="118"/>
      <c r="EH147" s="118"/>
      <c r="EI147" s="118"/>
      <c r="EJ147" s="118"/>
      <c r="EK147" s="118"/>
      <c r="EL147" s="119"/>
      <c r="EM147" s="119"/>
      <c r="EN147" s="119" t="s">
        <v>462</v>
      </c>
      <c r="EO147" s="116" t="s">
        <v>14</v>
      </c>
      <c r="EP147" s="119" t="s">
        <v>484</v>
      </c>
      <c r="EQ147" s="210"/>
      <c r="ER147" s="210"/>
      <c r="ES147" s="210"/>
      <c r="ET147" s="210"/>
      <c r="EU147" s="210"/>
      <c r="EV147" s="210">
        <v>500000</v>
      </c>
      <c r="EW147" s="118"/>
      <c r="EX147" s="189">
        <f t="shared" si="6"/>
        <v>500000</v>
      </c>
      <c r="EY147" s="118"/>
      <c r="EZ147" s="118"/>
      <c r="FA147" s="118"/>
      <c r="FB147" s="118"/>
      <c r="FC147" s="118"/>
      <c r="FD147" s="210" t="s">
        <v>405</v>
      </c>
      <c r="FE147" s="210" t="s">
        <v>404</v>
      </c>
      <c r="FF147" s="210" t="s">
        <v>287</v>
      </c>
      <c r="FG147" s="116" t="s">
        <v>14</v>
      </c>
      <c r="FH147" s="477"/>
      <c r="FI147" s="210"/>
      <c r="FJ147" s="210"/>
      <c r="FK147" s="210"/>
      <c r="FL147" s="210"/>
      <c r="FM147" s="210"/>
      <c r="FN147" s="210"/>
      <c r="FO147" s="118"/>
      <c r="FP147" s="189">
        <f t="shared" si="7"/>
        <v>0</v>
      </c>
      <c r="FQ147" s="118"/>
      <c r="FR147" s="118"/>
      <c r="FS147" s="118"/>
      <c r="FT147" s="118"/>
      <c r="FU147" s="118"/>
      <c r="FV147" s="211"/>
      <c r="FW147" s="211"/>
      <c r="FX147" s="119"/>
      <c r="FY147" s="116" t="s">
        <v>14</v>
      </c>
      <c r="FZ147" s="478"/>
      <c r="GA147" s="210"/>
      <c r="GB147" s="210"/>
      <c r="GC147" s="210"/>
      <c r="GD147" s="210"/>
      <c r="GE147" s="210"/>
      <c r="GF147" s="210"/>
      <c r="GG147" s="118"/>
      <c r="GH147" s="189">
        <f t="shared" si="8"/>
        <v>0</v>
      </c>
      <c r="GI147" s="118"/>
      <c r="GJ147" s="118"/>
      <c r="GK147" s="118"/>
      <c r="GL147" s="118"/>
      <c r="GM147" s="118"/>
      <c r="GN147" s="211"/>
      <c r="GO147" s="211"/>
      <c r="GP147" s="119"/>
      <c r="GQ147" s="116" t="s">
        <v>14</v>
      </c>
      <c r="GR147" s="480" t="s">
        <v>436</v>
      </c>
      <c r="GS147" s="210"/>
      <c r="GT147" s="210"/>
      <c r="GU147" s="210"/>
      <c r="GV147" s="210"/>
      <c r="GW147" s="210"/>
      <c r="GX147" s="210">
        <v>3000000</v>
      </c>
      <c r="GY147" s="118"/>
      <c r="GZ147" s="189">
        <f t="shared" ref="GZ147:GZ167" si="11">SUM(GS147:GY147)</f>
        <v>3000000</v>
      </c>
      <c r="HA147" s="118"/>
      <c r="HB147" s="118"/>
      <c r="HC147" s="118"/>
      <c r="HD147" s="118"/>
      <c r="HE147" s="118"/>
      <c r="HF147" s="211" t="s">
        <v>452</v>
      </c>
      <c r="HG147" s="211" t="s">
        <v>306</v>
      </c>
      <c r="HH147" s="211" t="s">
        <v>464</v>
      </c>
      <c r="HI147" s="116" t="s">
        <v>14</v>
      </c>
      <c r="HJ147" s="487" t="s">
        <v>430</v>
      </c>
      <c r="HK147" s="210"/>
      <c r="HL147" s="210"/>
      <c r="HM147" s="210"/>
      <c r="HN147" s="210"/>
      <c r="HO147" s="210"/>
      <c r="HP147" s="210">
        <v>2000000</v>
      </c>
      <c r="HQ147" s="118"/>
      <c r="HR147" s="189">
        <f t="shared" si="9"/>
        <v>2000000</v>
      </c>
      <c r="HS147" s="118"/>
      <c r="HT147" s="118"/>
      <c r="HU147" s="118"/>
      <c r="HV147" s="118"/>
      <c r="HW147" s="118"/>
      <c r="HX147" s="211" t="s">
        <v>400</v>
      </c>
      <c r="HY147" s="211" t="s">
        <v>395</v>
      </c>
      <c r="HZ147" s="211" t="s">
        <v>307</v>
      </c>
      <c r="IA147" s="116" t="s">
        <v>14</v>
      </c>
      <c r="IB147" s="209" t="s">
        <v>449</v>
      </c>
      <c r="IC147" s="210"/>
      <c r="ID147" s="210"/>
      <c r="IE147" s="210"/>
      <c r="IF147" s="210"/>
      <c r="IG147" s="210"/>
      <c r="IH147" s="210"/>
      <c r="II147" s="118"/>
      <c r="IJ147" s="189">
        <f t="shared" ref="IJ147:IJ167" si="12">SUM(IC147:II147)</f>
        <v>0</v>
      </c>
      <c r="IK147" s="118"/>
      <c r="IL147" s="118"/>
      <c r="IM147" s="118"/>
      <c r="IN147" s="118"/>
      <c r="IO147" s="118"/>
      <c r="IP147" s="119"/>
      <c r="IQ147" s="119"/>
      <c r="IR147" s="119" t="s">
        <v>465</v>
      </c>
    </row>
    <row r="148" spans="1:252" ht="60.6" customHeight="1" x14ac:dyDescent="0.25">
      <c r="A148" s="116" t="s">
        <v>15</v>
      </c>
      <c r="B148" s="487" t="s">
        <v>551</v>
      </c>
      <c r="C148" s="210"/>
      <c r="D148" s="210"/>
      <c r="E148" s="210"/>
      <c r="F148" s="210"/>
      <c r="G148" s="210"/>
      <c r="H148" s="210"/>
      <c r="I148" s="118"/>
      <c r="J148" s="189"/>
      <c r="K148" s="118"/>
      <c r="L148" s="118"/>
      <c r="M148" s="118"/>
      <c r="N148" s="118"/>
      <c r="O148" s="118"/>
      <c r="P148" s="119" t="s">
        <v>452</v>
      </c>
      <c r="Q148" s="211" t="s">
        <v>306</v>
      </c>
      <c r="R148" s="119" t="s">
        <v>453</v>
      </c>
      <c r="S148" s="116" t="s">
        <v>15</v>
      </c>
      <c r="T148" s="209" t="s">
        <v>559</v>
      </c>
      <c r="U148" s="210"/>
      <c r="V148" s="210"/>
      <c r="W148" s="210"/>
      <c r="X148" s="210"/>
      <c r="Y148" s="210"/>
      <c r="Z148" s="210">
        <v>8000000</v>
      </c>
      <c r="AA148" s="118"/>
      <c r="AB148" s="189">
        <f t="shared" si="0"/>
        <v>8000000</v>
      </c>
      <c r="AC148" s="118">
        <v>1</v>
      </c>
      <c r="AD148" s="118"/>
      <c r="AE148" s="118"/>
      <c r="AF148" s="118"/>
      <c r="AG148" s="118"/>
      <c r="AH148" s="211" t="s">
        <v>455</v>
      </c>
      <c r="AI148" s="211" t="s">
        <v>456</v>
      </c>
      <c r="AJ148" s="211" t="s">
        <v>457</v>
      </c>
      <c r="AK148" s="116" t="s">
        <v>15</v>
      </c>
      <c r="AL148" s="480" t="s">
        <v>538</v>
      </c>
      <c r="AM148" s="118"/>
      <c r="AN148" s="118"/>
      <c r="AO148" s="118"/>
      <c r="AP148" s="118"/>
      <c r="AQ148" s="118"/>
      <c r="AR148" s="118">
        <v>2500000</v>
      </c>
      <c r="AS148" s="118"/>
      <c r="AT148" s="189">
        <f>SUM(AR148)</f>
        <v>2500000</v>
      </c>
      <c r="AU148" s="118"/>
      <c r="AV148" s="118">
        <v>40</v>
      </c>
      <c r="AW148" s="118"/>
      <c r="AX148" s="118"/>
      <c r="AY148" s="118"/>
      <c r="AZ148" s="471" t="s">
        <v>378</v>
      </c>
      <c r="BA148" s="471" t="s">
        <v>377</v>
      </c>
      <c r="BB148" s="471" t="s">
        <v>287</v>
      </c>
      <c r="BC148" s="116" t="s">
        <v>15</v>
      </c>
      <c r="BD148" s="480" t="s">
        <v>522</v>
      </c>
      <c r="BE148" s="210"/>
      <c r="BF148" s="210">
        <v>108000000</v>
      </c>
      <c r="BG148" s="210"/>
      <c r="BH148" s="210"/>
      <c r="BI148" s="210"/>
      <c r="BJ148" s="210">
        <v>132000000</v>
      </c>
      <c r="BK148" s="118"/>
      <c r="BL148" s="189">
        <f t="shared" si="2"/>
        <v>240000000</v>
      </c>
      <c r="BM148" s="118"/>
      <c r="BN148" s="118"/>
      <c r="BO148" s="118"/>
      <c r="BP148" s="118"/>
      <c r="BQ148" s="118"/>
      <c r="BR148" s="494" t="s">
        <v>405</v>
      </c>
      <c r="BS148" s="119" t="s">
        <v>404</v>
      </c>
      <c r="BT148" s="119" t="s">
        <v>287</v>
      </c>
      <c r="BU148" s="116" t="s">
        <v>15</v>
      </c>
      <c r="BV148" s="209"/>
      <c r="BW148" s="210"/>
      <c r="BX148" s="210"/>
      <c r="BY148" s="210"/>
      <c r="BZ148" s="210"/>
      <c r="CA148" s="210"/>
      <c r="CB148" s="210"/>
      <c r="CC148" s="118"/>
      <c r="CD148" s="189">
        <f t="shared" si="10"/>
        <v>0</v>
      </c>
      <c r="CE148" s="118"/>
      <c r="CF148" s="118"/>
      <c r="CG148" s="118"/>
      <c r="CH148" s="118"/>
      <c r="CI148" s="118"/>
      <c r="CJ148" s="119"/>
      <c r="CK148" s="119"/>
      <c r="CL148" s="119"/>
      <c r="CM148" s="116" t="s">
        <v>15</v>
      </c>
      <c r="CN148" s="209" t="s">
        <v>384</v>
      </c>
      <c r="CO148" s="210"/>
      <c r="CP148" s="210"/>
      <c r="CQ148" s="210"/>
      <c r="CR148" s="210"/>
      <c r="CS148" s="210"/>
      <c r="CT148" s="210">
        <v>300000</v>
      </c>
      <c r="CU148" s="118"/>
      <c r="CV148" s="189">
        <f t="shared" si="3"/>
        <v>300000</v>
      </c>
      <c r="CW148" s="118"/>
      <c r="CX148" s="118"/>
      <c r="CY148" s="118"/>
      <c r="CZ148" s="118"/>
      <c r="DA148" s="118"/>
      <c r="DB148" s="119"/>
      <c r="DC148" s="119"/>
      <c r="DD148" s="119" t="s">
        <v>459</v>
      </c>
      <c r="DE148" s="116" t="s">
        <v>15</v>
      </c>
      <c r="DF148" s="470"/>
      <c r="DG148" s="210"/>
      <c r="DH148" s="210"/>
      <c r="DI148" s="210"/>
      <c r="DJ148" s="210"/>
      <c r="DK148" s="210"/>
      <c r="DL148" s="210"/>
      <c r="DM148" s="118"/>
      <c r="DN148" s="189">
        <f t="shared" si="4"/>
        <v>0</v>
      </c>
      <c r="DO148" s="118"/>
      <c r="DP148" s="118"/>
      <c r="DQ148" s="118"/>
      <c r="DR148" s="118"/>
      <c r="DS148" s="118"/>
      <c r="DT148" s="471"/>
      <c r="DU148" s="471"/>
      <c r="DV148" s="471"/>
      <c r="DW148" s="116" t="s">
        <v>15</v>
      </c>
      <c r="DX148" s="209" t="s">
        <v>489</v>
      </c>
      <c r="DY148" s="210"/>
      <c r="DZ148" s="210"/>
      <c r="EA148" s="210"/>
      <c r="EB148" s="210"/>
      <c r="EC148" s="210"/>
      <c r="ED148" s="210">
        <v>400000</v>
      </c>
      <c r="EE148" s="118"/>
      <c r="EF148" s="189">
        <f t="shared" si="5"/>
        <v>400000</v>
      </c>
      <c r="EG148" s="118"/>
      <c r="EH148" s="118"/>
      <c r="EI148" s="118"/>
      <c r="EJ148" s="118"/>
      <c r="EK148" s="118"/>
      <c r="EL148" s="119"/>
      <c r="EM148" s="119"/>
      <c r="EN148" s="119" t="s">
        <v>462</v>
      </c>
      <c r="EO148" s="116" t="s">
        <v>15</v>
      </c>
      <c r="EP148" s="209" t="s">
        <v>412</v>
      </c>
      <c r="EQ148" s="210"/>
      <c r="ER148" s="210"/>
      <c r="ES148" s="210"/>
      <c r="ET148" s="210"/>
      <c r="EU148" s="210"/>
      <c r="EV148" s="210">
        <v>5000000</v>
      </c>
      <c r="EW148" s="118"/>
      <c r="EX148" s="189">
        <f t="shared" si="6"/>
        <v>5000000</v>
      </c>
      <c r="EY148" s="118"/>
      <c r="EZ148" s="118"/>
      <c r="FA148" s="118"/>
      <c r="FB148" s="118"/>
      <c r="FC148" s="118"/>
      <c r="FD148" s="210" t="s">
        <v>405</v>
      </c>
      <c r="FE148" s="210" t="s">
        <v>404</v>
      </c>
      <c r="FF148" s="210" t="s">
        <v>287</v>
      </c>
      <c r="FG148" s="116" t="s">
        <v>15</v>
      </c>
      <c r="FH148" s="477"/>
      <c r="FI148" s="210"/>
      <c r="FJ148" s="210"/>
      <c r="FK148" s="210"/>
      <c r="FL148" s="210"/>
      <c r="FM148" s="210"/>
      <c r="FN148" s="210"/>
      <c r="FO148" s="118"/>
      <c r="FP148" s="189">
        <f t="shared" si="7"/>
        <v>0</v>
      </c>
      <c r="FQ148" s="118"/>
      <c r="FR148" s="118"/>
      <c r="FS148" s="118"/>
      <c r="FT148" s="118"/>
      <c r="FU148" s="118"/>
      <c r="FV148" s="211"/>
      <c r="FW148" s="211"/>
      <c r="FX148" s="119"/>
      <c r="FY148" s="116" t="s">
        <v>15</v>
      </c>
      <c r="FZ148" s="477"/>
      <c r="GA148" s="210"/>
      <c r="GB148" s="210"/>
      <c r="GC148" s="210"/>
      <c r="GD148" s="210"/>
      <c r="GE148" s="210"/>
      <c r="GF148" s="210"/>
      <c r="GG148" s="118"/>
      <c r="GH148" s="189">
        <f t="shared" si="8"/>
        <v>0</v>
      </c>
      <c r="GI148" s="118"/>
      <c r="GJ148" s="118"/>
      <c r="GK148" s="118"/>
      <c r="GL148" s="118"/>
      <c r="GM148" s="118"/>
      <c r="GN148" s="211"/>
      <c r="GO148" s="211"/>
      <c r="GP148" s="119"/>
      <c r="GQ148" s="116" t="s">
        <v>15</v>
      </c>
      <c r="GR148" s="209" t="s">
        <v>444</v>
      </c>
      <c r="GS148" s="210"/>
      <c r="GT148" s="210"/>
      <c r="GU148" s="210"/>
      <c r="GV148" s="210"/>
      <c r="GW148" s="210"/>
      <c r="GX148" s="210">
        <v>500000</v>
      </c>
      <c r="GY148" s="118"/>
      <c r="GZ148" s="189">
        <f t="shared" si="11"/>
        <v>500000</v>
      </c>
      <c r="HA148" s="118"/>
      <c r="HB148" s="118"/>
      <c r="HC148" s="118"/>
      <c r="HD148" s="118"/>
      <c r="HE148" s="118"/>
      <c r="HF148" s="211" t="s">
        <v>452</v>
      </c>
      <c r="HG148" s="211" t="s">
        <v>306</v>
      </c>
      <c r="HH148" s="211" t="s">
        <v>464</v>
      </c>
      <c r="HI148" s="116" t="s">
        <v>15</v>
      </c>
      <c r="HJ148" s="486" t="s">
        <v>483</v>
      </c>
      <c r="HK148" s="210"/>
      <c r="HL148" s="210"/>
      <c r="HM148" s="210">
        <v>3200000</v>
      </c>
      <c r="HN148" s="210"/>
      <c r="HO148" s="210"/>
      <c r="HP148" s="210">
        <v>800000</v>
      </c>
      <c r="HQ148" s="118"/>
      <c r="HR148" s="189">
        <f t="shared" si="9"/>
        <v>4000000</v>
      </c>
      <c r="HS148" s="118"/>
      <c r="HT148" s="118"/>
      <c r="HU148" s="118"/>
      <c r="HV148" s="118"/>
      <c r="HW148" s="118"/>
      <c r="HX148" s="211" t="s">
        <v>405</v>
      </c>
      <c r="HY148" s="211" t="s">
        <v>404</v>
      </c>
      <c r="HZ148" s="211" t="s">
        <v>287</v>
      </c>
      <c r="IA148" s="116" t="s">
        <v>15</v>
      </c>
      <c r="IB148" s="209"/>
      <c r="IC148" s="210"/>
      <c r="ID148" s="210"/>
      <c r="IE148" s="210"/>
      <c r="IF148" s="210"/>
      <c r="IG148" s="210"/>
      <c r="IH148" s="210"/>
      <c r="II148" s="118"/>
      <c r="IJ148" s="189">
        <f t="shared" si="12"/>
        <v>0</v>
      </c>
      <c r="IK148" s="118"/>
      <c r="IL148" s="118"/>
      <c r="IM148" s="118"/>
      <c r="IN148" s="118"/>
      <c r="IO148" s="118"/>
      <c r="IP148" s="119"/>
      <c r="IQ148" s="119"/>
      <c r="IR148" s="119"/>
    </row>
    <row r="149" spans="1:252" ht="60" customHeight="1" x14ac:dyDescent="0.25">
      <c r="A149" s="116" t="s">
        <v>16</v>
      </c>
      <c r="B149" s="117" t="s">
        <v>446</v>
      </c>
      <c r="C149" s="118"/>
      <c r="D149" s="118"/>
      <c r="E149" s="118"/>
      <c r="F149" s="118"/>
      <c r="G149" s="118"/>
      <c r="H149" s="118">
        <v>1000000</v>
      </c>
      <c r="I149" s="118"/>
      <c r="J149" s="189">
        <f>H149</f>
        <v>1000000</v>
      </c>
      <c r="K149" s="118"/>
      <c r="L149" s="118"/>
      <c r="M149" s="118"/>
      <c r="N149" s="118"/>
      <c r="O149" s="118"/>
      <c r="P149" s="119" t="s">
        <v>452</v>
      </c>
      <c r="Q149" s="120" t="s">
        <v>306</v>
      </c>
      <c r="R149" s="119" t="s">
        <v>453</v>
      </c>
      <c r="S149" s="116" t="s">
        <v>17</v>
      </c>
      <c r="T149" s="117" t="s">
        <v>560</v>
      </c>
      <c r="U149" s="118"/>
      <c r="V149" s="118"/>
      <c r="W149" s="118"/>
      <c r="X149" s="118"/>
      <c r="Y149" s="118"/>
      <c r="Z149" s="118">
        <v>2000000</v>
      </c>
      <c r="AA149" s="118"/>
      <c r="AB149" s="189">
        <f>SUM(Z149)</f>
        <v>2000000</v>
      </c>
      <c r="AC149" s="118">
        <v>1</v>
      </c>
      <c r="AD149" s="118"/>
      <c r="AE149" s="118"/>
      <c r="AF149" s="118"/>
      <c r="AG149" s="118"/>
      <c r="AH149" s="211" t="s">
        <v>455</v>
      </c>
      <c r="AI149" s="211" t="s">
        <v>456</v>
      </c>
      <c r="AJ149" s="211" t="s">
        <v>457</v>
      </c>
      <c r="AK149" s="116" t="s">
        <v>16</v>
      </c>
      <c r="AL149" s="480" t="s">
        <v>539</v>
      </c>
      <c r="AM149" s="118"/>
      <c r="AN149" s="118"/>
      <c r="AO149" s="118"/>
      <c r="AP149" s="118"/>
      <c r="AQ149" s="118"/>
      <c r="AR149" s="118">
        <v>1000000</v>
      </c>
      <c r="AS149" s="118"/>
      <c r="AT149" s="189">
        <f t="shared" si="1"/>
        <v>1000000</v>
      </c>
      <c r="AU149" s="118"/>
      <c r="AV149" s="118"/>
      <c r="AW149" s="118"/>
      <c r="AX149" s="118"/>
      <c r="AY149" s="118"/>
      <c r="AZ149" s="471" t="s">
        <v>378</v>
      </c>
      <c r="BA149" s="471" t="s">
        <v>377</v>
      </c>
      <c r="BB149" s="471" t="s">
        <v>287</v>
      </c>
      <c r="BC149" s="116" t="s">
        <v>16</v>
      </c>
      <c r="BD149" s="480" t="s">
        <v>523</v>
      </c>
      <c r="BE149" s="118"/>
      <c r="BF149" s="118">
        <v>258000000</v>
      </c>
      <c r="BG149" s="118"/>
      <c r="BH149" s="118"/>
      <c r="BI149" s="118"/>
      <c r="BJ149" s="118"/>
      <c r="BK149" s="118"/>
      <c r="BL149" s="189">
        <v>8000000</v>
      </c>
      <c r="BM149" s="118"/>
      <c r="BN149" s="118"/>
      <c r="BO149" s="118"/>
      <c r="BP149" s="118"/>
      <c r="BQ149" s="118"/>
      <c r="BR149" s="471" t="s">
        <v>405</v>
      </c>
      <c r="BS149" s="471" t="s">
        <v>404</v>
      </c>
      <c r="BT149" s="119" t="s">
        <v>307</v>
      </c>
      <c r="BU149" s="116" t="s">
        <v>16</v>
      </c>
      <c r="BV149" s="209"/>
      <c r="BW149" s="210"/>
      <c r="BX149" s="210"/>
      <c r="BY149" s="210"/>
      <c r="BZ149" s="210"/>
      <c r="CA149" s="210"/>
      <c r="CB149" s="210"/>
      <c r="CC149" s="118"/>
      <c r="CD149" s="189">
        <f t="shared" si="10"/>
        <v>0</v>
      </c>
      <c r="CE149" s="118"/>
      <c r="CF149" s="118"/>
      <c r="CG149" s="118"/>
      <c r="CH149" s="118"/>
      <c r="CI149" s="118"/>
      <c r="CJ149" s="119"/>
      <c r="CK149" s="119"/>
      <c r="CL149" s="119"/>
      <c r="CM149" s="116" t="s">
        <v>16</v>
      </c>
      <c r="CN149" s="209" t="s">
        <v>496</v>
      </c>
      <c r="CO149" s="210"/>
      <c r="CP149" s="210"/>
      <c r="CQ149" s="210"/>
      <c r="CR149" s="210"/>
      <c r="CS149" s="210"/>
      <c r="CT149" s="210">
        <v>5000000</v>
      </c>
      <c r="CU149" s="118"/>
      <c r="CV149" s="189">
        <f t="shared" si="3"/>
        <v>5000000</v>
      </c>
      <c r="CW149" s="118"/>
      <c r="CX149" s="118"/>
      <c r="CY149" s="118"/>
      <c r="CZ149" s="118"/>
      <c r="DA149" s="118"/>
      <c r="DB149" s="119"/>
      <c r="DC149" s="119"/>
      <c r="DD149" s="119" t="s">
        <v>459</v>
      </c>
      <c r="DE149" s="116" t="s">
        <v>16</v>
      </c>
      <c r="DF149" s="119"/>
      <c r="DG149" s="210"/>
      <c r="DH149" s="210"/>
      <c r="DI149" s="210"/>
      <c r="DJ149" s="210"/>
      <c r="DK149" s="210"/>
      <c r="DL149" s="210"/>
      <c r="DM149" s="118"/>
      <c r="DN149" s="189">
        <f t="shared" si="4"/>
        <v>0</v>
      </c>
      <c r="DO149" s="118"/>
      <c r="DP149" s="118"/>
      <c r="DQ149" s="118"/>
      <c r="DR149" s="118"/>
      <c r="DS149" s="118"/>
      <c r="DT149" s="119"/>
      <c r="DU149" s="119"/>
      <c r="DV149" s="119"/>
      <c r="DW149" s="116" t="s">
        <v>16</v>
      </c>
      <c r="DX149" s="209" t="s">
        <v>490</v>
      </c>
      <c r="DY149" s="210"/>
      <c r="DZ149" s="210"/>
      <c r="EA149" s="210"/>
      <c r="EB149" s="210"/>
      <c r="EC149" s="210"/>
      <c r="ED149" s="210">
        <v>400000</v>
      </c>
      <c r="EE149" s="118"/>
      <c r="EF149" s="189">
        <f t="shared" si="5"/>
        <v>400000</v>
      </c>
      <c r="EG149" s="118"/>
      <c r="EH149" s="118"/>
      <c r="EI149" s="118"/>
      <c r="EJ149" s="118"/>
      <c r="EK149" s="118"/>
      <c r="EL149" s="119"/>
      <c r="EM149" s="119"/>
      <c r="EN149" s="119" t="s">
        <v>462</v>
      </c>
      <c r="EO149" s="116" t="s">
        <v>16</v>
      </c>
      <c r="EP149" s="209" t="s">
        <v>486</v>
      </c>
      <c r="EQ149" s="210"/>
      <c r="ER149" s="210"/>
      <c r="ES149" s="210"/>
      <c r="ET149" s="210"/>
      <c r="EU149" s="210"/>
      <c r="EV149" s="210"/>
      <c r="EW149" s="118"/>
      <c r="EX149" s="189">
        <f t="shared" si="6"/>
        <v>0</v>
      </c>
      <c r="EY149" s="118"/>
      <c r="EZ149" s="118"/>
      <c r="FA149" s="118"/>
      <c r="FB149" s="118"/>
      <c r="FC149" s="118"/>
      <c r="FD149" s="210" t="s">
        <v>405</v>
      </c>
      <c r="FE149" s="210" t="s">
        <v>404</v>
      </c>
      <c r="FF149" s="210" t="s">
        <v>287</v>
      </c>
      <c r="FG149" s="116" t="s">
        <v>16</v>
      </c>
      <c r="FH149" s="477"/>
      <c r="FI149" s="210"/>
      <c r="FJ149" s="210"/>
      <c r="FK149" s="210"/>
      <c r="FL149" s="210"/>
      <c r="FM149" s="210"/>
      <c r="FN149" s="210"/>
      <c r="FO149" s="118"/>
      <c r="FP149" s="189">
        <f t="shared" si="7"/>
        <v>0</v>
      </c>
      <c r="FQ149" s="118"/>
      <c r="FR149" s="118"/>
      <c r="FS149" s="118"/>
      <c r="FT149" s="118"/>
      <c r="FU149" s="118"/>
      <c r="FV149" s="211"/>
      <c r="FW149" s="211"/>
      <c r="FX149" s="119"/>
      <c r="FY149" s="116" t="s">
        <v>16</v>
      </c>
      <c r="FZ149" s="477"/>
      <c r="GA149" s="210"/>
      <c r="GB149" s="210"/>
      <c r="GC149" s="210"/>
      <c r="GD149" s="210"/>
      <c r="GE149" s="210"/>
      <c r="GF149" s="210"/>
      <c r="GG149" s="118"/>
      <c r="GH149" s="189">
        <f t="shared" si="8"/>
        <v>0</v>
      </c>
      <c r="GI149" s="118"/>
      <c r="GJ149" s="118"/>
      <c r="GK149" s="118"/>
      <c r="GL149" s="118"/>
      <c r="GM149" s="118"/>
      <c r="GN149" s="211"/>
      <c r="GO149" s="211"/>
      <c r="GP149" s="119"/>
      <c r="GQ149" s="116" t="s">
        <v>16</v>
      </c>
      <c r="GR149" s="209"/>
      <c r="GS149" s="210"/>
      <c r="GT149" s="210"/>
      <c r="GU149" s="210"/>
      <c r="GV149" s="210"/>
      <c r="GW149" s="210"/>
      <c r="GX149" s="210"/>
      <c r="GY149" s="118"/>
      <c r="GZ149" s="189">
        <f t="shared" si="11"/>
        <v>0</v>
      </c>
      <c r="HA149" s="118"/>
      <c r="HB149" s="118"/>
      <c r="HC149" s="118"/>
      <c r="HD149" s="118"/>
      <c r="HE149" s="118"/>
      <c r="HF149" s="119"/>
      <c r="HG149" s="119"/>
      <c r="HH149" s="119"/>
      <c r="HI149" s="116" t="s">
        <v>16</v>
      </c>
      <c r="HJ149" s="209" t="s">
        <v>431</v>
      </c>
      <c r="HK149" s="210"/>
      <c r="HL149" s="210"/>
      <c r="HM149" s="210"/>
      <c r="HN149" s="210"/>
      <c r="HO149" s="210"/>
      <c r="HP149" s="210">
        <v>13000000</v>
      </c>
      <c r="HQ149" s="118"/>
      <c r="HR149" s="189">
        <f t="shared" si="9"/>
        <v>13000000</v>
      </c>
      <c r="HS149" s="118"/>
      <c r="HT149" s="118"/>
      <c r="HU149" s="118"/>
      <c r="HV149" s="118"/>
      <c r="HW149" s="118"/>
      <c r="HX149" s="211" t="s">
        <v>400</v>
      </c>
      <c r="HY149" s="211" t="s">
        <v>395</v>
      </c>
      <c r="HZ149" s="211" t="s">
        <v>307</v>
      </c>
      <c r="IA149" s="116" t="s">
        <v>16</v>
      </c>
      <c r="IB149" s="117"/>
      <c r="IC149" s="118"/>
      <c r="ID149" s="118"/>
      <c r="IE149" s="118"/>
      <c r="IF149" s="118"/>
      <c r="IG149" s="118"/>
      <c r="IH149" s="118"/>
      <c r="II149" s="118"/>
      <c r="IJ149" s="189">
        <f t="shared" si="12"/>
        <v>0</v>
      </c>
      <c r="IK149" s="118"/>
      <c r="IL149" s="118"/>
      <c r="IM149" s="118"/>
      <c r="IN149" s="118"/>
      <c r="IO149" s="118"/>
      <c r="IP149" s="119"/>
      <c r="IQ149" s="119"/>
      <c r="IR149" s="119"/>
    </row>
    <row r="150" spans="1:252" ht="54.6" customHeight="1" x14ac:dyDescent="0.25">
      <c r="A150" s="116" t="s">
        <v>17</v>
      </c>
      <c r="B150" s="117" t="s">
        <v>552</v>
      </c>
      <c r="C150" s="118"/>
      <c r="D150" s="118"/>
      <c r="E150" s="118"/>
      <c r="F150" s="118"/>
      <c r="G150" s="118"/>
      <c r="H150" s="118"/>
      <c r="I150" s="118"/>
      <c r="J150" s="189"/>
      <c r="K150" s="118"/>
      <c r="L150" s="118"/>
      <c r="M150" s="118"/>
      <c r="N150" s="118"/>
      <c r="O150" s="118"/>
      <c r="P150" s="119" t="s">
        <v>405</v>
      </c>
      <c r="Q150" s="119" t="s">
        <v>404</v>
      </c>
      <c r="R150" s="119" t="s">
        <v>287</v>
      </c>
      <c r="S150" s="116" t="s">
        <v>18</v>
      </c>
      <c r="T150" s="117" t="s">
        <v>367</v>
      </c>
      <c r="U150" s="118"/>
      <c r="V150" s="118"/>
      <c r="W150" s="118"/>
      <c r="X150" s="118"/>
      <c r="Y150" s="118"/>
      <c r="Z150" s="118">
        <v>2000000</v>
      </c>
      <c r="AA150" s="118"/>
      <c r="AB150" s="189">
        <f t="shared" si="0"/>
        <v>2000000</v>
      </c>
      <c r="AC150" s="118">
        <v>1</v>
      </c>
      <c r="AD150" s="118"/>
      <c r="AE150" s="118"/>
      <c r="AF150" s="118"/>
      <c r="AG150" s="118"/>
      <c r="AH150" s="211" t="s">
        <v>455</v>
      </c>
      <c r="AI150" s="211" t="s">
        <v>456</v>
      </c>
      <c r="AJ150" s="211" t="s">
        <v>457</v>
      </c>
      <c r="AK150" s="116" t="s">
        <v>17</v>
      </c>
      <c r="AL150" s="117" t="s">
        <v>540</v>
      </c>
      <c r="AM150" s="118"/>
      <c r="AN150" s="118"/>
      <c r="AO150" s="118"/>
      <c r="AP150" s="118"/>
      <c r="AQ150" s="118"/>
      <c r="AR150" s="118">
        <v>2000000</v>
      </c>
      <c r="AS150" s="118"/>
      <c r="AT150" s="189">
        <f>SUM(AR150)</f>
        <v>2000000</v>
      </c>
      <c r="AU150" s="118"/>
      <c r="AV150" s="118">
        <v>2</v>
      </c>
      <c r="AW150" s="118"/>
      <c r="AX150" s="118"/>
      <c r="AY150" s="118"/>
      <c r="AZ150" s="471" t="s">
        <v>378</v>
      </c>
      <c r="BA150" s="471" t="s">
        <v>377</v>
      </c>
      <c r="BB150" s="471" t="s">
        <v>287</v>
      </c>
      <c r="BC150" s="116" t="s">
        <v>17</v>
      </c>
      <c r="BD150" s="482" t="s">
        <v>524</v>
      </c>
      <c r="BE150" s="118"/>
      <c r="BF150" s="118">
        <v>50000000</v>
      </c>
      <c r="BG150" s="118"/>
      <c r="BH150" s="118"/>
      <c r="BI150" s="118"/>
      <c r="BJ150" s="118"/>
      <c r="BK150" s="118"/>
      <c r="BL150" s="189">
        <f t="shared" si="2"/>
        <v>50000000</v>
      </c>
      <c r="BM150" s="118"/>
      <c r="BN150" s="118"/>
      <c r="BO150" s="118"/>
      <c r="BP150" s="118"/>
      <c r="BQ150" s="118"/>
      <c r="BR150" s="471" t="s">
        <v>405</v>
      </c>
      <c r="BS150" s="471" t="s">
        <v>404</v>
      </c>
      <c r="BT150" s="119" t="s">
        <v>307</v>
      </c>
      <c r="BU150" s="116" t="s">
        <v>17</v>
      </c>
      <c r="BV150" s="209"/>
      <c r="BW150" s="118"/>
      <c r="BX150" s="118"/>
      <c r="BY150" s="118"/>
      <c r="BZ150" s="118"/>
      <c r="CA150" s="118"/>
      <c r="CB150" s="118"/>
      <c r="CC150" s="118"/>
      <c r="CD150" s="189">
        <f t="shared" si="10"/>
        <v>0</v>
      </c>
      <c r="CE150" s="118"/>
      <c r="CF150" s="118"/>
      <c r="CG150" s="118"/>
      <c r="CH150" s="118"/>
      <c r="CI150" s="118"/>
      <c r="CJ150" s="119"/>
      <c r="CK150" s="119"/>
      <c r="CL150" s="119"/>
      <c r="CM150" s="116" t="s">
        <v>17</v>
      </c>
      <c r="CN150" s="117" t="s">
        <v>385</v>
      </c>
      <c r="CO150" s="118"/>
      <c r="CP150" s="118"/>
      <c r="CQ150" s="118"/>
      <c r="CR150" s="118"/>
      <c r="CS150" s="118"/>
      <c r="CT150" s="118">
        <v>6000000</v>
      </c>
      <c r="CU150" s="118"/>
      <c r="CV150" s="189">
        <f t="shared" si="3"/>
        <v>6000000</v>
      </c>
      <c r="CW150" s="118"/>
      <c r="CX150" s="118"/>
      <c r="CY150" s="118"/>
      <c r="CZ150" s="118"/>
      <c r="DA150" s="118"/>
      <c r="DB150" s="119"/>
      <c r="DC150" s="119"/>
      <c r="DD150" s="119" t="s">
        <v>459</v>
      </c>
      <c r="DE150" s="116" t="s">
        <v>17</v>
      </c>
      <c r="DF150" s="117"/>
      <c r="DG150" s="118"/>
      <c r="DH150" s="118"/>
      <c r="DI150" s="118"/>
      <c r="DJ150" s="118"/>
      <c r="DK150" s="118"/>
      <c r="DL150" s="118"/>
      <c r="DM150" s="118"/>
      <c r="DN150" s="189">
        <f t="shared" si="4"/>
        <v>0</v>
      </c>
      <c r="DO150" s="118"/>
      <c r="DP150" s="118"/>
      <c r="DQ150" s="118"/>
      <c r="DR150" s="118"/>
      <c r="DS150" s="118"/>
      <c r="DT150" s="119"/>
      <c r="DU150" s="119"/>
      <c r="DV150" s="119"/>
      <c r="DW150" s="116" t="s">
        <v>17</v>
      </c>
      <c r="DX150" s="117" t="s">
        <v>492</v>
      </c>
      <c r="DY150" s="118"/>
      <c r="DZ150" s="118"/>
      <c r="EA150" s="118"/>
      <c r="EB150" s="118"/>
      <c r="EC150" s="118"/>
      <c r="ED150" s="118">
        <v>500000</v>
      </c>
      <c r="EE150" s="118"/>
      <c r="EF150" s="189">
        <f t="shared" si="5"/>
        <v>500000</v>
      </c>
      <c r="EG150" s="118"/>
      <c r="EH150" s="118"/>
      <c r="EI150" s="118"/>
      <c r="EJ150" s="118"/>
      <c r="EK150" s="118"/>
      <c r="EL150" s="119"/>
      <c r="EM150" s="119"/>
      <c r="EN150" s="119" t="s">
        <v>462</v>
      </c>
      <c r="EO150" s="116" t="s">
        <v>17</v>
      </c>
      <c r="EP150" s="117"/>
      <c r="EQ150" s="118"/>
      <c r="ER150" s="118"/>
      <c r="ES150" s="118"/>
      <c r="ET150" s="118"/>
      <c r="EU150" s="118"/>
      <c r="EV150" s="118"/>
      <c r="EW150" s="118"/>
      <c r="EX150" s="189">
        <f t="shared" si="6"/>
        <v>0</v>
      </c>
      <c r="EY150" s="118"/>
      <c r="EZ150" s="118"/>
      <c r="FA150" s="118"/>
      <c r="FB150" s="118"/>
      <c r="FC150" s="118"/>
      <c r="FD150" s="119"/>
      <c r="FE150" s="119"/>
      <c r="FF150" s="119"/>
      <c r="FG150" s="116" t="s">
        <v>17</v>
      </c>
      <c r="FH150" s="477"/>
      <c r="FI150" s="118"/>
      <c r="FJ150" s="118"/>
      <c r="FK150" s="118"/>
      <c r="FL150" s="118"/>
      <c r="FM150" s="118"/>
      <c r="FN150" s="118"/>
      <c r="FO150" s="118"/>
      <c r="FP150" s="189">
        <f t="shared" si="7"/>
        <v>0</v>
      </c>
      <c r="FQ150" s="118"/>
      <c r="FR150" s="118"/>
      <c r="FS150" s="118"/>
      <c r="FT150" s="118"/>
      <c r="FU150" s="118"/>
      <c r="FV150" s="211"/>
      <c r="FW150" s="211"/>
      <c r="FX150" s="119"/>
      <c r="FY150" s="116" t="s">
        <v>17</v>
      </c>
      <c r="FZ150" s="477"/>
      <c r="GA150" s="118"/>
      <c r="GB150" s="118"/>
      <c r="GC150" s="118"/>
      <c r="GD150" s="118"/>
      <c r="GE150" s="118"/>
      <c r="GF150" s="118"/>
      <c r="GG150" s="118"/>
      <c r="GH150" s="189">
        <f t="shared" si="8"/>
        <v>0</v>
      </c>
      <c r="GI150" s="118"/>
      <c r="GJ150" s="118"/>
      <c r="GK150" s="118"/>
      <c r="GL150" s="118"/>
      <c r="GM150" s="118"/>
      <c r="GN150" s="211"/>
      <c r="GO150" s="211"/>
      <c r="GP150" s="119"/>
      <c r="GQ150" s="116" t="s">
        <v>17</v>
      </c>
      <c r="GR150" s="117"/>
      <c r="GS150" s="118"/>
      <c r="GT150" s="118"/>
      <c r="GU150" s="118"/>
      <c r="GV150" s="118"/>
      <c r="GW150" s="118"/>
      <c r="GX150" s="118"/>
      <c r="GY150" s="118"/>
      <c r="GZ150" s="189">
        <f t="shared" si="11"/>
        <v>0</v>
      </c>
      <c r="HA150" s="118"/>
      <c r="HB150" s="118"/>
      <c r="HC150" s="118"/>
      <c r="HD150" s="118"/>
      <c r="HE150" s="118"/>
      <c r="HF150" s="119"/>
      <c r="HG150" s="119"/>
      <c r="HH150" s="119"/>
      <c r="HI150" s="116" t="s">
        <v>17</v>
      </c>
      <c r="HJ150" s="117"/>
      <c r="HK150" s="118"/>
      <c r="HL150" s="118"/>
      <c r="HM150" s="118"/>
      <c r="HN150" s="118"/>
      <c r="HO150" s="118"/>
      <c r="HP150" s="118"/>
      <c r="HQ150" s="118"/>
      <c r="HR150" s="189">
        <f t="shared" si="9"/>
        <v>0</v>
      </c>
      <c r="HS150" s="118"/>
      <c r="HT150" s="118"/>
      <c r="HU150" s="118"/>
      <c r="HV150" s="118"/>
      <c r="HW150" s="118"/>
      <c r="HX150" s="119"/>
      <c r="HY150" s="119"/>
      <c r="HZ150" s="119"/>
      <c r="IA150" s="116"/>
      <c r="IB150" s="117"/>
      <c r="IC150" s="118"/>
      <c r="ID150" s="118"/>
      <c r="IE150" s="118"/>
      <c r="IF150" s="118"/>
      <c r="IG150" s="118"/>
      <c r="IH150" s="118"/>
      <c r="II150" s="118"/>
      <c r="IJ150" s="189">
        <f t="shared" si="12"/>
        <v>0</v>
      </c>
      <c r="IK150" s="118"/>
      <c r="IL150" s="118"/>
      <c r="IM150" s="118"/>
      <c r="IN150" s="118"/>
      <c r="IO150" s="118"/>
      <c r="IP150" s="119"/>
      <c r="IQ150" s="119"/>
      <c r="IR150" s="119"/>
    </row>
    <row r="151" spans="1:252" ht="124.9" customHeight="1" x14ac:dyDescent="0.25">
      <c r="A151" s="116" t="s">
        <v>18</v>
      </c>
      <c r="B151" s="117" t="s">
        <v>364</v>
      </c>
      <c r="C151" s="118"/>
      <c r="D151" s="118"/>
      <c r="E151" s="118"/>
      <c r="F151" s="118"/>
      <c r="G151" s="118"/>
      <c r="H151" s="118">
        <v>6000000</v>
      </c>
      <c r="I151" s="118"/>
      <c r="J151" s="189">
        <f>H151</f>
        <v>6000000</v>
      </c>
      <c r="K151" s="118"/>
      <c r="L151" s="118"/>
      <c r="M151" s="118"/>
      <c r="N151" s="118"/>
      <c r="O151" s="118"/>
      <c r="P151" s="119" t="s">
        <v>452</v>
      </c>
      <c r="Q151" s="119" t="s">
        <v>306</v>
      </c>
      <c r="R151" s="119" t="s">
        <v>453</v>
      </c>
      <c r="S151" s="116" t="s">
        <v>19</v>
      </c>
      <c r="T151" s="117" t="s">
        <v>368</v>
      </c>
      <c r="U151" s="118"/>
      <c r="V151" s="118"/>
      <c r="W151" s="118"/>
      <c r="X151" s="118"/>
      <c r="Y151" s="118"/>
      <c r="Z151" s="118"/>
      <c r="AA151" s="118"/>
      <c r="AB151" s="189">
        <f t="shared" si="0"/>
        <v>0</v>
      </c>
      <c r="AC151" s="118"/>
      <c r="AD151" s="118"/>
      <c r="AE151" s="118"/>
      <c r="AF151" s="118"/>
      <c r="AG151" s="118"/>
      <c r="AH151" s="211" t="s">
        <v>455</v>
      </c>
      <c r="AI151" s="211" t="s">
        <v>456</v>
      </c>
      <c r="AJ151" s="211" t="s">
        <v>457</v>
      </c>
      <c r="AK151" s="116" t="s">
        <v>18</v>
      </c>
      <c r="AL151" s="117" t="s">
        <v>541</v>
      </c>
      <c r="AM151" s="118"/>
      <c r="AN151" s="118"/>
      <c r="AO151" s="118"/>
      <c r="AP151" s="118"/>
      <c r="AQ151" s="118"/>
      <c r="AR151" s="118">
        <v>400000</v>
      </c>
      <c r="AS151" s="118"/>
      <c r="AT151" s="189">
        <f>SUM(AR151)</f>
        <v>400000</v>
      </c>
      <c r="AU151" s="118"/>
      <c r="AV151" s="118"/>
      <c r="AW151" s="118"/>
      <c r="AX151" s="118"/>
      <c r="AY151" s="118"/>
      <c r="AZ151" s="471" t="s">
        <v>405</v>
      </c>
      <c r="BA151" s="471" t="s">
        <v>404</v>
      </c>
      <c r="BB151" s="471" t="s">
        <v>287</v>
      </c>
      <c r="BC151" s="116" t="s">
        <v>18</v>
      </c>
      <c r="BD151" s="482" t="s">
        <v>525</v>
      </c>
      <c r="BE151" s="118"/>
      <c r="BF151" s="118"/>
      <c r="BG151" s="118"/>
      <c r="BH151" s="118"/>
      <c r="BI151" s="118"/>
      <c r="BJ151" s="118">
        <v>40000000</v>
      </c>
      <c r="BK151" s="118"/>
      <c r="BL151" s="189">
        <f t="shared" si="2"/>
        <v>40000000</v>
      </c>
      <c r="BM151" s="118"/>
      <c r="BN151" s="118"/>
      <c r="BO151" s="118"/>
      <c r="BP151" s="118"/>
      <c r="BQ151" s="118"/>
      <c r="BR151" s="471" t="s">
        <v>400</v>
      </c>
      <c r="BS151" s="471" t="s">
        <v>395</v>
      </c>
      <c r="BT151" s="119" t="s">
        <v>307</v>
      </c>
      <c r="BU151" s="116" t="s">
        <v>18</v>
      </c>
      <c r="BV151" s="209"/>
      <c r="BW151" s="118"/>
      <c r="BX151" s="118"/>
      <c r="BY151" s="118"/>
      <c r="BZ151" s="118"/>
      <c r="CA151" s="118"/>
      <c r="CB151" s="118"/>
      <c r="CC151" s="118"/>
      <c r="CD151" s="189">
        <f t="shared" si="10"/>
        <v>0</v>
      </c>
      <c r="CE151" s="118"/>
      <c r="CF151" s="118"/>
      <c r="CG151" s="118"/>
      <c r="CH151" s="118"/>
      <c r="CI151" s="118"/>
      <c r="CJ151" s="119" t="s">
        <v>396</v>
      </c>
      <c r="CK151" s="119" t="s">
        <v>395</v>
      </c>
      <c r="CL151" s="119" t="s">
        <v>307</v>
      </c>
      <c r="CM151" s="116" t="s">
        <v>18</v>
      </c>
      <c r="CN151" s="117" t="s">
        <v>387</v>
      </c>
      <c r="CO151" s="118"/>
      <c r="CP151" s="118"/>
      <c r="CQ151" s="118"/>
      <c r="CR151" s="118"/>
      <c r="CS151" s="118"/>
      <c r="CT151" s="118">
        <v>1000000</v>
      </c>
      <c r="CU151" s="118"/>
      <c r="CV151" s="189">
        <f t="shared" si="3"/>
        <v>1000000</v>
      </c>
      <c r="CW151" s="118"/>
      <c r="CX151" s="118"/>
      <c r="CY151" s="118"/>
      <c r="CZ151" s="118"/>
      <c r="DA151" s="118"/>
      <c r="DB151" s="119"/>
      <c r="DC151" s="119"/>
      <c r="DD151" s="119" t="s">
        <v>459</v>
      </c>
      <c r="DE151" s="116" t="s">
        <v>18</v>
      </c>
      <c r="DF151" s="117"/>
      <c r="DG151" s="118"/>
      <c r="DH151" s="118"/>
      <c r="DI151" s="118"/>
      <c r="DJ151" s="118"/>
      <c r="DK151" s="118"/>
      <c r="DL151" s="118"/>
      <c r="DM151" s="118"/>
      <c r="DN151" s="189">
        <f t="shared" si="4"/>
        <v>0</v>
      </c>
      <c r="DO151" s="118"/>
      <c r="DP151" s="118"/>
      <c r="DQ151" s="118"/>
      <c r="DR151" s="118"/>
      <c r="DS151" s="118"/>
      <c r="DT151" s="119"/>
      <c r="DU151" s="119"/>
      <c r="DV151" s="119"/>
      <c r="DW151" s="116" t="s">
        <v>18</v>
      </c>
      <c r="DX151" s="117" t="s">
        <v>491</v>
      </c>
      <c r="DY151" s="118"/>
      <c r="DZ151" s="118"/>
      <c r="EA151" s="118"/>
      <c r="EB151" s="118"/>
      <c r="EC151" s="118"/>
      <c r="ED151" s="118">
        <v>2300000</v>
      </c>
      <c r="EE151" s="118"/>
      <c r="EF151" s="189">
        <f t="shared" si="5"/>
        <v>2300000</v>
      </c>
      <c r="EG151" s="118"/>
      <c r="EH151" s="118"/>
      <c r="EI151" s="118"/>
      <c r="EJ151" s="118"/>
      <c r="EK151" s="118"/>
      <c r="EL151" s="119"/>
      <c r="EM151" s="119"/>
      <c r="EN151" s="119"/>
      <c r="EO151" s="116" t="s">
        <v>18</v>
      </c>
      <c r="EP151" s="117"/>
      <c r="EQ151" s="118"/>
      <c r="ER151" s="118"/>
      <c r="ES151" s="118"/>
      <c r="ET151" s="118"/>
      <c r="EU151" s="118"/>
      <c r="EV151" s="118"/>
      <c r="EW151" s="118"/>
      <c r="EX151" s="189">
        <f t="shared" si="6"/>
        <v>0</v>
      </c>
      <c r="EY151" s="118"/>
      <c r="EZ151" s="118"/>
      <c r="FA151" s="118"/>
      <c r="FB151" s="118"/>
      <c r="FC151" s="118"/>
      <c r="FD151" s="119"/>
      <c r="FE151" s="119"/>
      <c r="FF151" s="119"/>
      <c r="FG151" s="116" t="s">
        <v>18</v>
      </c>
      <c r="FH151" s="477"/>
      <c r="FI151" s="118"/>
      <c r="FJ151" s="118"/>
      <c r="FK151" s="118"/>
      <c r="FL151" s="118"/>
      <c r="FM151" s="118"/>
      <c r="FN151" s="118"/>
      <c r="FO151" s="118"/>
      <c r="FP151" s="189">
        <f t="shared" si="7"/>
        <v>0</v>
      </c>
      <c r="FQ151" s="118"/>
      <c r="FR151" s="118"/>
      <c r="FS151" s="118"/>
      <c r="FT151" s="118"/>
      <c r="FU151" s="118"/>
      <c r="FV151" s="211"/>
      <c r="FW151" s="211"/>
      <c r="FX151" s="119"/>
      <c r="FY151" s="116" t="s">
        <v>18</v>
      </c>
      <c r="FZ151" s="477"/>
      <c r="GA151" s="118"/>
      <c r="GB151" s="118"/>
      <c r="GC151" s="118"/>
      <c r="GD151" s="118"/>
      <c r="GE151" s="118"/>
      <c r="GF151" s="118"/>
      <c r="GG151" s="118"/>
      <c r="GH151" s="189">
        <f t="shared" si="8"/>
        <v>0</v>
      </c>
      <c r="GI151" s="118"/>
      <c r="GJ151" s="118"/>
      <c r="GK151" s="118"/>
      <c r="GL151" s="118"/>
      <c r="GM151" s="118"/>
      <c r="GN151" s="211"/>
      <c r="GO151" s="211"/>
      <c r="GP151" s="119"/>
      <c r="GQ151" s="116" t="s">
        <v>18</v>
      </c>
      <c r="GR151" s="117"/>
      <c r="GS151" s="118"/>
      <c r="GT151" s="118"/>
      <c r="GU151" s="118"/>
      <c r="GV151" s="118"/>
      <c r="GW151" s="118"/>
      <c r="GX151" s="118"/>
      <c r="GY151" s="118"/>
      <c r="GZ151" s="189">
        <f t="shared" si="11"/>
        <v>0</v>
      </c>
      <c r="HA151" s="118"/>
      <c r="HB151" s="118"/>
      <c r="HC151" s="118"/>
      <c r="HD151" s="118"/>
      <c r="HE151" s="118"/>
      <c r="HF151" s="119"/>
      <c r="HG151" s="119"/>
      <c r="HH151" s="119"/>
      <c r="HI151" s="116" t="s">
        <v>18</v>
      </c>
      <c r="HJ151" s="117"/>
      <c r="HK151" s="118"/>
      <c r="HL151" s="118"/>
      <c r="HM151" s="118"/>
      <c r="HN151" s="118"/>
      <c r="HO151" s="118"/>
      <c r="HP151" s="118"/>
      <c r="HQ151" s="118"/>
      <c r="HR151" s="189">
        <f t="shared" si="9"/>
        <v>0</v>
      </c>
      <c r="HS151" s="118"/>
      <c r="HT151" s="118"/>
      <c r="HU151" s="118"/>
      <c r="HV151" s="118"/>
      <c r="HW151" s="118"/>
      <c r="HX151" s="119"/>
      <c r="HY151" s="119"/>
      <c r="HZ151" s="119"/>
      <c r="IA151" s="116" t="s">
        <v>18</v>
      </c>
      <c r="IB151" s="117"/>
      <c r="IC151" s="118"/>
      <c r="ID151" s="118"/>
      <c r="IE151" s="118"/>
      <c r="IF151" s="118"/>
      <c r="IG151" s="118"/>
      <c r="IH151" s="118"/>
      <c r="II151" s="118"/>
      <c r="IJ151" s="189">
        <f t="shared" si="12"/>
        <v>0</v>
      </c>
      <c r="IK151" s="118"/>
      <c r="IL151" s="118"/>
      <c r="IM151" s="118"/>
      <c r="IN151" s="118"/>
      <c r="IO151" s="118"/>
      <c r="IP151" s="119"/>
      <c r="IQ151" s="119"/>
      <c r="IR151" s="119"/>
    </row>
    <row r="152" spans="1:252" ht="75.599999999999994" customHeight="1" x14ac:dyDescent="0.25">
      <c r="A152" s="116" t="s">
        <v>19</v>
      </c>
      <c r="B152" s="117" t="s">
        <v>365</v>
      </c>
      <c r="C152" s="118"/>
      <c r="D152" s="118"/>
      <c r="E152" s="118"/>
      <c r="F152" s="118"/>
      <c r="G152" s="118"/>
      <c r="H152" s="118">
        <v>2000000</v>
      </c>
      <c r="I152" s="118"/>
      <c r="J152" s="189">
        <f>H152</f>
        <v>2000000</v>
      </c>
      <c r="K152" s="118"/>
      <c r="L152" s="118"/>
      <c r="M152" s="118"/>
      <c r="N152" s="118"/>
      <c r="O152" s="118"/>
      <c r="P152" s="119" t="s">
        <v>452</v>
      </c>
      <c r="Q152" s="119" t="s">
        <v>306</v>
      </c>
      <c r="R152" s="119" t="s">
        <v>453</v>
      </c>
      <c r="S152" s="116" t="s">
        <v>21</v>
      </c>
      <c r="T152" s="495" t="s">
        <v>369</v>
      </c>
      <c r="U152" s="118"/>
      <c r="V152" s="118"/>
      <c r="W152" s="118"/>
      <c r="X152" s="118"/>
      <c r="Y152" s="118"/>
      <c r="Z152" s="118">
        <v>60000000</v>
      </c>
      <c r="AA152" s="118"/>
      <c r="AB152" s="189">
        <f>SUM(Z152)</f>
        <v>60000000</v>
      </c>
      <c r="AC152" s="118"/>
      <c r="AD152" s="118"/>
      <c r="AE152" s="118"/>
      <c r="AF152" s="118"/>
      <c r="AG152" s="118"/>
      <c r="AH152" s="211" t="s">
        <v>455</v>
      </c>
      <c r="AI152" s="211" t="s">
        <v>456</v>
      </c>
      <c r="AJ152" s="211" t="s">
        <v>457</v>
      </c>
      <c r="AK152" s="116" t="s">
        <v>19</v>
      </c>
      <c r="AL152" s="117" t="s">
        <v>376</v>
      </c>
      <c r="AM152" s="118"/>
      <c r="AN152" s="118"/>
      <c r="AO152" s="118"/>
      <c r="AP152" s="118"/>
      <c r="AQ152" s="118"/>
      <c r="AR152" s="118">
        <v>55000000</v>
      </c>
      <c r="AS152" s="118"/>
      <c r="AT152" s="189">
        <f t="shared" si="1"/>
        <v>55000000</v>
      </c>
      <c r="AU152" s="118"/>
      <c r="AV152" s="118"/>
      <c r="AW152" s="118"/>
      <c r="AX152" s="118"/>
      <c r="AY152" s="118"/>
      <c r="AZ152" s="471" t="s">
        <v>378</v>
      </c>
      <c r="BA152" s="471" t="s">
        <v>377</v>
      </c>
      <c r="BB152" s="471" t="s">
        <v>287</v>
      </c>
      <c r="BC152" s="116" t="s">
        <v>19</v>
      </c>
      <c r="BD152" s="482" t="s">
        <v>526</v>
      </c>
      <c r="BE152" s="118"/>
      <c r="BF152" s="118"/>
      <c r="BG152" s="118"/>
      <c r="BH152" s="118"/>
      <c r="BI152" s="118"/>
      <c r="BJ152" s="118">
        <v>30000000</v>
      </c>
      <c r="BK152" s="118"/>
      <c r="BL152" s="189">
        <f t="shared" si="2"/>
        <v>30000000</v>
      </c>
      <c r="BM152" s="118"/>
      <c r="BN152" s="118"/>
      <c r="BO152" s="118"/>
      <c r="BP152" s="118"/>
      <c r="BQ152" s="118"/>
      <c r="BR152" s="471" t="s">
        <v>400</v>
      </c>
      <c r="BS152" s="471" t="s">
        <v>395</v>
      </c>
      <c r="BT152" s="119" t="s">
        <v>307</v>
      </c>
      <c r="BU152" s="116" t="s">
        <v>19</v>
      </c>
      <c r="BV152" s="209"/>
      <c r="BW152" s="118"/>
      <c r="BX152" s="118"/>
      <c r="BY152" s="118"/>
      <c r="BZ152" s="118"/>
      <c r="CA152" s="118"/>
      <c r="CB152" s="118"/>
      <c r="CC152" s="118"/>
      <c r="CD152" s="189">
        <f t="shared" si="10"/>
        <v>0</v>
      </c>
      <c r="CE152" s="118"/>
      <c r="CF152" s="118"/>
      <c r="CG152" s="118"/>
      <c r="CH152" s="118"/>
      <c r="CI152" s="118"/>
      <c r="CJ152" s="119" t="s">
        <v>396</v>
      </c>
      <c r="CK152" s="119" t="s">
        <v>395</v>
      </c>
      <c r="CL152" s="119" t="s">
        <v>307</v>
      </c>
      <c r="CM152" s="116" t="s">
        <v>19</v>
      </c>
      <c r="CN152" s="117" t="s">
        <v>388</v>
      </c>
      <c r="CO152" s="118"/>
      <c r="CP152" s="118"/>
      <c r="CQ152" s="118"/>
      <c r="CR152" s="118"/>
      <c r="CS152" s="118"/>
      <c r="CT152" s="118">
        <v>50000000</v>
      </c>
      <c r="CU152" s="118"/>
      <c r="CV152" s="189">
        <f t="shared" si="3"/>
        <v>50000000</v>
      </c>
      <c r="CW152" s="118"/>
      <c r="CX152" s="118"/>
      <c r="CY152" s="118"/>
      <c r="CZ152" s="118"/>
      <c r="DA152" s="118"/>
      <c r="DB152" s="119"/>
      <c r="DC152" s="119"/>
      <c r="DD152" s="119" t="s">
        <v>459</v>
      </c>
      <c r="DE152" s="116" t="s">
        <v>19</v>
      </c>
      <c r="DF152" s="117"/>
      <c r="DG152" s="118"/>
      <c r="DH152" s="118"/>
      <c r="DI152" s="118"/>
      <c r="DJ152" s="118"/>
      <c r="DK152" s="118"/>
      <c r="DL152" s="118"/>
      <c r="DM152" s="118"/>
      <c r="DN152" s="189">
        <f t="shared" si="4"/>
        <v>0</v>
      </c>
      <c r="DO152" s="118"/>
      <c r="DP152" s="118"/>
      <c r="DQ152" s="118"/>
      <c r="DR152" s="118"/>
      <c r="DS152" s="118"/>
      <c r="DT152" s="119"/>
      <c r="DU152" s="119"/>
      <c r="DV152" s="119"/>
      <c r="DW152" s="116" t="s">
        <v>19</v>
      </c>
      <c r="DX152" s="117"/>
      <c r="DY152" s="118"/>
      <c r="DZ152" s="118"/>
      <c r="EA152" s="118"/>
      <c r="EB152" s="118"/>
      <c r="EC152" s="118"/>
      <c r="ED152" s="118"/>
      <c r="EE152" s="118"/>
      <c r="EF152" s="189">
        <f t="shared" si="5"/>
        <v>0</v>
      </c>
      <c r="EG152" s="118"/>
      <c r="EH152" s="118"/>
      <c r="EI152" s="118"/>
      <c r="EJ152" s="118"/>
      <c r="EK152" s="118"/>
      <c r="EL152" s="119"/>
      <c r="EM152" s="119"/>
      <c r="EN152" s="119"/>
      <c r="EO152" s="116" t="s">
        <v>19</v>
      </c>
      <c r="EP152" s="117"/>
      <c r="EQ152" s="118"/>
      <c r="ER152" s="118"/>
      <c r="ES152" s="118"/>
      <c r="ET152" s="118"/>
      <c r="EU152" s="118"/>
      <c r="EV152" s="118"/>
      <c r="EW152" s="118"/>
      <c r="EX152" s="189">
        <f t="shared" si="6"/>
        <v>0</v>
      </c>
      <c r="EY152" s="118"/>
      <c r="EZ152" s="118"/>
      <c r="FA152" s="118"/>
      <c r="FB152" s="118"/>
      <c r="FC152" s="118"/>
      <c r="FD152" s="119"/>
      <c r="FE152" s="119"/>
      <c r="FF152" s="119"/>
      <c r="FG152" s="116" t="s">
        <v>19</v>
      </c>
      <c r="FH152" s="477"/>
      <c r="FI152" s="118"/>
      <c r="FJ152" s="118"/>
      <c r="FK152" s="118"/>
      <c r="FL152" s="118"/>
      <c r="FM152" s="118"/>
      <c r="FN152" s="118"/>
      <c r="FO152" s="118"/>
      <c r="FP152" s="189">
        <f t="shared" si="7"/>
        <v>0</v>
      </c>
      <c r="FQ152" s="118"/>
      <c r="FR152" s="118"/>
      <c r="FS152" s="118"/>
      <c r="FT152" s="118"/>
      <c r="FU152" s="118"/>
      <c r="FV152" s="211"/>
      <c r="FW152" s="211"/>
      <c r="FX152" s="119"/>
      <c r="FY152" s="116" t="s">
        <v>19</v>
      </c>
      <c r="FZ152" s="477"/>
      <c r="GA152" s="118"/>
      <c r="GB152" s="118"/>
      <c r="GC152" s="118"/>
      <c r="GD152" s="118"/>
      <c r="GE152" s="118"/>
      <c r="GF152" s="118"/>
      <c r="GG152" s="118"/>
      <c r="GH152" s="189">
        <f t="shared" si="8"/>
        <v>0</v>
      </c>
      <c r="GI152" s="118"/>
      <c r="GJ152" s="118"/>
      <c r="GK152" s="118"/>
      <c r="GL152" s="118"/>
      <c r="GM152" s="118"/>
      <c r="GN152" s="119"/>
      <c r="GO152" s="119"/>
      <c r="GP152" s="119"/>
      <c r="GQ152" s="116" t="s">
        <v>19</v>
      </c>
      <c r="GR152" s="117"/>
      <c r="GS152" s="118"/>
      <c r="GT152" s="118"/>
      <c r="GU152" s="118"/>
      <c r="GV152" s="118"/>
      <c r="GW152" s="118"/>
      <c r="GX152" s="118"/>
      <c r="GY152" s="118"/>
      <c r="GZ152" s="189">
        <f t="shared" si="11"/>
        <v>0</v>
      </c>
      <c r="HA152" s="118"/>
      <c r="HB152" s="118"/>
      <c r="HC152" s="118"/>
      <c r="HD152" s="118"/>
      <c r="HE152" s="118"/>
      <c r="HF152" s="119"/>
      <c r="HG152" s="119"/>
      <c r="HH152" s="119"/>
      <c r="HI152" s="116" t="s">
        <v>19</v>
      </c>
      <c r="HJ152" s="117"/>
      <c r="HK152" s="118"/>
      <c r="HL152" s="118"/>
      <c r="HM152" s="118"/>
      <c r="HN152" s="118"/>
      <c r="HO152" s="118"/>
      <c r="HP152" s="118"/>
      <c r="HQ152" s="118"/>
      <c r="HR152" s="189">
        <f t="shared" si="9"/>
        <v>0</v>
      </c>
      <c r="HS152" s="118"/>
      <c r="HT152" s="118"/>
      <c r="HU152" s="118"/>
      <c r="HV152" s="118"/>
      <c r="HW152" s="118"/>
      <c r="HX152" s="119"/>
      <c r="HY152" s="119"/>
      <c r="HZ152" s="119"/>
      <c r="IA152" s="116" t="s">
        <v>19</v>
      </c>
      <c r="IB152" s="117"/>
      <c r="IC152" s="118"/>
      <c r="ID152" s="118"/>
      <c r="IE152" s="118"/>
      <c r="IF152" s="118"/>
      <c r="IG152" s="118"/>
      <c r="IH152" s="118"/>
      <c r="II152" s="118"/>
      <c r="IJ152" s="189">
        <f t="shared" si="12"/>
        <v>0</v>
      </c>
      <c r="IK152" s="118"/>
      <c r="IL152" s="118"/>
      <c r="IM152" s="118"/>
      <c r="IN152" s="118"/>
      <c r="IO152" s="118"/>
      <c r="IP152" s="119"/>
      <c r="IQ152" s="119"/>
      <c r="IR152" s="119"/>
    </row>
    <row r="153" spans="1:252" ht="76.5" customHeight="1" x14ac:dyDescent="0.25">
      <c r="A153" s="116" t="s">
        <v>20</v>
      </c>
      <c r="B153" s="117" t="s">
        <v>366</v>
      </c>
      <c r="C153" s="118"/>
      <c r="D153" s="118"/>
      <c r="E153" s="118"/>
      <c r="F153" s="118"/>
      <c r="G153" s="118"/>
      <c r="H153" s="118">
        <v>1500000</v>
      </c>
      <c r="I153" s="118"/>
      <c r="J153" s="189">
        <f>H153</f>
        <v>1500000</v>
      </c>
      <c r="K153" s="118"/>
      <c r="L153" s="118"/>
      <c r="M153" s="118"/>
      <c r="N153" s="118"/>
      <c r="O153" s="118"/>
      <c r="P153" s="119" t="s">
        <v>452</v>
      </c>
      <c r="Q153" s="119" t="s">
        <v>306</v>
      </c>
      <c r="R153" s="119" t="s">
        <v>453</v>
      </c>
      <c r="S153" s="116" t="s">
        <v>22</v>
      </c>
      <c r="T153" s="480" t="s">
        <v>563</v>
      </c>
      <c r="U153" s="118"/>
      <c r="V153" s="118"/>
      <c r="W153" s="118"/>
      <c r="X153" s="118"/>
      <c r="Y153" s="118"/>
      <c r="Z153" s="118">
        <v>2500000</v>
      </c>
      <c r="AA153" s="118"/>
      <c r="AB153" s="189">
        <f t="shared" si="0"/>
        <v>2500000</v>
      </c>
      <c r="AC153" s="118"/>
      <c r="AD153" s="118"/>
      <c r="AE153" s="118"/>
      <c r="AF153" s="118"/>
      <c r="AG153" s="118"/>
      <c r="AH153" s="211" t="s">
        <v>455</v>
      </c>
      <c r="AI153" s="211" t="s">
        <v>456</v>
      </c>
      <c r="AJ153" s="211" t="s">
        <v>457</v>
      </c>
      <c r="AK153" s="116" t="s">
        <v>20</v>
      </c>
      <c r="AL153" s="117" t="s">
        <v>542</v>
      </c>
      <c r="AM153" s="118"/>
      <c r="AN153" s="118"/>
      <c r="AO153" s="118"/>
      <c r="AP153" s="118"/>
      <c r="AQ153" s="118"/>
      <c r="AR153" s="118">
        <v>2000000</v>
      </c>
      <c r="AS153" s="118"/>
      <c r="AT153" s="189">
        <f t="shared" si="1"/>
        <v>2000000</v>
      </c>
      <c r="AU153" s="118"/>
      <c r="AV153" s="118"/>
      <c r="AW153" s="118"/>
      <c r="AX153" s="118"/>
      <c r="AY153" s="118"/>
      <c r="AZ153" s="471" t="s">
        <v>378</v>
      </c>
      <c r="BA153" s="471" t="s">
        <v>377</v>
      </c>
      <c r="BB153" s="471" t="s">
        <v>287</v>
      </c>
      <c r="BC153" s="116" t="s">
        <v>20</v>
      </c>
      <c r="BD153" s="482" t="s">
        <v>527</v>
      </c>
      <c r="BE153" s="118"/>
      <c r="BF153" s="118"/>
      <c r="BG153" s="118"/>
      <c r="BH153" s="118"/>
      <c r="BI153" s="118"/>
      <c r="BJ153" s="118">
        <v>30000000</v>
      </c>
      <c r="BK153" s="118"/>
      <c r="BL153" s="189">
        <f t="shared" si="2"/>
        <v>30000000</v>
      </c>
      <c r="BM153" s="118"/>
      <c r="BN153" s="118"/>
      <c r="BO153" s="118"/>
      <c r="BP153" s="118"/>
      <c r="BQ153" s="118"/>
      <c r="BR153" s="471" t="s">
        <v>400</v>
      </c>
      <c r="BS153" s="471" t="s">
        <v>395</v>
      </c>
      <c r="BT153" s="119" t="s">
        <v>307</v>
      </c>
      <c r="BU153" s="116" t="s">
        <v>20</v>
      </c>
      <c r="BV153" s="209"/>
      <c r="BW153" s="118"/>
      <c r="BX153" s="118"/>
      <c r="BY153" s="118"/>
      <c r="BZ153" s="118"/>
      <c r="CA153" s="118"/>
      <c r="CB153" s="118"/>
      <c r="CC153" s="118"/>
      <c r="CD153" s="189">
        <f t="shared" si="10"/>
        <v>0</v>
      </c>
      <c r="CE153" s="118"/>
      <c r="CF153" s="118"/>
      <c r="CG153" s="118"/>
      <c r="CH153" s="118"/>
      <c r="CI153" s="118"/>
      <c r="CJ153" s="119" t="s">
        <v>396</v>
      </c>
      <c r="CK153" s="119" t="s">
        <v>395</v>
      </c>
      <c r="CL153" s="119" t="s">
        <v>307</v>
      </c>
      <c r="CM153" s="116" t="s">
        <v>20</v>
      </c>
      <c r="CN153" s="117" t="s">
        <v>389</v>
      </c>
      <c r="CO153" s="118"/>
      <c r="CP153" s="118"/>
      <c r="CQ153" s="118"/>
      <c r="CR153" s="118"/>
      <c r="CS153" s="118"/>
      <c r="CT153" s="118">
        <v>200000</v>
      </c>
      <c r="CU153" s="118"/>
      <c r="CV153" s="189">
        <f t="shared" si="3"/>
        <v>200000</v>
      </c>
      <c r="CW153" s="118"/>
      <c r="CX153" s="118"/>
      <c r="CY153" s="118"/>
      <c r="CZ153" s="118"/>
      <c r="DA153" s="118"/>
      <c r="DB153" s="119"/>
      <c r="DC153" s="119"/>
      <c r="DD153" s="119" t="s">
        <v>459</v>
      </c>
      <c r="DE153" s="116" t="s">
        <v>20</v>
      </c>
      <c r="DF153" s="117"/>
      <c r="DG153" s="118"/>
      <c r="DH153" s="118"/>
      <c r="DI153" s="118"/>
      <c r="DJ153" s="118"/>
      <c r="DK153" s="118"/>
      <c r="DL153" s="118"/>
      <c r="DM153" s="118"/>
      <c r="DN153" s="189">
        <f t="shared" si="4"/>
        <v>0</v>
      </c>
      <c r="DO153" s="118"/>
      <c r="DP153" s="118"/>
      <c r="DQ153" s="118"/>
      <c r="DR153" s="118"/>
      <c r="DS153" s="118"/>
      <c r="DT153" s="119"/>
      <c r="DU153" s="119"/>
      <c r="DV153" s="119"/>
      <c r="DW153" s="116" t="s">
        <v>20</v>
      </c>
      <c r="DX153" s="117"/>
      <c r="DY153" s="118"/>
      <c r="DZ153" s="118"/>
      <c r="EA153" s="118"/>
      <c r="EB153" s="118"/>
      <c r="EC153" s="118"/>
      <c r="ED153" s="118"/>
      <c r="EE153" s="118"/>
      <c r="EF153" s="189">
        <f t="shared" si="5"/>
        <v>0</v>
      </c>
      <c r="EG153" s="118"/>
      <c r="EH153" s="118"/>
      <c r="EI153" s="118"/>
      <c r="EJ153" s="118"/>
      <c r="EK153" s="118"/>
      <c r="EL153" s="119"/>
      <c r="EM153" s="119"/>
      <c r="EN153" s="119"/>
      <c r="EO153" s="116" t="s">
        <v>20</v>
      </c>
      <c r="EP153" s="117"/>
      <c r="EQ153" s="118"/>
      <c r="ER153" s="118"/>
      <c r="ES153" s="118"/>
      <c r="ET153" s="118"/>
      <c r="EU153" s="118"/>
      <c r="EV153" s="118"/>
      <c r="EW153" s="118"/>
      <c r="EX153" s="189">
        <f t="shared" si="6"/>
        <v>0</v>
      </c>
      <c r="EY153" s="118"/>
      <c r="EZ153" s="118"/>
      <c r="FA153" s="118"/>
      <c r="FB153" s="118"/>
      <c r="FC153" s="118"/>
      <c r="FD153" s="119"/>
      <c r="FE153" s="119"/>
      <c r="FF153" s="119"/>
      <c r="FG153" s="116" t="s">
        <v>20</v>
      </c>
      <c r="FH153" s="477"/>
      <c r="FI153" s="118"/>
      <c r="FJ153" s="118"/>
      <c r="FK153" s="118"/>
      <c r="FL153" s="118"/>
      <c r="FM153" s="118"/>
      <c r="FN153" s="118"/>
      <c r="FO153" s="118"/>
      <c r="FP153" s="189">
        <f t="shared" si="7"/>
        <v>0</v>
      </c>
      <c r="FQ153" s="118"/>
      <c r="FR153" s="118"/>
      <c r="FS153" s="118"/>
      <c r="FT153" s="118"/>
      <c r="FU153" s="118"/>
      <c r="FV153" s="211"/>
      <c r="FW153" s="211"/>
      <c r="FX153" s="119"/>
      <c r="FY153" s="116" t="s">
        <v>20</v>
      </c>
      <c r="FZ153" s="477"/>
      <c r="GA153" s="118"/>
      <c r="GB153" s="118"/>
      <c r="GC153" s="118"/>
      <c r="GD153" s="118"/>
      <c r="GE153" s="118"/>
      <c r="GF153" s="118"/>
      <c r="GG153" s="118"/>
      <c r="GH153" s="189">
        <f t="shared" si="8"/>
        <v>0</v>
      </c>
      <c r="GI153" s="118"/>
      <c r="GJ153" s="118"/>
      <c r="GK153" s="118"/>
      <c r="GL153" s="118"/>
      <c r="GM153" s="118"/>
      <c r="GN153" s="119"/>
      <c r="GO153" s="119"/>
      <c r="GP153" s="119"/>
      <c r="GQ153" s="116" t="s">
        <v>20</v>
      </c>
      <c r="GR153" s="117"/>
      <c r="GS153" s="118"/>
      <c r="GT153" s="118"/>
      <c r="GU153" s="118"/>
      <c r="GV153" s="118"/>
      <c r="GW153" s="118"/>
      <c r="GX153" s="118"/>
      <c r="GY153" s="118"/>
      <c r="GZ153" s="189">
        <f t="shared" si="11"/>
        <v>0</v>
      </c>
      <c r="HA153" s="118"/>
      <c r="HB153" s="118"/>
      <c r="HC153" s="118"/>
      <c r="HD153" s="118"/>
      <c r="HE153" s="118"/>
      <c r="HF153" s="119"/>
      <c r="HG153" s="119"/>
      <c r="HH153" s="119"/>
      <c r="HI153" s="116" t="s">
        <v>20</v>
      </c>
      <c r="HJ153" s="117"/>
      <c r="HK153" s="118"/>
      <c r="HL153" s="118"/>
      <c r="HM153" s="118"/>
      <c r="HN153" s="118"/>
      <c r="HO153" s="118"/>
      <c r="HP153" s="118"/>
      <c r="HQ153" s="118"/>
      <c r="HR153" s="189">
        <f t="shared" si="9"/>
        <v>0</v>
      </c>
      <c r="HS153" s="118"/>
      <c r="HT153" s="118"/>
      <c r="HU153" s="118"/>
      <c r="HV153" s="118"/>
      <c r="HW153" s="118"/>
      <c r="HX153" s="119"/>
      <c r="HY153" s="119"/>
      <c r="HZ153" s="119"/>
      <c r="IA153" s="116" t="s">
        <v>20</v>
      </c>
      <c r="IB153" s="117"/>
      <c r="IC153" s="118"/>
      <c r="ID153" s="118"/>
      <c r="IE153" s="118"/>
      <c r="IF153" s="118"/>
      <c r="IG153" s="118"/>
      <c r="IH153" s="118"/>
      <c r="II153" s="118"/>
      <c r="IJ153" s="189">
        <f t="shared" si="12"/>
        <v>0</v>
      </c>
      <c r="IK153" s="118"/>
      <c r="IL153" s="118"/>
      <c r="IM153" s="118"/>
      <c r="IN153" s="118"/>
      <c r="IO153" s="118"/>
      <c r="IP153" s="119"/>
      <c r="IQ153" s="119"/>
      <c r="IR153" s="119"/>
    </row>
    <row r="154" spans="1:252" ht="84.75" customHeight="1" x14ac:dyDescent="0.25">
      <c r="A154" s="116" t="s">
        <v>21</v>
      </c>
      <c r="B154" s="117" t="s">
        <v>553</v>
      </c>
      <c r="C154" s="118"/>
      <c r="D154" s="118"/>
      <c r="E154" s="118"/>
      <c r="F154" s="118"/>
      <c r="G154" s="118"/>
      <c r="H154" s="118">
        <v>1332000</v>
      </c>
      <c r="I154" s="118"/>
      <c r="J154" s="189">
        <f>H154</f>
        <v>1332000</v>
      </c>
      <c r="K154" s="118"/>
      <c r="L154" s="118"/>
      <c r="M154" s="118"/>
      <c r="N154" s="118"/>
      <c r="O154" s="118"/>
      <c r="P154" s="119" t="s">
        <v>452</v>
      </c>
      <c r="Q154" s="119" t="s">
        <v>306</v>
      </c>
      <c r="R154" s="119" t="s">
        <v>453</v>
      </c>
      <c r="S154" s="116" t="s">
        <v>23</v>
      </c>
      <c r="T154" s="480" t="s">
        <v>561</v>
      </c>
      <c r="U154" s="118"/>
      <c r="V154" s="118"/>
      <c r="W154" s="118"/>
      <c r="X154" s="118"/>
      <c r="Y154" s="118"/>
      <c r="Z154" s="118"/>
      <c r="AA154" s="118"/>
      <c r="AB154" s="189">
        <f t="shared" si="0"/>
        <v>0</v>
      </c>
      <c r="AC154" s="118"/>
      <c r="AD154" s="118"/>
      <c r="AE154" s="118"/>
      <c r="AF154" s="118"/>
      <c r="AG154" s="118"/>
      <c r="AH154" s="211" t="s">
        <v>405</v>
      </c>
      <c r="AI154" s="211" t="s">
        <v>562</v>
      </c>
      <c r="AJ154" s="211" t="s">
        <v>287</v>
      </c>
      <c r="AK154" s="116" t="s">
        <v>21</v>
      </c>
      <c r="AL154" s="117" t="s">
        <v>543</v>
      </c>
      <c r="AM154" s="118"/>
      <c r="AN154" s="118"/>
      <c r="AO154" s="118"/>
      <c r="AP154" s="118"/>
      <c r="AQ154" s="118"/>
      <c r="AR154" s="118">
        <v>5000000</v>
      </c>
      <c r="AS154" s="118"/>
      <c r="AT154" s="189">
        <f>SUM(AS154:AS154)</f>
        <v>0</v>
      </c>
      <c r="AU154" s="118"/>
      <c r="AV154" s="118"/>
      <c r="AW154" s="118"/>
      <c r="AX154" s="118"/>
      <c r="AY154" s="118"/>
      <c r="AZ154" s="471" t="s">
        <v>405</v>
      </c>
      <c r="BA154" s="471" t="s">
        <v>404</v>
      </c>
      <c r="BB154" s="471" t="s">
        <v>287</v>
      </c>
      <c r="BC154" s="116" t="s">
        <v>21</v>
      </c>
      <c r="BD154" s="482" t="s">
        <v>528</v>
      </c>
      <c r="BE154" s="118"/>
      <c r="BF154" s="118"/>
      <c r="BG154" s="118"/>
      <c r="BH154" s="118"/>
      <c r="BI154" s="118"/>
      <c r="BJ154" s="118"/>
      <c r="BK154" s="118"/>
      <c r="BL154" s="189">
        <f t="shared" si="2"/>
        <v>0</v>
      </c>
      <c r="BM154" s="118"/>
      <c r="BN154" s="118"/>
      <c r="BO154" s="118"/>
      <c r="BP154" s="118"/>
      <c r="BQ154" s="118"/>
      <c r="BR154" s="471" t="s">
        <v>378</v>
      </c>
      <c r="BS154" s="471" t="s">
        <v>377</v>
      </c>
      <c r="BT154" s="119" t="s">
        <v>307</v>
      </c>
      <c r="BU154" s="116" t="s">
        <v>21</v>
      </c>
      <c r="BV154" s="209"/>
      <c r="BW154" s="118"/>
      <c r="BX154" s="118"/>
      <c r="BY154" s="118"/>
      <c r="BZ154" s="118"/>
      <c r="CA154" s="118"/>
      <c r="CB154" s="118"/>
      <c r="CC154" s="118"/>
      <c r="CD154" s="189">
        <f t="shared" si="10"/>
        <v>0</v>
      </c>
      <c r="CE154" s="118"/>
      <c r="CF154" s="118"/>
      <c r="CG154" s="118"/>
      <c r="CH154" s="118"/>
      <c r="CI154" s="118"/>
      <c r="CJ154" s="119" t="s">
        <v>396</v>
      </c>
      <c r="CK154" s="119" t="s">
        <v>395</v>
      </c>
      <c r="CL154" s="119" t="s">
        <v>307</v>
      </c>
      <c r="CM154" s="116" t="s">
        <v>21</v>
      </c>
      <c r="CN154" s="117" t="s">
        <v>391</v>
      </c>
      <c r="CO154" s="118"/>
      <c r="CP154" s="118"/>
      <c r="CQ154" s="118"/>
      <c r="CR154" s="118"/>
      <c r="CS154" s="118"/>
      <c r="CT154" s="118">
        <v>800000</v>
      </c>
      <c r="CU154" s="118"/>
      <c r="CV154" s="189">
        <f t="shared" si="3"/>
        <v>800000</v>
      </c>
      <c r="CW154" s="118"/>
      <c r="CX154" s="118"/>
      <c r="CY154" s="118"/>
      <c r="CZ154" s="118"/>
      <c r="DA154" s="118"/>
      <c r="DB154" s="119"/>
      <c r="DC154" s="119"/>
      <c r="DD154" s="119" t="s">
        <v>459</v>
      </c>
      <c r="DE154" s="116" t="s">
        <v>21</v>
      </c>
      <c r="DF154" s="117"/>
      <c r="DG154" s="118"/>
      <c r="DH154" s="118"/>
      <c r="DI154" s="118"/>
      <c r="DJ154" s="118"/>
      <c r="DK154" s="118"/>
      <c r="DL154" s="118"/>
      <c r="DM154" s="118"/>
      <c r="DN154" s="189">
        <f t="shared" si="4"/>
        <v>0</v>
      </c>
      <c r="DO154" s="118"/>
      <c r="DP154" s="118"/>
      <c r="DQ154" s="118"/>
      <c r="DR154" s="118"/>
      <c r="DS154" s="118"/>
      <c r="DT154" s="119"/>
      <c r="DU154" s="119"/>
      <c r="DV154" s="119"/>
      <c r="DW154" s="116" t="s">
        <v>21</v>
      </c>
      <c r="DX154" s="117"/>
      <c r="DY154" s="118"/>
      <c r="DZ154" s="118"/>
      <c r="EA154" s="118"/>
      <c r="EB154" s="118"/>
      <c r="EC154" s="118"/>
      <c r="ED154" s="118"/>
      <c r="EE154" s="118"/>
      <c r="EF154" s="189">
        <f t="shared" si="5"/>
        <v>0</v>
      </c>
      <c r="EG154" s="118"/>
      <c r="EH154" s="118"/>
      <c r="EI154" s="118"/>
      <c r="EJ154" s="118"/>
      <c r="EK154" s="118"/>
      <c r="EL154" s="119"/>
      <c r="EM154" s="119"/>
      <c r="EN154" s="119"/>
      <c r="EO154" s="116" t="s">
        <v>21</v>
      </c>
      <c r="EP154" s="117"/>
      <c r="EQ154" s="118"/>
      <c r="ER154" s="118"/>
      <c r="ES154" s="118"/>
      <c r="ET154" s="118"/>
      <c r="EU154" s="118"/>
      <c r="EV154" s="118"/>
      <c r="EW154" s="118"/>
      <c r="EX154" s="189">
        <f t="shared" si="6"/>
        <v>0</v>
      </c>
      <c r="EY154" s="118"/>
      <c r="EZ154" s="118"/>
      <c r="FA154" s="118"/>
      <c r="FB154" s="118"/>
      <c r="FC154" s="118"/>
      <c r="FD154" s="119"/>
      <c r="FE154" s="119"/>
      <c r="FF154" s="119"/>
      <c r="FG154" s="116" t="s">
        <v>21</v>
      </c>
      <c r="FH154" s="117"/>
      <c r="FI154" s="118"/>
      <c r="FJ154" s="118"/>
      <c r="FK154" s="118"/>
      <c r="FL154" s="118"/>
      <c r="FM154" s="118"/>
      <c r="FN154" s="118"/>
      <c r="FO154" s="118"/>
      <c r="FP154" s="189">
        <f t="shared" si="7"/>
        <v>0</v>
      </c>
      <c r="FQ154" s="118"/>
      <c r="FR154" s="118"/>
      <c r="FS154" s="118"/>
      <c r="FT154" s="118"/>
      <c r="FU154" s="118"/>
      <c r="FV154" s="119"/>
      <c r="FW154" s="119"/>
      <c r="FX154" s="119"/>
      <c r="FY154" s="116" t="s">
        <v>21</v>
      </c>
      <c r="FZ154" s="477"/>
      <c r="GA154" s="118"/>
      <c r="GB154" s="118"/>
      <c r="GC154" s="118"/>
      <c r="GD154" s="118"/>
      <c r="GE154" s="118"/>
      <c r="GF154" s="118"/>
      <c r="GG154" s="118"/>
      <c r="GH154" s="189">
        <f t="shared" si="8"/>
        <v>0</v>
      </c>
      <c r="GI154" s="118"/>
      <c r="GJ154" s="118"/>
      <c r="GK154" s="118"/>
      <c r="GL154" s="118"/>
      <c r="GM154" s="118"/>
      <c r="GN154" s="119"/>
      <c r="GO154" s="119"/>
      <c r="GP154" s="119"/>
      <c r="GQ154" s="116" t="s">
        <v>21</v>
      </c>
      <c r="GR154" s="117"/>
      <c r="GS154" s="118"/>
      <c r="GT154" s="118"/>
      <c r="GU154" s="118"/>
      <c r="GV154" s="118"/>
      <c r="GW154" s="118"/>
      <c r="GX154" s="118"/>
      <c r="GY154" s="118"/>
      <c r="GZ154" s="189">
        <f t="shared" si="11"/>
        <v>0</v>
      </c>
      <c r="HA154" s="118"/>
      <c r="HB154" s="118"/>
      <c r="HC154" s="118"/>
      <c r="HD154" s="118"/>
      <c r="HE154" s="118"/>
      <c r="HF154" s="119"/>
      <c r="HG154" s="119"/>
      <c r="HH154" s="119"/>
      <c r="HI154" s="116" t="s">
        <v>21</v>
      </c>
      <c r="HJ154" s="117"/>
      <c r="HK154" s="118"/>
      <c r="HL154" s="118"/>
      <c r="HM154" s="118"/>
      <c r="HN154" s="118"/>
      <c r="HO154" s="118"/>
      <c r="HP154" s="118"/>
      <c r="HQ154" s="118"/>
      <c r="HR154" s="189">
        <f t="shared" si="9"/>
        <v>0</v>
      </c>
      <c r="HS154" s="118"/>
      <c r="HT154" s="118"/>
      <c r="HU154" s="118"/>
      <c r="HV154" s="118"/>
      <c r="HW154" s="118"/>
      <c r="HX154" s="119"/>
      <c r="HY154" s="119"/>
      <c r="HZ154" s="119"/>
      <c r="IA154" s="116" t="s">
        <v>21</v>
      </c>
      <c r="IB154" s="117"/>
      <c r="IC154" s="118"/>
      <c r="ID154" s="118"/>
      <c r="IE154" s="118"/>
      <c r="IF154" s="118"/>
      <c r="IG154" s="118"/>
      <c r="IH154" s="118"/>
      <c r="II154" s="118"/>
      <c r="IJ154" s="189">
        <f t="shared" si="12"/>
        <v>0</v>
      </c>
      <c r="IK154" s="118"/>
      <c r="IL154" s="118"/>
      <c r="IM154" s="118"/>
      <c r="IN154" s="118"/>
      <c r="IO154" s="118"/>
      <c r="IP154" s="119"/>
      <c r="IQ154" s="119"/>
      <c r="IR154" s="119"/>
    </row>
    <row r="155" spans="1:252" ht="87" customHeight="1" x14ac:dyDescent="0.25">
      <c r="A155" s="116" t="s">
        <v>22</v>
      </c>
      <c r="B155" s="117" t="s">
        <v>557</v>
      </c>
      <c r="C155" s="118"/>
      <c r="D155" s="118"/>
      <c r="E155" s="118"/>
      <c r="F155" s="118"/>
      <c r="G155" s="118"/>
      <c r="H155" s="118">
        <v>1500000</v>
      </c>
      <c r="I155" s="118"/>
      <c r="J155" s="189">
        <f>H155</f>
        <v>1500000</v>
      </c>
      <c r="K155" s="118"/>
      <c r="L155" s="118"/>
      <c r="M155" s="118"/>
      <c r="N155" s="118"/>
      <c r="O155" s="118"/>
      <c r="P155" s="119" t="s">
        <v>452</v>
      </c>
      <c r="Q155" s="119" t="s">
        <v>306</v>
      </c>
      <c r="R155" s="119" t="s">
        <v>453</v>
      </c>
      <c r="S155" s="116" t="s">
        <v>24</v>
      </c>
      <c r="T155" s="480" t="s">
        <v>445</v>
      </c>
      <c r="U155" s="118"/>
      <c r="V155" s="118"/>
      <c r="W155" s="118"/>
      <c r="X155" s="118"/>
      <c r="Y155" s="118"/>
      <c r="Z155" s="118">
        <v>7600000</v>
      </c>
      <c r="AA155" s="118"/>
      <c r="AB155" s="189">
        <f t="shared" si="0"/>
        <v>7600000</v>
      </c>
      <c r="AC155" s="118"/>
      <c r="AD155" s="118"/>
      <c r="AE155" s="118"/>
      <c r="AF155" s="118"/>
      <c r="AG155" s="118"/>
      <c r="AH155" s="211" t="s">
        <v>455</v>
      </c>
      <c r="AI155" s="211" t="s">
        <v>456</v>
      </c>
      <c r="AJ155" s="211" t="s">
        <v>457</v>
      </c>
      <c r="AK155" s="116" t="s">
        <v>22</v>
      </c>
      <c r="AL155" s="117" t="s">
        <v>544</v>
      </c>
      <c r="AM155" s="118"/>
      <c r="AN155" s="118"/>
      <c r="AO155" s="118"/>
      <c r="AP155" s="118"/>
      <c r="AQ155" s="118"/>
      <c r="AR155" s="118"/>
      <c r="AS155" s="118"/>
      <c r="AT155" s="189">
        <f t="shared" si="1"/>
        <v>0</v>
      </c>
      <c r="AU155" s="118"/>
      <c r="AV155" s="118"/>
      <c r="AW155" s="118"/>
      <c r="AX155" s="118"/>
      <c r="AY155" s="118"/>
      <c r="AZ155" s="471" t="s">
        <v>378</v>
      </c>
      <c r="BA155" s="471" t="s">
        <v>377</v>
      </c>
      <c r="BB155" s="471" t="s">
        <v>287</v>
      </c>
      <c r="BC155" s="116" t="s">
        <v>22</v>
      </c>
      <c r="BD155" s="482" t="s">
        <v>533</v>
      </c>
      <c r="BE155" s="118"/>
      <c r="BF155" s="118"/>
      <c r="BG155" s="118"/>
      <c r="BH155" s="118"/>
      <c r="BI155" s="118"/>
      <c r="BJ155" s="118"/>
      <c r="BK155" s="118"/>
      <c r="BL155" s="189">
        <f t="shared" si="2"/>
        <v>0</v>
      </c>
      <c r="BM155" s="118"/>
      <c r="BN155" s="118"/>
      <c r="BO155" s="118"/>
      <c r="BP155" s="118"/>
      <c r="BQ155" s="118"/>
      <c r="BR155" s="471" t="s">
        <v>400</v>
      </c>
      <c r="BS155" s="471" t="s">
        <v>395</v>
      </c>
      <c r="BT155" s="119" t="s">
        <v>307</v>
      </c>
      <c r="BU155" s="116" t="s">
        <v>22</v>
      </c>
      <c r="BV155" s="209"/>
      <c r="BW155" s="118"/>
      <c r="BX155" s="118"/>
      <c r="BY155" s="118"/>
      <c r="BZ155" s="118"/>
      <c r="CA155" s="118"/>
      <c r="CB155" s="118"/>
      <c r="CC155" s="118"/>
      <c r="CD155" s="189">
        <f t="shared" si="10"/>
        <v>0</v>
      </c>
      <c r="CE155" s="118"/>
      <c r="CF155" s="118"/>
      <c r="CG155" s="118"/>
      <c r="CH155" s="118"/>
      <c r="CI155" s="118"/>
      <c r="CJ155" s="119" t="s">
        <v>396</v>
      </c>
      <c r="CK155" s="119" t="s">
        <v>395</v>
      </c>
      <c r="CL155" s="119" t="s">
        <v>307</v>
      </c>
      <c r="CM155" s="116" t="s">
        <v>22</v>
      </c>
      <c r="CN155" s="117" t="s">
        <v>390</v>
      </c>
      <c r="CO155" s="118"/>
      <c r="CP155" s="118"/>
      <c r="CQ155" s="118"/>
      <c r="CR155" s="118"/>
      <c r="CS155" s="118"/>
      <c r="CT155" s="118">
        <v>100000</v>
      </c>
      <c r="CU155" s="118"/>
      <c r="CV155" s="189">
        <f t="shared" si="3"/>
        <v>100000</v>
      </c>
      <c r="CW155" s="118"/>
      <c r="CX155" s="118"/>
      <c r="CY155" s="118"/>
      <c r="CZ155" s="118"/>
      <c r="DA155" s="118"/>
      <c r="DB155" s="119"/>
      <c r="DC155" s="119"/>
      <c r="DD155" s="119" t="s">
        <v>459</v>
      </c>
      <c r="DE155" s="116" t="s">
        <v>22</v>
      </c>
      <c r="DF155" s="117"/>
      <c r="DG155" s="118"/>
      <c r="DH155" s="118"/>
      <c r="DI155" s="118"/>
      <c r="DJ155" s="118"/>
      <c r="DK155" s="118"/>
      <c r="DL155" s="118"/>
      <c r="DM155" s="118"/>
      <c r="DN155" s="189">
        <f t="shared" si="4"/>
        <v>0</v>
      </c>
      <c r="DO155" s="118"/>
      <c r="DP155" s="118"/>
      <c r="DQ155" s="118"/>
      <c r="DR155" s="118"/>
      <c r="DS155" s="118"/>
      <c r="DT155" s="119"/>
      <c r="DU155" s="119"/>
      <c r="DV155" s="119"/>
      <c r="DW155" s="116" t="s">
        <v>22</v>
      </c>
      <c r="DX155" s="117"/>
      <c r="DY155" s="118"/>
      <c r="DZ155" s="118"/>
      <c r="EA155" s="118"/>
      <c r="EB155" s="118"/>
      <c r="EC155" s="118"/>
      <c r="ED155" s="118"/>
      <c r="EE155" s="118"/>
      <c r="EF155" s="189">
        <f t="shared" si="5"/>
        <v>0</v>
      </c>
      <c r="EG155" s="118"/>
      <c r="EH155" s="118"/>
      <c r="EI155" s="118"/>
      <c r="EJ155" s="118"/>
      <c r="EK155" s="118"/>
      <c r="EL155" s="119"/>
      <c r="EM155" s="119"/>
      <c r="EN155" s="119"/>
      <c r="EO155" s="116" t="s">
        <v>22</v>
      </c>
      <c r="EP155" s="117"/>
      <c r="EQ155" s="118"/>
      <c r="ER155" s="118"/>
      <c r="ES155" s="118"/>
      <c r="ET155" s="118"/>
      <c r="EU155" s="118"/>
      <c r="EV155" s="118"/>
      <c r="EW155" s="118"/>
      <c r="EX155" s="189">
        <f t="shared" si="6"/>
        <v>0</v>
      </c>
      <c r="EY155" s="118"/>
      <c r="EZ155" s="118"/>
      <c r="FA155" s="118"/>
      <c r="FB155" s="118"/>
      <c r="FC155" s="118"/>
      <c r="FD155" s="119"/>
      <c r="FE155" s="119"/>
      <c r="FF155" s="119"/>
      <c r="FG155" s="116" t="s">
        <v>22</v>
      </c>
      <c r="FH155" s="117"/>
      <c r="FI155" s="118"/>
      <c r="FJ155" s="118"/>
      <c r="FK155" s="118"/>
      <c r="FL155" s="118"/>
      <c r="FM155" s="118"/>
      <c r="FN155" s="118"/>
      <c r="FO155" s="118"/>
      <c r="FP155" s="189">
        <f t="shared" si="7"/>
        <v>0</v>
      </c>
      <c r="FQ155" s="118"/>
      <c r="FR155" s="118"/>
      <c r="FS155" s="118"/>
      <c r="FT155" s="118"/>
      <c r="FU155" s="118"/>
      <c r="FV155" s="119"/>
      <c r="FW155" s="119"/>
      <c r="FX155" s="119"/>
      <c r="FY155" s="116" t="s">
        <v>22</v>
      </c>
      <c r="FZ155" s="477"/>
      <c r="GA155" s="118"/>
      <c r="GB155" s="118"/>
      <c r="GC155" s="118"/>
      <c r="GD155" s="118"/>
      <c r="GE155" s="118"/>
      <c r="GF155" s="118"/>
      <c r="GG155" s="118"/>
      <c r="GH155" s="189">
        <f t="shared" si="8"/>
        <v>0</v>
      </c>
      <c r="GI155" s="118"/>
      <c r="GJ155" s="118"/>
      <c r="GK155" s="118"/>
      <c r="GL155" s="118"/>
      <c r="GM155" s="118"/>
      <c r="GN155" s="119"/>
      <c r="GO155" s="119"/>
      <c r="GP155" s="119"/>
      <c r="GQ155" s="116" t="s">
        <v>22</v>
      </c>
      <c r="GR155" s="117"/>
      <c r="GS155" s="118"/>
      <c r="GT155" s="118"/>
      <c r="GU155" s="118"/>
      <c r="GV155" s="118"/>
      <c r="GW155" s="118"/>
      <c r="GX155" s="118"/>
      <c r="GY155" s="118"/>
      <c r="GZ155" s="189">
        <f t="shared" si="11"/>
        <v>0</v>
      </c>
      <c r="HA155" s="118"/>
      <c r="HB155" s="118"/>
      <c r="HC155" s="118"/>
      <c r="HD155" s="118"/>
      <c r="HE155" s="118"/>
      <c r="HF155" s="119"/>
      <c r="HG155" s="119"/>
      <c r="HH155" s="119"/>
      <c r="HI155" s="116" t="s">
        <v>22</v>
      </c>
      <c r="HJ155" s="117"/>
      <c r="HK155" s="118"/>
      <c r="HL155" s="118"/>
      <c r="HM155" s="118"/>
      <c r="HN155" s="118"/>
      <c r="HO155" s="118"/>
      <c r="HP155" s="118"/>
      <c r="HQ155" s="118"/>
      <c r="HR155" s="189">
        <f t="shared" si="9"/>
        <v>0</v>
      </c>
      <c r="HS155" s="118"/>
      <c r="HT155" s="118"/>
      <c r="HU155" s="118"/>
      <c r="HV155" s="118"/>
      <c r="HW155" s="118"/>
      <c r="HX155" s="119"/>
      <c r="HY155" s="119"/>
      <c r="HZ155" s="119"/>
      <c r="IA155" s="116" t="s">
        <v>22</v>
      </c>
      <c r="IB155" s="117"/>
      <c r="IC155" s="118"/>
      <c r="ID155" s="118"/>
      <c r="IE155" s="118"/>
      <c r="IF155" s="118"/>
      <c r="IG155" s="118"/>
      <c r="IH155" s="118"/>
      <c r="II155" s="118"/>
      <c r="IJ155" s="189">
        <f t="shared" si="12"/>
        <v>0</v>
      </c>
      <c r="IK155" s="118"/>
      <c r="IL155" s="118"/>
      <c r="IM155" s="118"/>
      <c r="IN155" s="118"/>
      <c r="IO155" s="118"/>
      <c r="IP155" s="119"/>
      <c r="IQ155" s="119"/>
      <c r="IR155" s="119"/>
    </row>
    <row r="156" spans="1:252" ht="67.5" customHeight="1" x14ac:dyDescent="0.25">
      <c r="A156" s="116" t="s">
        <v>23</v>
      </c>
      <c r="B156" s="467"/>
      <c r="C156" s="118"/>
      <c r="D156" s="118"/>
      <c r="E156" s="118"/>
      <c r="F156" s="118"/>
      <c r="G156" s="118"/>
      <c r="H156" s="118"/>
      <c r="I156" s="118"/>
      <c r="J156" s="189"/>
      <c r="K156" s="118"/>
      <c r="L156" s="118"/>
      <c r="M156" s="118"/>
      <c r="N156" s="118"/>
      <c r="O156" s="118"/>
      <c r="P156" s="119"/>
      <c r="Q156" s="119"/>
      <c r="R156" s="119"/>
      <c r="S156" s="116" t="s">
        <v>25</v>
      </c>
      <c r="T156" s="480" t="s">
        <v>447</v>
      </c>
      <c r="U156" s="118"/>
      <c r="V156" s="118"/>
      <c r="W156" s="118"/>
      <c r="X156" s="118"/>
      <c r="Y156" s="118"/>
      <c r="Z156" s="118">
        <v>2000000</v>
      </c>
      <c r="AA156" s="118"/>
      <c r="AB156" s="189">
        <f t="shared" si="0"/>
        <v>2000000</v>
      </c>
      <c r="AC156" s="118"/>
      <c r="AD156" s="118"/>
      <c r="AE156" s="118"/>
      <c r="AF156" s="118"/>
      <c r="AG156" s="118"/>
      <c r="AH156" s="211" t="s">
        <v>455</v>
      </c>
      <c r="AI156" s="211" t="s">
        <v>456</v>
      </c>
      <c r="AJ156" s="211" t="s">
        <v>457</v>
      </c>
      <c r="AK156" s="116" t="s">
        <v>23</v>
      </c>
      <c r="AL156" s="117" t="s">
        <v>545</v>
      </c>
      <c r="AM156" s="118"/>
      <c r="AN156" s="118"/>
      <c r="AO156" s="118"/>
      <c r="AP156" s="118"/>
      <c r="AQ156" s="118"/>
      <c r="AR156" s="118">
        <v>12000000</v>
      </c>
      <c r="AS156" s="118"/>
      <c r="AT156" s="189">
        <f t="shared" si="1"/>
        <v>12000000</v>
      </c>
      <c r="AU156" s="118"/>
      <c r="AV156" s="118"/>
      <c r="AW156" s="118"/>
      <c r="AX156" s="118"/>
      <c r="AY156" s="118"/>
      <c r="AZ156" s="471" t="s">
        <v>378</v>
      </c>
      <c r="BA156" s="471" t="s">
        <v>377</v>
      </c>
      <c r="BB156" s="471" t="s">
        <v>287</v>
      </c>
      <c r="BC156" s="116" t="s">
        <v>23</v>
      </c>
      <c r="BD156" s="482" t="s">
        <v>534</v>
      </c>
      <c r="BE156" s="118"/>
      <c r="BF156" s="118"/>
      <c r="BG156" s="118"/>
      <c r="BH156" s="118"/>
      <c r="BI156" s="118"/>
      <c r="BJ156" s="118"/>
      <c r="BK156" s="118"/>
      <c r="BL156" s="189">
        <f t="shared" si="2"/>
        <v>0</v>
      </c>
      <c r="BM156" s="118"/>
      <c r="BN156" s="118"/>
      <c r="BO156" s="118"/>
      <c r="BP156" s="118"/>
      <c r="BQ156" s="118"/>
      <c r="BR156" s="471" t="s">
        <v>400</v>
      </c>
      <c r="BS156" s="471" t="s">
        <v>395</v>
      </c>
      <c r="BT156" s="119" t="s">
        <v>307</v>
      </c>
      <c r="BU156" s="116" t="s">
        <v>23</v>
      </c>
      <c r="BV156" s="209"/>
      <c r="BW156" s="118"/>
      <c r="BX156" s="118"/>
      <c r="BY156" s="118"/>
      <c r="BZ156" s="118"/>
      <c r="CA156" s="118"/>
      <c r="CB156" s="118"/>
      <c r="CC156" s="118"/>
      <c r="CD156" s="189">
        <f t="shared" si="10"/>
        <v>0</v>
      </c>
      <c r="CE156" s="118"/>
      <c r="CF156" s="118"/>
      <c r="CG156" s="118"/>
      <c r="CH156" s="118"/>
      <c r="CI156" s="118"/>
      <c r="CJ156" s="119" t="s">
        <v>396</v>
      </c>
      <c r="CK156" s="119" t="s">
        <v>395</v>
      </c>
      <c r="CL156" s="119" t="s">
        <v>287</v>
      </c>
      <c r="CM156" s="116" t="s">
        <v>23</v>
      </c>
      <c r="CN156" s="117" t="s">
        <v>392</v>
      </c>
      <c r="CO156" s="118"/>
      <c r="CP156" s="118"/>
      <c r="CQ156" s="118"/>
      <c r="CR156" s="118"/>
      <c r="CS156" s="118"/>
      <c r="CT156" s="118">
        <v>100000</v>
      </c>
      <c r="CU156" s="118"/>
      <c r="CV156" s="189">
        <f t="shared" si="3"/>
        <v>100000</v>
      </c>
      <c r="CW156" s="118"/>
      <c r="CX156" s="118"/>
      <c r="CY156" s="118"/>
      <c r="CZ156" s="118"/>
      <c r="DA156" s="118"/>
      <c r="DB156" s="119"/>
      <c r="DC156" s="119"/>
      <c r="DD156" s="119" t="s">
        <v>459</v>
      </c>
      <c r="DE156" s="116" t="s">
        <v>23</v>
      </c>
      <c r="DF156" s="117"/>
      <c r="DG156" s="118"/>
      <c r="DH156" s="118"/>
      <c r="DI156" s="118"/>
      <c r="DJ156" s="118"/>
      <c r="DK156" s="118"/>
      <c r="DL156" s="118"/>
      <c r="DM156" s="118"/>
      <c r="DN156" s="189">
        <f t="shared" si="4"/>
        <v>0</v>
      </c>
      <c r="DO156" s="118"/>
      <c r="DP156" s="118"/>
      <c r="DQ156" s="118"/>
      <c r="DR156" s="118"/>
      <c r="DS156" s="118"/>
      <c r="DT156" s="119"/>
      <c r="DU156" s="119"/>
      <c r="DV156" s="119"/>
      <c r="DW156" s="116" t="s">
        <v>23</v>
      </c>
      <c r="DX156" s="117"/>
      <c r="DY156" s="118"/>
      <c r="DZ156" s="118"/>
      <c r="EA156" s="118"/>
      <c r="EB156" s="118"/>
      <c r="EC156" s="118"/>
      <c r="ED156" s="118"/>
      <c r="EE156" s="118"/>
      <c r="EF156" s="189">
        <f t="shared" si="5"/>
        <v>0</v>
      </c>
      <c r="EG156" s="118"/>
      <c r="EH156" s="118"/>
      <c r="EI156" s="118"/>
      <c r="EJ156" s="118"/>
      <c r="EK156" s="118"/>
      <c r="EL156" s="119"/>
      <c r="EM156" s="119"/>
      <c r="EN156" s="119"/>
      <c r="EO156" s="116" t="s">
        <v>23</v>
      </c>
      <c r="EP156" s="117"/>
      <c r="EQ156" s="118"/>
      <c r="ER156" s="118"/>
      <c r="ES156" s="118"/>
      <c r="ET156" s="118"/>
      <c r="EU156" s="118"/>
      <c r="EV156" s="118"/>
      <c r="EW156" s="118"/>
      <c r="EX156" s="189">
        <f t="shared" si="6"/>
        <v>0</v>
      </c>
      <c r="EY156" s="118"/>
      <c r="EZ156" s="118"/>
      <c r="FA156" s="118"/>
      <c r="FB156" s="118"/>
      <c r="FC156" s="118"/>
      <c r="FD156" s="119"/>
      <c r="FE156" s="119"/>
      <c r="FF156" s="119"/>
      <c r="FG156" s="116" t="s">
        <v>23</v>
      </c>
      <c r="FH156" s="117"/>
      <c r="FI156" s="118"/>
      <c r="FJ156" s="118"/>
      <c r="FK156" s="118"/>
      <c r="FL156" s="118"/>
      <c r="FM156" s="118"/>
      <c r="FN156" s="118"/>
      <c r="FO156" s="118"/>
      <c r="FP156" s="189">
        <f t="shared" si="7"/>
        <v>0</v>
      </c>
      <c r="FQ156" s="118"/>
      <c r="FR156" s="118"/>
      <c r="FS156" s="118"/>
      <c r="FT156" s="118"/>
      <c r="FU156" s="118"/>
      <c r="FV156" s="119"/>
      <c r="FW156" s="119"/>
      <c r="FX156" s="119"/>
      <c r="FY156" s="116" t="s">
        <v>23</v>
      </c>
      <c r="FZ156" s="477"/>
      <c r="GA156" s="118"/>
      <c r="GB156" s="118"/>
      <c r="GC156" s="118"/>
      <c r="GD156" s="118"/>
      <c r="GE156" s="118"/>
      <c r="GF156" s="118"/>
      <c r="GG156" s="118"/>
      <c r="GH156" s="189">
        <f t="shared" si="8"/>
        <v>0</v>
      </c>
      <c r="GI156" s="118"/>
      <c r="GJ156" s="118"/>
      <c r="GK156" s="118"/>
      <c r="GL156" s="118"/>
      <c r="GM156" s="118"/>
      <c r="GN156" s="119"/>
      <c r="GO156" s="119"/>
      <c r="GP156" s="119"/>
      <c r="GQ156" s="116" t="s">
        <v>23</v>
      </c>
      <c r="GR156" s="117"/>
      <c r="GS156" s="118"/>
      <c r="GT156" s="118"/>
      <c r="GU156" s="118"/>
      <c r="GV156" s="118"/>
      <c r="GW156" s="118"/>
      <c r="GX156" s="118"/>
      <c r="GY156" s="118"/>
      <c r="GZ156" s="189">
        <f t="shared" si="11"/>
        <v>0</v>
      </c>
      <c r="HA156" s="118"/>
      <c r="HB156" s="118"/>
      <c r="HC156" s="118"/>
      <c r="HD156" s="118"/>
      <c r="HE156" s="118"/>
      <c r="HF156" s="119"/>
      <c r="HG156" s="119"/>
      <c r="HH156" s="119"/>
      <c r="HI156" s="116" t="s">
        <v>23</v>
      </c>
      <c r="HJ156" s="117"/>
      <c r="HK156" s="118"/>
      <c r="HL156" s="118"/>
      <c r="HM156" s="118"/>
      <c r="HN156" s="118"/>
      <c r="HO156" s="118"/>
      <c r="HP156" s="118"/>
      <c r="HQ156" s="118"/>
      <c r="HR156" s="189">
        <f t="shared" si="9"/>
        <v>0</v>
      </c>
      <c r="HS156" s="118"/>
      <c r="HT156" s="118"/>
      <c r="HU156" s="118"/>
      <c r="HV156" s="118"/>
      <c r="HW156" s="118"/>
      <c r="HX156" s="119"/>
      <c r="HY156" s="119"/>
      <c r="HZ156" s="119"/>
      <c r="IA156" s="116" t="s">
        <v>23</v>
      </c>
      <c r="IB156" s="117"/>
      <c r="IC156" s="118"/>
      <c r="ID156" s="118"/>
      <c r="IE156" s="118"/>
      <c r="IF156" s="118"/>
      <c r="IG156" s="118"/>
      <c r="IH156" s="118"/>
      <c r="II156" s="118"/>
      <c r="IJ156" s="189">
        <f t="shared" si="12"/>
        <v>0</v>
      </c>
      <c r="IK156" s="118"/>
      <c r="IL156" s="118"/>
      <c r="IM156" s="118"/>
      <c r="IN156" s="118"/>
      <c r="IO156" s="118"/>
      <c r="IP156" s="119"/>
      <c r="IQ156" s="119"/>
      <c r="IR156" s="119"/>
    </row>
    <row r="157" spans="1:252" ht="70.5" customHeight="1" x14ac:dyDescent="0.25">
      <c r="A157" s="116" t="s">
        <v>24</v>
      </c>
      <c r="B157" s="467"/>
      <c r="C157" s="118"/>
      <c r="D157" s="118"/>
      <c r="E157" s="118"/>
      <c r="F157" s="118"/>
      <c r="G157" s="118"/>
      <c r="H157" s="118"/>
      <c r="I157" s="118"/>
      <c r="J157" s="189"/>
      <c r="K157" s="118"/>
      <c r="L157" s="118"/>
      <c r="M157" s="118"/>
      <c r="N157" s="118"/>
      <c r="O157" s="118"/>
      <c r="P157" s="119"/>
      <c r="Q157" s="119"/>
      <c r="R157" s="119"/>
      <c r="S157" s="116" t="s">
        <v>26</v>
      </c>
      <c r="T157" s="480" t="s">
        <v>564</v>
      </c>
      <c r="U157" s="118"/>
      <c r="V157" s="118"/>
      <c r="W157" s="118"/>
      <c r="X157" s="118"/>
      <c r="Y157" s="118"/>
      <c r="Z157" s="118">
        <v>15000000</v>
      </c>
      <c r="AA157" s="118"/>
      <c r="AB157" s="189">
        <f t="shared" si="0"/>
        <v>15000000</v>
      </c>
      <c r="AC157" s="118"/>
      <c r="AD157" s="118"/>
      <c r="AE157" s="118"/>
      <c r="AF157" s="118"/>
      <c r="AG157" s="118"/>
      <c r="AH157" s="119"/>
      <c r="AI157" s="119"/>
      <c r="AJ157" s="119"/>
      <c r="AK157" s="116" t="s">
        <v>24</v>
      </c>
      <c r="AL157" s="209" t="s">
        <v>546</v>
      </c>
      <c r="AM157" s="210"/>
      <c r="AN157" s="210"/>
      <c r="AO157" s="210"/>
      <c r="AP157" s="210"/>
      <c r="AQ157" s="210"/>
      <c r="AR157" s="118">
        <v>40000000</v>
      </c>
      <c r="AS157" s="118"/>
      <c r="AT157" s="189">
        <f t="shared" si="1"/>
        <v>40000000</v>
      </c>
      <c r="AU157" s="118"/>
      <c r="AV157" s="118"/>
      <c r="AW157" s="118"/>
      <c r="AX157" s="118"/>
      <c r="AY157" s="118"/>
      <c r="AZ157" s="471" t="s">
        <v>378</v>
      </c>
      <c r="BA157" s="471" t="s">
        <v>377</v>
      </c>
      <c r="BB157" s="471" t="s">
        <v>287</v>
      </c>
      <c r="BC157" s="116" t="s">
        <v>24</v>
      </c>
      <c r="BD157" s="482" t="s">
        <v>450</v>
      </c>
      <c r="BE157" s="118"/>
      <c r="BF157" s="118"/>
      <c r="BG157" s="118"/>
      <c r="BH157" s="118"/>
      <c r="BI157" s="118"/>
      <c r="BJ157" s="118"/>
      <c r="BK157" s="118"/>
      <c r="BL157" s="189">
        <f t="shared" si="2"/>
        <v>0</v>
      </c>
      <c r="BM157" s="118"/>
      <c r="BN157" s="118"/>
      <c r="BO157" s="118"/>
      <c r="BP157" s="118"/>
      <c r="BQ157" s="118"/>
      <c r="BR157" s="119" t="s">
        <v>378</v>
      </c>
      <c r="BS157" s="119" t="s">
        <v>377</v>
      </c>
      <c r="BT157" s="119" t="s">
        <v>287</v>
      </c>
      <c r="BU157" s="116" t="s">
        <v>24</v>
      </c>
      <c r="BV157" s="209"/>
      <c r="BW157" s="118"/>
      <c r="BX157" s="118"/>
      <c r="BY157" s="118"/>
      <c r="BZ157" s="118"/>
      <c r="CA157" s="118"/>
      <c r="CB157" s="118"/>
      <c r="CC157" s="118"/>
      <c r="CD157" s="189">
        <f t="shared" si="10"/>
        <v>0</v>
      </c>
      <c r="CE157" s="118"/>
      <c r="CF157" s="118"/>
      <c r="CG157" s="118"/>
      <c r="CH157" s="118"/>
      <c r="CI157" s="118"/>
      <c r="CJ157" s="119" t="s">
        <v>396</v>
      </c>
      <c r="CK157" s="119" t="s">
        <v>395</v>
      </c>
      <c r="CL157" s="119" t="s">
        <v>287</v>
      </c>
      <c r="CM157" s="116" t="s">
        <v>24</v>
      </c>
      <c r="CN157" s="117" t="s">
        <v>393</v>
      </c>
      <c r="CO157" s="118"/>
      <c r="CP157" s="118"/>
      <c r="CQ157" s="118"/>
      <c r="CR157" s="118"/>
      <c r="CS157" s="118"/>
      <c r="CT157" s="118">
        <v>2000000</v>
      </c>
      <c r="CU157" s="118"/>
      <c r="CV157" s="189">
        <f t="shared" si="3"/>
        <v>2000000</v>
      </c>
      <c r="CW157" s="118"/>
      <c r="CX157" s="118"/>
      <c r="CY157" s="118"/>
      <c r="CZ157" s="118"/>
      <c r="DA157" s="118"/>
      <c r="DB157" s="119"/>
      <c r="DC157" s="119"/>
      <c r="DD157" s="119" t="s">
        <v>459</v>
      </c>
      <c r="DE157" s="116" t="s">
        <v>24</v>
      </c>
      <c r="DF157" s="117"/>
      <c r="DG157" s="118"/>
      <c r="DH157" s="118"/>
      <c r="DI157" s="118"/>
      <c r="DJ157" s="118"/>
      <c r="DK157" s="118"/>
      <c r="DL157" s="118"/>
      <c r="DM157" s="118"/>
      <c r="DN157" s="189">
        <f t="shared" si="4"/>
        <v>0</v>
      </c>
      <c r="DO157" s="118"/>
      <c r="DP157" s="118"/>
      <c r="DQ157" s="118"/>
      <c r="DR157" s="118"/>
      <c r="DS157" s="118"/>
      <c r="DT157" s="119"/>
      <c r="DU157" s="119"/>
      <c r="DV157" s="119"/>
      <c r="DW157" s="116" t="s">
        <v>24</v>
      </c>
      <c r="DX157" s="117"/>
      <c r="DY157" s="118"/>
      <c r="DZ157" s="118"/>
      <c r="EA157" s="118"/>
      <c r="EB157" s="118"/>
      <c r="EC157" s="118"/>
      <c r="ED157" s="118"/>
      <c r="EE157" s="118"/>
      <c r="EF157" s="189">
        <f t="shared" si="5"/>
        <v>0</v>
      </c>
      <c r="EG157" s="118"/>
      <c r="EH157" s="118"/>
      <c r="EI157" s="118"/>
      <c r="EJ157" s="118"/>
      <c r="EK157" s="118"/>
      <c r="EL157" s="119"/>
      <c r="EM157" s="119"/>
      <c r="EN157" s="119"/>
      <c r="EO157" s="116" t="s">
        <v>24</v>
      </c>
      <c r="EP157" s="117"/>
      <c r="EQ157" s="118"/>
      <c r="ER157" s="118"/>
      <c r="ES157" s="118"/>
      <c r="ET157" s="118"/>
      <c r="EU157" s="118"/>
      <c r="EV157" s="118"/>
      <c r="EW157" s="118"/>
      <c r="EX157" s="189">
        <f t="shared" si="6"/>
        <v>0</v>
      </c>
      <c r="EY157" s="118"/>
      <c r="EZ157" s="118"/>
      <c r="FA157" s="118"/>
      <c r="FB157" s="118"/>
      <c r="FC157" s="118"/>
      <c r="FD157" s="119"/>
      <c r="FE157" s="119"/>
      <c r="FF157" s="119"/>
      <c r="FG157" s="116" t="s">
        <v>24</v>
      </c>
      <c r="FH157" s="117"/>
      <c r="FI157" s="118"/>
      <c r="FJ157" s="118"/>
      <c r="FK157" s="118"/>
      <c r="FL157" s="118"/>
      <c r="FM157" s="118"/>
      <c r="FN157" s="118"/>
      <c r="FO157" s="118"/>
      <c r="FP157" s="189">
        <f t="shared" si="7"/>
        <v>0</v>
      </c>
      <c r="FQ157" s="118"/>
      <c r="FR157" s="118"/>
      <c r="FS157" s="118"/>
      <c r="FT157" s="118"/>
      <c r="FU157" s="118"/>
      <c r="FV157" s="119"/>
      <c r="FW157" s="119"/>
      <c r="FX157" s="119"/>
      <c r="FY157" s="116" t="s">
        <v>24</v>
      </c>
      <c r="FZ157" s="477"/>
      <c r="GA157" s="118"/>
      <c r="GB157" s="118"/>
      <c r="GC157" s="118"/>
      <c r="GD157" s="118"/>
      <c r="GE157" s="118"/>
      <c r="GF157" s="118"/>
      <c r="GG157" s="118"/>
      <c r="GH157" s="189">
        <f t="shared" si="8"/>
        <v>0</v>
      </c>
      <c r="GI157" s="118"/>
      <c r="GJ157" s="118"/>
      <c r="GK157" s="118"/>
      <c r="GL157" s="118"/>
      <c r="GM157" s="118"/>
      <c r="GN157" s="119"/>
      <c r="GO157" s="119"/>
      <c r="GP157" s="119"/>
      <c r="GQ157" s="116" t="s">
        <v>24</v>
      </c>
      <c r="GR157" s="117"/>
      <c r="GS157" s="118"/>
      <c r="GT157" s="118"/>
      <c r="GU157" s="118"/>
      <c r="GV157" s="118"/>
      <c r="GW157" s="118"/>
      <c r="GX157" s="118"/>
      <c r="GY157" s="118"/>
      <c r="GZ157" s="189">
        <f t="shared" si="11"/>
        <v>0</v>
      </c>
      <c r="HA157" s="118"/>
      <c r="HB157" s="118"/>
      <c r="HC157" s="118"/>
      <c r="HD157" s="118"/>
      <c r="HE157" s="118"/>
      <c r="HF157" s="119"/>
      <c r="HG157" s="119"/>
      <c r="HH157" s="119"/>
      <c r="HI157" s="116" t="s">
        <v>24</v>
      </c>
      <c r="HJ157" s="117"/>
      <c r="HK157" s="118"/>
      <c r="HL157" s="118"/>
      <c r="HM157" s="118"/>
      <c r="HN157" s="118"/>
      <c r="HO157" s="118"/>
      <c r="HP157" s="118"/>
      <c r="HQ157" s="118"/>
      <c r="HR157" s="189">
        <f t="shared" si="9"/>
        <v>0</v>
      </c>
      <c r="HS157" s="118"/>
      <c r="HT157" s="118"/>
      <c r="HU157" s="118"/>
      <c r="HV157" s="118"/>
      <c r="HW157" s="118"/>
      <c r="HX157" s="119"/>
      <c r="HY157" s="119"/>
      <c r="HZ157" s="119"/>
      <c r="IA157" s="116" t="s">
        <v>24</v>
      </c>
      <c r="IB157" s="117"/>
      <c r="IC157" s="118"/>
      <c r="ID157" s="118"/>
      <c r="IE157" s="118"/>
      <c r="IF157" s="118"/>
      <c r="IG157" s="118"/>
      <c r="IH157" s="118"/>
      <c r="II157" s="118"/>
      <c r="IJ157" s="189">
        <f t="shared" si="12"/>
        <v>0</v>
      </c>
      <c r="IK157" s="118"/>
      <c r="IL157" s="118"/>
      <c r="IM157" s="118"/>
      <c r="IN157" s="118"/>
      <c r="IO157" s="118"/>
      <c r="IP157" s="119"/>
      <c r="IQ157" s="119"/>
      <c r="IR157" s="119"/>
    </row>
    <row r="158" spans="1:252" ht="73.5" customHeight="1" x14ac:dyDescent="0.25">
      <c r="A158" s="116" t="s">
        <v>25</v>
      </c>
      <c r="B158" s="467"/>
      <c r="C158" s="118"/>
      <c r="D158" s="118"/>
      <c r="E158" s="118"/>
      <c r="F158" s="118"/>
      <c r="G158" s="118"/>
      <c r="H158" s="118"/>
      <c r="I158" s="118"/>
      <c r="J158" s="189"/>
      <c r="K158" s="118"/>
      <c r="L158" s="118"/>
      <c r="M158" s="118"/>
      <c r="N158" s="118"/>
      <c r="O158" s="118"/>
      <c r="P158" s="119"/>
      <c r="Q158" s="119"/>
      <c r="R158" s="119"/>
      <c r="S158" s="116" t="s">
        <v>27</v>
      </c>
      <c r="T158" s="480" t="s">
        <v>565</v>
      </c>
      <c r="U158" s="118"/>
      <c r="V158" s="118"/>
      <c r="W158" s="118"/>
      <c r="X158" s="118"/>
      <c r="Y158" s="118"/>
      <c r="Z158" s="118">
        <v>55000000</v>
      </c>
      <c r="AA158" s="118"/>
      <c r="AB158" s="189">
        <f t="shared" si="0"/>
        <v>55000000</v>
      </c>
      <c r="AC158" s="118"/>
      <c r="AD158" s="118"/>
      <c r="AE158" s="118"/>
      <c r="AF158" s="118"/>
      <c r="AG158" s="118"/>
      <c r="AH158" s="119"/>
      <c r="AI158" s="119"/>
      <c r="AJ158" s="119"/>
      <c r="AK158" s="116" t="s">
        <v>25</v>
      </c>
      <c r="AL158" s="117" t="s">
        <v>547</v>
      </c>
      <c r="AM158" s="118"/>
      <c r="AN158" s="118"/>
      <c r="AO158" s="118"/>
      <c r="AP158" s="118"/>
      <c r="AQ158" s="118"/>
      <c r="AR158" s="210">
        <v>200000</v>
      </c>
      <c r="AS158" s="118"/>
      <c r="AT158" s="189">
        <f t="shared" si="1"/>
        <v>200000</v>
      </c>
      <c r="AU158" s="118"/>
      <c r="AV158" s="118"/>
      <c r="AW158" s="118"/>
      <c r="AX158" s="118">
        <v>20</v>
      </c>
      <c r="AY158" s="118"/>
      <c r="AZ158" s="471" t="s">
        <v>378</v>
      </c>
      <c r="BA158" s="471" t="s">
        <v>377</v>
      </c>
      <c r="BB158" s="471" t="s">
        <v>287</v>
      </c>
      <c r="BC158" s="116" t="s">
        <v>25</v>
      </c>
      <c r="BD158" s="482" t="s">
        <v>529</v>
      </c>
      <c r="BE158" s="118"/>
      <c r="BF158" s="118"/>
      <c r="BG158" s="118"/>
      <c r="BH158" s="118"/>
      <c r="BI158" s="118"/>
      <c r="BJ158" s="118"/>
      <c r="BK158" s="118"/>
      <c r="BL158" s="189">
        <f t="shared" si="2"/>
        <v>0</v>
      </c>
      <c r="BM158" s="118"/>
      <c r="BN158" s="118"/>
      <c r="BO158" s="118"/>
      <c r="BP158" s="118"/>
      <c r="BQ158" s="118"/>
      <c r="BR158" s="119" t="s">
        <v>378</v>
      </c>
      <c r="BS158" s="119" t="s">
        <v>377</v>
      </c>
      <c r="BT158" s="119" t="s">
        <v>287</v>
      </c>
      <c r="BU158" s="116" t="s">
        <v>25</v>
      </c>
      <c r="BV158" s="209"/>
      <c r="BW158" s="118"/>
      <c r="BX158" s="118"/>
      <c r="BY158" s="118"/>
      <c r="BZ158" s="118"/>
      <c r="CA158" s="118"/>
      <c r="CB158" s="118"/>
      <c r="CC158" s="118"/>
      <c r="CD158" s="189">
        <f t="shared" si="10"/>
        <v>0</v>
      </c>
      <c r="CE158" s="118"/>
      <c r="CF158" s="118"/>
      <c r="CG158" s="118"/>
      <c r="CH158" s="118"/>
      <c r="CI158" s="118"/>
      <c r="CJ158" s="119" t="s">
        <v>396</v>
      </c>
      <c r="CK158" s="119" t="s">
        <v>395</v>
      </c>
      <c r="CL158" s="119" t="s">
        <v>287</v>
      </c>
      <c r="CM158" s="116" t="s">
        <v>25</v>
      </c>
      <c r="CN158" s="117" t="s">
        <v>394</v>
      </c>
      <c r="CO158" s="118"/>
      <c r="CP158" s="118"/>
      <c r="CQ158" s="118"/>
      <c r="CR158" s="118"/>
      <c r="CS158" s="118"/>
      <c r="CT158" s="118">
        <v>1000000</v>
      </c>
      <c r="CU158" s="118"/>
      <c r="CV158" s="189">
        <f t="shared" si="3"/>
        <v>1000000</v>
      </c>
      <c r="CW158" s="118"/>
      <c r="CX158" s="118"/>
      <c r="CY158" s="118"/>
      <c r="CZ158" s="118"/>
      <c r="DA158" s="118"/>
      <c r="DB158" s="119"/>
      <c r="DC158" s="119"/>
      <c r="DD158" s="119" t="s">
        <v>459</v>
      </c>
      <c r="DE158" s="116" t="s">
        <v>25</v>
      </c>
      <c r="DF158" s="117"/>
      <c r="DG158" s="118"/>
      <c r="DH158" s="118"/>
      <c r="DI158" s="118"/>
      <c r="DJ158" s="118"/>
      <c r="DK158" s="118"/>
      <c r="DL158" s="118"/>
      <c r="DM158" s="118"/>
      <c r="DN158" s="189">
        <f t="shared" si="4"/>
        <v>0</v>
      </c>
      <c r="DO158" s="118"/>
      <c r="DP158" s="118"/>
      <c r="DQ158" s="118"/>
      <c r="DR158" s="118"/>
      <c r="DS158" s="118"/>
      <c r="DT158" s="119"/>
      <c r="DU158" s="119"/>
      <c r="DV158" s="119"/>
      <c r="DW158" s="116" t="s">
        <v>25</v>
      </c>
      <c r="DX158" s="117"/>
      <c r="DY158" s="118"/>
      <c r="DZ158" s="118"/>
      <c r="EA158" s="118"/>
      <c r="EB158" s="118"/>
      <c r="EC158" s="118"/>
      <c r="ED158" s="118"/>
      <c r="EE158" s="118"/>
      <c r="EF158" s="189">
        <f t="shared" si="5"/>
        <v>0</v>
      </c>
      <c r="EG158" s="118"/>
      <c r="EH158" s="118"/>
      <c r="EI158" s="118"/>
      <c r="EJ158" s="118"/>
      <c r="EK158" s="118"/>
      <c r="EL158" s="119"/>
      <c r="EM158" s="119"/>
      <c r="EN158" s="119"/>
      <c r="EO158" s="116" t="s">
        <v>25</v>
      </c>
      <c r="EP158" s="117"/>
      <c r="EQ158" s="118"/>
      <c r="ER158" s="118"/>
      <c r="ES158" s="118"/>
      <c r="ET158" s="118"/>
      <c r="EU158" s="118"/>
      <c r="EV158" s="118"/>
      <c r="EW158" s="118"/>
      <c r="EX158" s="189">
        <f t="shared" si="6"/>
        <v>0</v>
      </c>
      <c r="EY158" s="118"/>
      <c r="EZ158" s="118"/>
      <c r="FA158" s="118"/>
      <c r="FB158" s="118"/>
      <c r="FC158" s="118"/>
      <c r="FD158" s="119"/>
      <c r="FE158" s="119"/>
      <c r="FF158" s="119"/>
      <c r="FG158" s="116" t="s">
        <v>25</v>
      </c>
      <c r="FH158" s="117"/>
      <c r="FI158" s="118"/>
      <c r="FJ158" s="118"/>
      <c r="FK158" s="118"/>
      <c r="FL158" s="118"/>
      <c r="FM158" s="118"/>
      <c r="FN158" s="118"/>
      <c r="FO158" s="118"/>
      <c r="FP158" s="189">
        <f t="shared" si="7"/>
        <v>0</v>
      </c>
      <c r="FQ158" s="118"/>
      <c r="FR158" s="118"/>
      <c r="FS158" s="118"/>
      <c r="FT158" s="118"/>
      <c r="FU158" s="118"/>
      <c r="FV158" s="119"/>
      <c r="FW158" s="119"/>
      <c r="FX158" s="119"/>
      <c r="FY158" s="116" t="s">
        <v>25</v>
      </c>
      <c r="FZ158" s="477"/>
      <c r="GA158" s="118"/>
      <c r="GB158" s="118"/>
      <c r="GC158" s="118"/>
      <c r="GD158" s="118"/>
      <c r="GE158" s="118"/>
      <c r="GF158" s="118"/>
      <c r="GG158" s="118"/>
      <c r="GH158" s="189">
        <f t="shared" si="8"/>
        <v>0</v>
      </c>
      <c r="GI158" s="118"/>
      <c r="GJ158" s="118"/>
      <c r="GK158" s="118"/>
      <c r="GL158" s="118"/>
      <c r="GM158" s="118"/>
      <c r="GN158" s="119"/>
      <c r="GO158" s="119"/>
      <c r="GP158" s="119"/>
      <c r="GQ158" s="116" t="s">
        <v>25</v>
      </c>
      <c r="GR158" s="117"/>
      <c r="GS158" s="118"/>
      <c r="GT158" s="118"/>
      <c r="GU158" s="118"/>
      <c r="GV158" s="118"/>
      <c r="GW158" s="118"/>
      <c r="GX158" s="118"/>
      <c r="GY158" s="118"/>
      <c r="GZ158" s="189">
        <f t="shared" si="11"/>
        <v>0</v>
      </c>
      <c r="HA158" s="118"/>
      <c r="HB158" s="118"/>
      <c r="HC158" s="118"/>
      <c r="HD158" s="118"/>
      <c r="HE158" s="118"/>
      <c r="HF158" s="119"/>
      <c r="HG158" s="119"/>
      <c r="HH158" s="119"/>
      <c r="HI158" s="116" t="s">
        <v>25</v>
      </c>
      <c r="HJ158" s="117"/>
      <c r="HK158" s="118"/>
      <c r="HL158" s="118"/>
      <c r="HM158" s="118"/>
      <c r="HN158" s="118"/>
      <c r="HO158" s="118"/>
      <c r="HP158" s="118"/>
      <c r="HQ158" s="118"/>
      <c r="HR158" s="189">
        <f t="shared" si="9"/>
        <v>0</v>
      </c>
      <c r="HS158" s="118"/>
      <c r="HT158" s="118"/>
      <c r="HU158" s="118"/>
      <c r="HV158" s="118"/>
      <c r="HW158" s="118"/>
      <c r="HX158" s="119"/>
      <c r="HY158" s="119"/>
      <c r="HZ158" s="119"/>
      <c r="IA158" s="116" t="s">
        <v>25</v>
      </c>
      <c r="IB158" s="117"/>
      <c r="IC158" s="118"/>
      <c r="ID158" s="118"/>
      <c r="IE158" s="118"/>
      <c r="IF158" s="118"/>
      <c r="IG158" s="118"/>
      <c r="IH158" s="118"/>
      <c r="II158" s="118"/>
      <c r="IJ158" s="189">
        <f t="shared" si="12"/>
        <v>0</v>
      </c>
      <c r="IK158" s="118"/>
      <c r="IL158" s="118"/>
      <c r="IM158" s="118"/>
      <c r="IN158" s="118"/>
      <c r="IO158" s="118"/>
      <c r="IP158" s="119"/>
      <c r="IQ158" s="119"/>
      <c r="IR158" s="119"/>
    </row>
    <row r="159" spans="1:252" ht="125.25" customHeight="1" x14ac:dyDescent="0.25">
      <c r="A159" s="116" t="s">
        <v>26</v>
      </c>
      <c r="B159" s="467"/>
      <c r="C159" s="118"/>
      <c r="D159" s="118"/>
      <c r="E159" s="118"/>
      <c r="F159" s="118"/>
      <c r="G159" s="118"/>
      <c r="H159" s="118"/>
      <c r="I159" s="118"/>
      <c r="J159" s="189"/>
      <c r="K159" s="118"/>
      <c r="L159" s="118"/>
      <c r="M159" s="118"/>
      <c r="N159" s="118"/>
      <c r="O159" s="118"/>
      <c r="P159" s="119"/>
      <c r="Q159" s="119"/>
      <c r="R159" s="119"/>
      <c r="S159" s="116" t="s">
        <v>28</v>
      </c>
      <c r="T159" s="480" t="s">
        <v>566</v>
      </c>
      <c r="U159" s="118"/>
      <c r="V159" s="118"/>
      <c r="W159" s="118"/>
      <c r="X159" s="118"/>
      <c r="Y159" s="118"/>
      <c r="Z159" s="118"/>
      <c r="AA159" s="118"/>
      <c r="AB159" s="189"/>
      <c r="AC159" s="118"/>
      <c r="AD159" s="118"/>
      <c r="AE159" s="118"/>
      <c r="AF159" s="118"/>
      <c r="AG159" s="118"/>
      <c r="AH159" s="119"/>
      <c r="AI159" s="119"/>
      <c r="AJ159" s="119"/>
      <c r="AK159" s="116" t="s">
        <v>26</v>
      </c>
      <c r="AL159" s="117" t="s">
        <v>548</v>
      </c>
      <c r="AM159" s="118"/>
      <c r="AN159" s="118"/>
      <c r="AO159" s="118"/>
      <c r="AP159" s="118"/>
      <c r="AQ159" s="118"/>
      <c r="AR159" s="118"/>
      <c r="AS159" s="118"/>
      <c r="AT159" s="189"/>
      <c r="AU159" s="118"/>
      <c r="AV159" s="118"/>
      <c r="AW159" s="118"/>
      <c r="AX159" s="118"/>
      <c r="AY159" s="118"/>
      <c r="AZ159" s="471" t="s">
        <v>405</v>
      </c>
      <c r="BA159" s="471" t="s">
        <v>404</v>
      </c>
      <c r="BB159" s="471" t="s">
        <v>287</v>
      </c>
      <c r="BC159" s="116" t="s">
        <v>26</v>
      </c>
      <c r="BD159" s="496" t="s">
        <v>530</v>
      </c>
      <c r="BE159" s="118"/>
      <c r="BF159" s="118"/>
      <c r="BG159" s="118"/>
      <c r="BH159" s="118"/>
      <c r="BI159" s="118"/>
      <c r="BJ159" s="118"/>
      <c r="BK159" s="118"/>
      <c r="BL159" s="189"/>
      <c r="BM159" s="118"/>
      <c r="BN159" s="118"/>
      <c r="BO159" s="118"/>
      <c r="BP159" s="118"/>
      <c r="BQ159" s="118"/>
      <c r="BR159" s="119" t="s">
        <v>378</v>
      </c>
      <c r="BS159" s="119" t="s">
        <v>377</v>
      </c>
      <c r="BT159" s="119" t="s">
        <v>287</v>
      </c>
      <c r="BU159" s="116" t="s">
        <v>26</v>
      </c>
      <c r="BV159" s="117"/>
      <c r="BW159" s="118"/>
      <c r="BX159" s="118"/>
      <c r="BY159" s="118"/>
      <c r="BZ159" s="118"/>
      <c r="CA159" s="118"/>
      <c r="CB159" s="118"/>
      <c r="CC159" s="118"/>
      <c r="CD159" s="189"/>
      <c r="CE159" s="118"/>
      <c r="CF159" s="118"/>
      <c r="CG159" s="118"/>
      <c r="CH159" s="118"/>
      <c r="CI159" s="118"/>
      <c r="CJ159" s="119"/>
      <c r="CK159" s="119"/>
      <c r="CL159" s="119"/>
      <c r="CM159" s="116" t="s">
        <v>26</v>
      </c>
      <c r="CN159" s="117"/>
      <c r="CO159" s="118"/>
      <c r="CP159" s="118"/>
      <c r="CQ159" s="118"/>
      <c r="CR159" s="118"/>
      <c r="CS159" s="118"/>
      <c r="CT159" s="118"/>
      <c r="CU159" s="118"/>
      <c r="CV159" s="189"/>
      <c r="CW159" s="118"/>
      <c r="CX159" s="118"/>
      <c r="CY159" s="118"/>
      <c r="CZ159" s="118"/>
      <c r="DA159" s="118"/>
      <c r="DB159" s="119"/>
      <c r="DC159" s="119"/>
      <c r="DD159" s="119" t="s">
        <v>459</v>
      </c>
      <c r="DE159" s="116" t="s">
        <v>26</v>
      </c>
      <c r="DF159" s="117"/>
      <c r="DG159" s="118"/>
      <c r="DH159" s="118"/>
      <c r="DI159" s="118"/>
      <c r="DJ159" s="118"/>
      <c r="DK159" s="118"/>
      <c r="DL159" s="118"/>
      <c r="DM159" s="118"/>
      <c r="DN159" s="189"/>
      <c r="DO159" s="118"/>
      <c r="DP159" s="118"/>
      <c r="DQ159" s="118"/>
      <c r="DR159" s="118"/>
      <c r="DS159" s="118"/>
      <c r="DT159" s="119"/>
      <c r="DU159" s="119"/>
      <c r="DV159" s="119"/>
      <c r="DW159" s="116" t="s">
        <v>26</v>
      </c>
      <c r="DX159" s="117"/>
      <c r="DY159" s="118"/>
      <c r="DZ159" s="118"/>
      <c r="EA159" s="118"/>
      <c r="EB159" s="118"/>
      <c r="EC159" s="118"/>
      <c r="ED159" s="118"/>
      <c r="EE159" s="118"/>
      <c r="EF159" s="189"/>
      <c r="EG159" s="118"/>
      <c r="EH159" s="118"/>
      <c r="EI159" s="118"/>
      <c r="EJ159" s="118"/>
      <c r="EK159" s="118"/>
      <c r="EL159" s="119"/>
      <c r="EM159" s="119"/>
      <c r="EN159" s="119"/>
      <c r="EO159" s="116" t="s">
        <v>26</v>
      </c>
      <c r="EP159" s="117"/>
      <c r="EQ159" s="118"/>
      <c r="ER159" s="118"/>
      <c r="ES159" s="118"/>
      <c r="ET159" s="118"/>
      <c r="EU159" s="118"/>
      <c r="EV159" s="118"/>
      <c r="EW159" s="118"/>
      <c r="EX159" s="189"/>
      <c r="EY159" s="118"/>
      <c r="EZ159" s="118"/>
      <c r="FA159" s="118"/>
      <c r="FB159" s="118"/>
      <c r="FC159" s="118"/>
      <c r="FD159" s="119"/>
      <c r="FE159" s="119"/>
      <c r="FF159" s="119"/>
      <c r="FG159" s="116" t="s">
        <v>26</v>
      </c>
      <c r="FH159" s="117"/>
      <c r="FI159" s="118"/>
      <c r="FJ159" s="118"/>
      <c r="FK159" s="118"/>
      <c r="FL159" s="118"/>
      <c r="FM159" s="118"/>
      <c r="FN159" s="118"/>
      <c r="FO159" s="118"/>
      <c r="FP159" s="189"/>
      <c r="FQ159" s="118"/>
      <c r="FR159" s="118"/>
      <c r="FS159" s="118"/>
      <c r="FT159" s="118"/>
      <c r="FU159" s="118"/>
      <c r="FV159" s="119"/>
      <c r="FW159" s="119"/>
      <c r="FX159" s="119"/>
      <c r="FY159" s="116" t="s">
        <v>26</v>
      </c>
      <c r="FZ159" s="497"/>
      <c r="GA159" s="118"/>
      <c r="GB159" s="118"/>
      <c r="GC159" s="118"/>
      <c r="GD159" s="118"/>
      <c r="GE159" s="118"/>
      <c r="GF159" s="118"/>
      <c r="GG159" s="118"/>
      <c r="GH159" s="189"/>
      <c r="GI159" s="118"/>
      <c r="GJ159" s="118"/>
      <c r="GK159" s="118"/>
      <c r="GL159" s="118"/>
      <c r="GM159" s="118"/>
      <c r="GN159" s="119"/>
      <c r="GO159" s="119"/>
      <c r="GP159" s="119"/>
      <c r="GQ159" s="116" t="s">
        <v>26</v>
      </c>
      <c r="GR159" s="117"/>
      <c r="GS159" s="118"/>
      <c r="GT159" s="118"/>
      <c r="GU159" s="118"/>
      <c r="GV159" s="118"/>
      <c r="GW159" s="118"/>
      <c r="GX159" s="118"/>
      <c r="GY159" s="118"/>
      <c r="GZ159" s="189"/>
      <c r="HA159" s="118"/>
      <c r="HB159" s="118"/>
      <c r="HC159" s="118"/>
      <c r="HD159" s="118"/>
      <c r="HE159" s="118"/>
      <c r="HF159" s="119"/>
      <c r="HG159" s="119"/>
      <c r="HH159" s="119"/>
      <c r="HI159" s="116" t="s">
        <v>26</v>
      </c>
      <c r="HJ159" s="117"/>
      <c r="HK159" s="118"/>
      <c r="HL159" s="118"/>
      <c r="HM159" s="118"/>
      <c r="HN159" s="118"/>
      <c r="HO159" s="118"/>
      <c r="HP159" s="118"/>
      <c r="HQ159" s="118"/>
      <c r="HR159" s="189"/>
      <c r="HS159" s="118"/>
      <c r="HT159" s="118"/>
      <c r="HU159" s="118"/>
      <c r="HV159" s="118"/>
      <c r="HW159" s="118"/>
      <c r="HX159" s="119"/>
      <c r="HY159" s="119"/>
      <c r="HZ159" s="119"/>
      <c r="IA159" s="116" t="s">
        <v>26</v>
      </c>
      <c r="IB159" s="117"/>
      <c r="IC159" s="118"/>
      <c r="ID159" s="118"/>
      <c r="IE159" s="118"/>
      <c r="IF159" s="118"/>
      <c r="IG159" s="118"/>
      <c r="IH159" s="118"/>
      <c r="II159" s="118"/>
      <c r="IJ159" s="189"/>
      <c r="IK159" s="118"/>
      <c r="IL159" s="118"/>
      <c r="IM159" s="118"/>
      <c r="IN159" s="118"/>
      <c r="IO159" s="118"/>
      <c r="IP159" s="119"/>
      <c r="IQ159" s="119"/>
      <c r="IR159" s="119"/>
    </row>
    <row r="160" spans="1:252" ht="87.75" customHeight="1" x14ac:dyDescent="0.25">
      <c r="A160" s="116" t="s">
        <v>27</v>
      </c>
      <c r="B160" s="467"/>
      <c r="C160" s="118"/>
      <c r="D160" s="118"/>
      <c r="E160" s="118"/>
      <c r="F160" s="118"/>
      <c r="G160" s="118"/>
      <c r="H160" s="118"/>
      <c r="I160" s="118"/>
      <c r="J160" s="189"/>
      <c r="K160" s="118"/>
      <c r="L160" s="118"/>
      <c r="M160" s="118"/>
      <c r="N160" s="118"/>
      <c r="O160" s="118"/>
      <c r="P160" s="119"/>
      <c r="Q160" s="119"/>
      <c r="R160" s="119"/>
      <c r="S160" s="116" t="s">
        <v>29</v>
      </c>
      <c r="T160" s="480" t="s">
        <v>567</v>
      </c>
      <c r="U160" s="118"/>
      <c r="V160" s="118"/>
      <c r="W160" s="118"/>
      <c r="X160" s="118"/>
      <c r="Y160" s="118"/>
      <c r="Z160" s="118">
        <v>13000000</v>
      </c>
      <c r="AA160" s="118"/>
      <c r="AB160" s="189">
        <f>Z160</f>
        <v>13000000</v>
      </c>
      <c r="AC160" s="118"/>
      <c r="AD160" s="118"/>
      <c r="AE160" s="118"/>
      <c r="AF160" s="118"/>
      <c r="AG160" s="118"/>
      <c r="AH160" s="119"/>
      <c r="AI160" s="119"/>
      <c r="AJ160" s="119"/>
      <c r="AK160" s="116" t="s">
        <v>27</v>
      </c>
      <c r="AL160" s="117" t="s">
        <v>549</v>
      </c>
      <c r="AM160" s="118"/>
      <c r="AN160" s="118"/>
      <c r="AO160" s="118"/>
      <c r="AP160" s="118"/>
      <c r="AQ160" s="118"/>
      <c r="AR160" s="118"/>
      <c r="AS160" s="118"/>
      <c r="AT160" s="189"/>
      <c r="AU160" s="118"/>
      <c r="AV160" s="118"/>
      <c r="AW160" s="118"/>
      <c r="AX160" s="118"/>
      <c r="AY160" s="118"/>
      <c r="AZ160" s="471" t="s">
        <v>378</v>
      </c>
      <c r="BA160" s="471" t="s">
        <v>377</v>
      </c>
      <c r="BB160" s="471" t="s">
        <v>287</v>
      </c>
      <c r="BC160" s="116" t="s">
        <v>27</v>
      </c>
      <c r="BD160" s="496" t="s">
        <v>531</v>
      </c>
      <c r="BE160" s="118"/>
      <c r="BF160" s="118"/>
      <c r="BG160" s="118"/>
      <c r="BH160" s="118"/>
      <c r="BI160" s="118"/>
      <c r="BJ160" s="118"/>
      <c r="BK160" s="118"/>
      <c r="BL160" s="189"/>
      <c r="BM160" s="118"/>
      <c r="BN160" s="118"/>
      <c r="BO160" s="118"/>
      <c r="BP160" s="118"/>
      <c r="BQ160" s="118"/>
      <c r="BR160" s="119" t="s">
        <v>400</v>
      </c>
      <c r="BS160" s="119" t="s">
        <v>395</v>
      </c>
      <c r="BT160" s="119" t="s">
        <v>287</v>
      </c>
      <c r="BU160" s="116" t="s">
        <v>27</v>
      </c>
      <c r="BV160" s="117"/>
      <c r="BW160" s="118"/>
      <c r="BX160" s="118"/>
      <c r="BY160" s="118"/>
      <c r="BZ160" s="118"/>
      <c r="CA160" s="118"/>
      <c r="CB160" s="118"/>
      <c r="CC160" s="118"/>
      <c r="CD160" s="189"/>
      <c r="CE160" s="118"/>
      <c r="CF160" s="118"/>
      <c r="CG160" s="118"/>
      <c r="CH160" s="118"/>
      <c r="CI160" s="118"/>
      <c r="CJ160" s="119"/>
      <c r="CK160" s="119"/>
      <c r="CL160" s="119"/>
      <c r="CM160" s="116" t="s">
        <v>27</v>
      </c>
      <c r="CN160" s="117"/>
      <c r="CO160" s="118"/>
      <c r="CP160" s="118"/>
      <c r="CQ160" s="118"/>
      <c r="CR160" s="118"/>
      <c r="CS160" s="118"/>
      <c r="CT160" s="118"/>
      <c r="CU160" s="118"/>
      <c r="CV160" s="189"/>
      <c r="CW160" s="118"/>
      <c r="CX160" s="118"/>
      <c r="CY160" s="118"/>
      <c r="CZ160" s="118"/>
      <c r="DA160" s="118"/>
      <c r="DB160" s="119"/>
      <c r="DC160" s="119"/>
      <c r="DD160" s="119" t="s">
        <v>459</v>
      </c>
      <c r="DE160" s="116" t="s">
        <v>27</v>
      </c>
      <c r="DF160" s="117"/>
      <c r="DG160" s="118"/>
      <c r="DH160" s="118"/>
      <c r="DI160" s="118"/>
      <c r="DJ160" s="118"/>
      <c r="DK160" s="118"/>
      <c r="DL160" s="118"/>
      <c r="DM160" s="118"/>
      <c r="DN160" s="189"/>
      <c r="DO160" s="118"/>
      <c r="DP160" s="118"/>
      <c r="DQ160" s="118"/>
      <c r="DR160" s="118"/>
      <c r="DS160" s="118"/>
      <c r="DT160" s="119"/>
      <c r="DU160" s="119"/>
      <c r="DV160" s="119"/>
      <c r="DW160" s="116" t="s">
        <v>27</v>
      </c>
      <c r="DX160" s="117"/>
      <c r="DY160" s="118"/>
      <c r="DZ160" s="118"/>
      <c r="EA160" s="118"/>
      <c r="EB160" s="118"/>
      <c r="EC160" s="118"/>
      <c r="ED160" s="118"/>
      <c r="EE160" s="118"/>
      <c r="EF160" s="189"/>
      <c r="EG160" s="118"/>
      <c r="EH160" s="118"/>
      <c r="EI160" s="118"/>
      <c r="EJ160" s="118"/>
      <c r="EK160" s="118"/>
      <c r="EL160" s="119"/>
      <c r="EM160" s="119"/>
      <c r="EN160" s="119"/>
      <c r="EO160" s="116" t="s">
        <v>27</v>
      </c>
      <c r="EP160" s="117"/>
      <c r="EQ160" s="118"/>
      <c r="ER160" s="118"/>
      <c r="ES160" s="118"/>
      <c r="ET160" s="118"/>
      <c r="EU160" s="118"/>
      <c r="EV160" s="118"/>
      <c r="EW160" s="118"/>
      <c r="EX160" s="189"/>
      <c r="EY160" s="118"/>
      <c r="EZ160" s="118"/>
      <c r="FA160" s="118"/>
      <c r="FB160" s="118"/>
      <c r="FC160" s="118"/>
      <c r="FD160" s="119"/>
      <c r="FE160" s="119"/>
      <c r="FF160" s="119"/>
      <c r="FG160" s="116" t="s">
        <v>27</v>
      </c>
      <c r="FH160" s="117"/>
      <c r="FI160" s="118"/>
      <c r="FJ160" s="118"/>
      <c r="FK160" s="118"/>
      <c r="FL160" s="118"/>
      <c r="FM160" s="118"/>
      <c r="FN160" s="118"/>
      <c r="FO160" s="118"/>
      <c r="FP160" s="189"/>
      <c r="FQ160" s="118"/>
      <c r="FR160" s="118"/>
      <c r="FS160" s="118"/>
      <c r="FT160" s="118"/>
      <c r="FU160" s="118"/>
      <c r="FV160" s="119"/>
      <c r="FW160" s="119"/>
      <c r="FX160" s="119"/>
      <c r="FY160" s="116" t="s">
        <v>27</v>
      </c>
      <c r="FZ160" s="497"/>
      <c r="GA160" s="118"/>
      <c r="GB160" s="118"/>
      <c r="GC160" s="118"/>
      <c r="GD160" s="118"/>
      <c r="GE160" s="118"/>
      <c r="GF160" s="118"/>
      <c r="GG160" s="118"/>
      <c r="GH160" s="189"/>
      <c r="GI160" s="118"/>
      <c r="GJ160" s="118"/>
      <c r="GK160" s="118"/>
      <c r="GL160" s="118"/>
      <c r="GM160" s="118"/>
      <c r="GN160" s="119"/>
      <c r="GO160" s="119"/>
      <c r="GP160" s="119"/>
      <c r="GQ160" s="116" t="s">
        <v>27</v>
      </c>
      <c r="GR160" s="117"/>
      <c r="GS160" s="118"/>
      <c r="GT160" s="118"/>
      <c r="GU160" s="118"/>
      <c r="GV160" s="118"/>
      <c r="GW160" s="118"/>
      <c r="GX160" s="118"/>
      <c r="GY160" s="118"/>
      <c r="GZ160" s="189"/>
      <c r="HA160" s="118"/>
      <c r="HB160" s="118"/>
      <c r="HC160" s="118"/>
      <c r="HD160" s="118"/>
      <c r="HE160" s="118"/>
      <c r="HF160" s="119"/>
      <c r="HG160" s="119"/>
      <c r="HH160" s="119"/>
      <c r="HI160" s="116" t="s">
        <v>27</v>
      </c>
      <c r="HJ160" s="117"/>
      <c r="HK160" s="118"/>
      <c r="HL160" s="118"/>
      <c r="HM160" s="118"/>
      <c r="HN160" s="118"/>
      <c r="HO160" s="118"/>
      <c r="HP160" s="118"/>
      <c r="HQ160" s="118"/>
      <c r="HR160" s="189"/>
      <c r="HS160" s="118"/>
      <c r="HT160" s="118"/>
      <c r="HU160" s="118"/>
      <c r="HV160" s="118"/>
      <c r="HW160" s="118"/>
      <c r="HX160" s="119"/>
      <c r="HY160" s="119"/>
      <c r="HZ160" s="119"/>
      <c r="IA160" s="116" t="s">
        <v>27</v>
      </c>
      <c r="IB160" s="117"/>
      <c r="IC160" s="118"/>
      <c r="ID160" s="118"/>
      <c r="IE160" s="118"/>
      <c r="IF160" s="118"/>
      <c r="IG160" s="118"/>
      <c r="IH160" s="118"/>
      <c r="II160" s="118"/>
      <c r="IJ160" s="189"/>
      <c r="IK160" s="118"/>
      <c r="IL160" s="118"/>
      <c r="IM160" s="118"/>
      <c r="IN160" s="118"/>
      <c r="IO160" s="118"/>
      <c r="IP160" s="119"/>
      <c r="IQ160" s="119"/>
      <c r="IR160" s="119"/>
    </row>
    <row r="161" spans="1:252" ht="69" customHeight="1" x14ac:dyDescent="0.25">
      <c r="A161" s="116" t="s">
        <v>28</v>
      </c>
      <c r="B161" s="467"/>
      <c r="C161" s="118"/>
      <c r="D161" s="118"/>
      <c r="E161" s="118"/>
      <c r="F161" s="118"/>
      <c r="G161" s="118"/>
      <c r="H161" s="118"/>
      <c r="I161" s="118"/>
      <c r="J161" s="189"/>
      <c r="K161" s="118"/>
      <c r="L161" s="118"/>
      <c r="M161" s="118"/>
      <c r="N161" s="118"/>
      <c r="O161" s="118"/>
      <c r="P161" s="119"/>
      <c r="Q161" s="119"/>
      <c r="R161" s="119"/>
      <c r="S161" s="116" t="s">
        <v>30</v>
      </c>
      <c r="T161" s="480" t="s">
        <v>448</v>
      </c>
      <c r="U161" s="118"/>
      <c r="V161" s="118"/>
      <c r="W161" s="118"/>
      <c r="X161" s="118"/>
      <c r="Y161" s="118"/>
      <c r="Z161" s="118"/>
      <c r="AA161" s="118"/>
      <c r="AB161" s="189">
        <f t="shared" si="0"/>
        <v>0</v>
      </c>
      <c r="AC161" s="118"/>
      <c r="AD161" s="118"/>
      <c r="AE161" s="118"/>
      <c r="AF161" s="118"/>
      <c r="AG161" s="118"/>
      <c r="AH161" s="119"/>
      <c r="AI161" s="119"/>
      <c r="AJ161" s="119"/>
      <c r="AK161" s="116" t="s">
        <v>28</v>
      </c>
      <c r="AL161" s="109" t="s">
        <v>59</v>
      </c>
      <c r="AM161" s="60">
        <f>SUM(AM145:AM158)</f>
        <v>0</v>
      </c>
      <c r="AN161" s="60">
        <f>SUM(AN145:AN158)</f>
        <v>0</v>
      </c>
      <c r="AO161" s="60">
        <f>SUM(AO145:AO158)</f>
        <v>0</v>
      </c>
      <c r="AP161" s="60">
        <f>SUM(AP145:AP158)</f>
        <v>0</v>
      </c>
      <c r="AQ161" s="60">
        <f>SUM(AQ145:AQ158)</f>
        <v>0</v>
      </c>
      <c r="AR161" s="118"/>
      <c r="AS161" s="118"/>
      <c r="AT161" s="189">
        <f t="shared" si="1"/>
        <v>0</v>
      </c>
      <c r="AU161" s="118"/>
      <c r="AV161" s="118"/>
      <c r="AW161" s="118"/>
      <c r="AX161" s="118"/>
      <c r="AY161" s="118"/>
      <c r="AZ161" s="471"/>
      <c r="BA161" s="471"/>
      <c r="BB161" s="471"/>
      <c r="BC161" s="116" t="s">
        <v>28</v>
      </c>
      <c r="BD161" s="495" t="s">
        <v>532</v>
      </c>
      <c r="BE161" s="118"/>
      <c r="BF161" s="118"/>
      <c r="BG161" s="118"/>
      <c r="BH161" s="118"/>
      <c r="BI161" s="118"/>
      <c r="BJ161" s="118"/>
      <c r="BK161" s="118"/>
      <c r="BL161" s="189">
        <f t="shared" si="2"/>
        <v>0</v>
      </c>
      <c r="BM161" s="118"/>
      <c r="BN161" s="118"/>
      <c r="BO161" s="118"/>
      <c r="BP161" s="118"/>
      <c r="BQ161" s="118"/>
      <c r="BR161" s="119" t="s">
        <v>400</v>
      </c>
      <c r="BS161" s="119" t="s">
        <v>395</v>
      </c>
      <c r="BT161" s="119" t="s">
        <v>287</v>
      </c>
      <c r="BU161" s="116" t="s">
        <v>28</v>
      </c>
      <c r="BV161" s="117"/>
      <c r="BW161" s="118"/>
      <c r="BX161" s="118"/>
      <c r="BY161" s="118"/>
      <c r="BZ161" s="118"/>
      <c r="CA161" s="118"/>
      <c r="CB161" s="118"/>
      <c r="CC161" s="118"/>
      <c r="CD161" s="189">
        <f t="shared" si="10"/>
        <v>0</v>
      </c>
      <c r="CE161" s="118"/>
      <c r="CF161" s="118"/>
      <c r="CG161" s="118"/>
      <c r="CH161" s="118"/>
      <c r="CI161" s="118"/>
      <c r="CJ161" s="119"/>
      <c r="CK161" s="119"/>
      <c r="CL161" s="119"/>
      <c r="CM161" s="116" t="s">
        <v>28</v>
      </c>
      <c r="CN161" s="117" t="s">
        <v>437</v>
      </c>
      <c r="CO161" s="118"/>
      <c r="CP161" s="118"/>
      <c r="CQ161" s="118"/>
      <c r="CR161" s="118"/>
      <c r="CS161" s="118"/>
      <c r="CT161" s="118"/>
      <c r="CU161" s="118"/>
      <c r="CV161" s="189">
        <f t="shared" si="3"/>
        <v>0</v>
      </c>
      <c r="CW161" s="118"/>
      <c r="CX161" s="118"/>
      <c r="CY161" s="118"/>
      <c r="CZ161" s="118"/>
      <c r="DA161" s="118"/>
      <c r="DB161" s="119" t="s">
        <v>405</v>
      </c>
      <c r="DC161" s="119" t="s">
        <v>404</v>
      </c>
      <c r="DD161" s="119" t="s">
        <v>287</v>
      </c>
      <c r="DE161" s="116" t="s">
        <v>28</v>
      </c>
      <c r="DF161" s="117"/>
      <c r="DG161" s="118"/>
      <c r="DH161" s="118"/>
      <c r="DI161" s="118"/>
      <c r="DJ161" s="118"/>
      <c r="DK161" s="118"/>
      <c r="DL161" s="118"/>
      <c r="DM161" s="118"/>
      <c r="DN161" s="189">
        <f t="shared" si="4"/>
        <v>0</v>
      </c>
      <c r="DO161" s="118"/>
      <c r="DP161" s="118"/>
      <c r="DQ161" s="118"/>
      <c r="DR161" s="118"/>
      <c r="DS161" s="118"/>
      <c r="DT161" s="119"/>
      <c r="DU161" s="119"/>
      <c r="DV161" s="119"/>
      <c r="DW161" s="116" t="s">
        <v>28</v>
      </c>
      <c r="DX161" s="117"/>
      <c r="DY161" s="118"/>
      <c r="DZ161" s="118"/>
      <c r="EA161" s="118"/>
      <c r="EB161" s="118"/>
      <c r="EC161" s="118"/>
      <c r="ED161" s="118"/>
      <c r="EE161" s="118"/>
      <c r="EF161" s="189">
        <f t="shared" si="5"/>
        <v>0</v>
      </c>
      <c r="EG161" s="118"/>
      <c r="EH161" s="118"/>
      <c r="EI161" s="118"/>
      <c r="EJ161" s="118"/>
      <c r="EK161" s="118"/>
      <c r="EL161" s="119"/>
      <c r="EM161" s="119"/>
      <c r="EN161" s="119"/>
      <c r="EO161" s="116" t="s">
        <v>28</v>
      </c>
      <c r="EP161" s="117"/>
      <c r="EQ161" s="118"/>
      <c r="ER161" s="118"/>
      <c r="ES161" s="118"/>
      <c r="ET161" s="118"/>
      <c r="EU161" s="118"/>
      <c r="EV161" s="118"/>
      <c r="EW161" s="118"/>
      <c r="EX161" s="189">
        <f t="shared" si="6"/>
        <v>0</v>
      </c>
      <c r="EY161" s="118"/>
      <c r="EZ161" s="118"/>
      <c r="FA161" s="118"/>
      <c r="FB161" s="118"/>
      <c r="FC161" s="118"/>
      <c r="FD161" s="119"/>
      <c r="FE161" s="119"/>
      <c r="FF161" s="119"/>
      <c r="FG161" s="116" t="s">
        <v>28</v>
      </c>
      <c r="FH161" s="117"/>
      <c r="FI161" s="118"/>
      <c r="FJ161" s="118"/>
      <c r="FK161" s="118"/>
      <c r="FL161" s="118"/>
      <c r="FM161" s="118"/>
      <c r="FN161" s="118"/>
      <c r="FO161" s="118"/>
      <c r="FP161" s="189">
        <f t="shared" si="7"/>
        <v>0</v>
      </c>
      <c r="FQ161" s="118"/>
      <c r="FR161" s="118"/>
      <c r="FS161" s="118"/>
      <c r="FT161" s="118"/>
      <c r="FU161" s="118"/>
      <c r="FV161" s="119"/>
      <c r="FW161" s="119"/>
      <c r="FX161" s="119"/>
      <c r="FY161" s="116" t="s">
        <v>28</v>
      </c>
      <c r="FZ161" s="117"/>
      <c r="GA161" s="118"/>
      <c r="GB161" s="118"/>
      <c r="GC161" s="118"/>
      <c r="GD161" s="118"/>
      <c r="GE161" s="118"/>
      <c r="GF161" s="118"/>
      <c r="GG161" s="118"/>
      <c r="GH161" s="189">
        <f t="shared" si="8"/>
        <v>0</v>
      </c>
      <c r="GI161" s="118"/>
      <c r="GJ161" s="118"/>
      <c r="GK161" s="118"/>
      <c r="GL161" s="118"/>
      <c r="GM161" s="118"/>
      <c r="GN161" s="119"/>
      <c r="GO161" s="119"/>
      <c r="GP161" s="119"/>
      <c r="GQ161" s="116" t="s">
        <v>28</v>
      </c>
      <c r="GR161" s="117"/>
      <c r="GS161" s="118"/>
      <c r="GT161" s="118"/>
      <c r="GU161" s="118"/>
      <c r="GV161" s="118"/>
      <c r="GW161" s="118"/>
      <c r="GX161" s="118"/>
      <c r="GY161" s="118"/>
      <c r="GZ161" s="189">
        <f t="shared" si="11"/>
        <v>0</v>
      </c>
      <c r="HA161" s="118"/>
      <c r="HB161" s="118"/>
      <c r="HC161" s="118"/>
      <c r="HD161" s="118"/>
      <c r="HE161" s="118"/>
      <c r="HF161" s="119"/>
      <c r="HG161" s="119"/>
      <c r="HH161" s="119"/>
      <c r="HI161" s="116" t="s">
        <v>28</v>
      </c>
      <c r="HJ161" s="117"/>
      <c r="HK161" s="118"/>
      <c r="HL161" s="118"/>
      <c r="HM161" s="118"/>
      <c r="HN161" s="118"/>
      <c r="HO161" s="118"/>
      <c r="HP161" s="118"/>
      <c r="HQ161" s="118"/>
      <c r="HR161" s="189">
        <f t="shared" si="9"/>
        <v>0</v>
      </c>
      <c r="HS161" s="118"/>
      <c r="HT161" s="118"/>
      <c r="HU161" s="118"/>
      <c r="HV161" s="118"/>
      <c r="HW161" s="118"/>
      <c r="HX161" s="119"/>
      <c r="HY161" s="119"/>
      <c r="HZ161" s="119"/>
      <c r="IA161" s="116" t="s">
        <v>28</v>
      </c>
      <c r="IB161" s="117"/>
      <c r="IC161" s="118"/>
      <c r="ID161" s="118"/>
      <c r="IE161" s="118"/>
      <c r="IF161" s="118"/>
      <c r="IG161" s="118"/>
      <c r="IH161" s="118"/>
      <c r="II161" s="118"/>
      <c r="IJ161" s="189">
        <f t="shared" si="12"/>
        <v>0</v>
      </c>
      <c r="IK161" s="118"/>
      <c r="IL161" s="118"/>
      <c r="IM161" s="118"/>
      <c r="IN161" s="118"/>
      <c r="IO161" s="118"/>
      <c r="IP161" s="119"/>
      <c r="IQ161" s="119"/>
      <c r="IR161" s="119"/>
    </row>
    <row r="162" spans="1:252" ht="58.5" customHeight="1" x14ac:dyDescent="0.25">
      <c r="A162" s="116" t="s">
        <v>29</v>
      </c>
      <c r="B162" s="467"/>
      <c r="C162" s="118"/>
      <c r="D162" s="118"/>
      <c r="E162" s="118"/>
      <c r="F162" s="118"/>
      <c r="G162" s="118"/>
      <c r="H162" s="118"/>
      <c r="I162" s="118"/>
      <c r="J162" s="189"/>
      <c r="K162" s="118"/>
      <c r="L162" s="118"/>
      <c r="M162" s="118"/>
      <c r="N162" s="118"/>
      <c r="O162" s="118"/>
      <c r="P162" s="119"/>
      <c r="Q162" s="119"/>
      <c r="R162" s="119"/>
      <c r="S162" s="116" t="s">
        <v>31</v>
      </c>
      <c r="T162" s="480" t="s">
        <v>568</v>
      </c>
      <c r="U162" s="118"/>
      <c r="V162" s="118"/>
      <c r="W162" s="118"/>
      <c r="X162" s="118"/>
      <c r="Y162" s="118"/>
      <c r="Z162" s="118"/>
      <c r="AA162" s="118"/>
      <c r="AB162" s="189">
        <f t="shared" si="0"/>
        <v>0</v>
      </c>
      <c r="AC162" s="118"/>
      <c r="AD162" s="118"/>
      <c r="AE162" s="118"/>
      <c r="AF162" s="118"/>
      <c r="AG162" s="118"/>
      <c r="AH162" s="119"/>
      <c r="AI162" s="119"/>
      <c r="AJ162" s="119"/>
      <c r="AK162" s="116" t="s">
        <v>29</v>
      </c>
      <c r="AR162" s="60">
        <f>SUM(AR145:AR161)</f>
        <v>120100000</v>
      </c>
      <c r="AS162" s="118"/>
      <c r="AT162" s="189">
        <f t="shared" si="1"/>
        <v>120100000</v>
      </c>
      <c r="AU162" s="118"/>
      <c r="AV162" s="118"/>
      <c r="AW162" s="118"/>
      <c r="AX162" s="118"/>
      <c r="AY162" s="118"/>
      <c r="AZ162" s="471"/>
      <c r="BA162" s="471"/>
      <c r="BB162" s="471"/>
      <c r="BC162" s="116" t="s">
        <v>29</v>
      </c>
      <c r="BD162" s="495"/>
      <c r="BE162" s="118"/>
      <c r="BF162" s="118"/>
      <c r="BG162" s="118"/>
      <c r="BH162" s="118"/>
      <c r="BI162" s="118"/>
      <c r="BJ162" s="118"/>
      <c r="BK162" s="118"/>
      <c r="BL162" s="189">
        <f t="shared" si="2"/>
        <v>0</v>
      </c>
      <c r="BM162" s="118"/>
      <c r="BN162" s="118"/>
      <c r="BO162" s="118"/>
      <c r="BP162" s="118"/>
      <c r="BQ162" s="118"/>
      <c r="BR162" s="119"/>
      <c r="BS162" s="119"/>
      <c r="BT162" s="119"/>
      <c r="BU162" s="116" t="s">
        <v>29</v>
      </c>
      <c r="BV162" s="117"/>
      <c r="BW162" s="118"/>
      <c r="BX162" s="118"/>
      <c r="BY162" s="118"/>
      <c r="BZ162" s="118"/>
      <c r="CA162" s="118"/>
      <c r="CB162" s="118"/>
      <c r="CC162" s="118"/>
      <c r="CD162" s="189">
        <f t="shared" si="10"/>
        <v>0</v>
      </c>
      <c r="CE162" s="118"/>
      <c r="CF162" s="118"/>
      <c r="CG162" s="118"/>
      <c r="CH162" s="118"/>
      <c r="CI162" s="118"/>
      <c r="CJ162" s="119"/>
      <c r="CK162" s="119"/>
      <c r="CL162" s="119"/>
      <c r="CM162" s="116" t="s">
        <v>29</v>
      </c>
      <c r="CN162" s="117" t="s">
        <v>438</v>
      </c>
      <c r="CO162" s="118"/>
      <c r="CP162" s="118"/>
      <c r="CQ162" s="118"/>
      <c r="CR162" s="118"/>
      <c r="CS162" s="118"/>
      <c r="CT162" s="118">
        <v>5000000</v>
      </c>
      <c r="CU162" s="118"/>
      <c r="CV162" s="189">
        <f t="shared" si="3"/>
        <v>5000000</v>
      </c>
      <c r="CW162" s="118"/>
      <c r="CX162" s="118"/>
      <c r="CY162" s="118"/>
      <c r="CZ162" s="118"/>
      <c r="DA162" s="118"/>
      <c r="DB162" s="119"/>
      <c r="DC162" s="119"/>
      <c r="DD162" s="119" t="s">
        <v>459</v>
      </c>
      <c r="DE162" s="116" t="s">
        <v>29</v>
      </c>
      <c r="DF162" s="117"/>
      <c r="DG162" s="118"/>
      <c r="DH162" s="118"/>
      <c r="DI162" s="118"/>
      <c r="DJ162" s="118"/>
      <c r="DK162" s="118"/>
      <c r="DL162" s="118"/>
      <c r="DM162" s="118"/>
      <c r="DN162" s="189">
        <f t="shared" si="4"/>
        <v>0</v>
      </c>
      <c r="DO162" s="118"/>
      <c r="DP162" s="118"/>
      <c r="DQ162" s="118"/>
      <c r="DR162" s="118"/>
      <c r="DS162" s="118"/>
      <c r="DT162" s="119"/>
      <c r="DU162" s="119"/>
      <c r="DV162" s="119"/>
      <c r="DW162" s="116" t="s">
        <v>29</v>
      </c>
      <c r="DX162" s="117"/>
      <c r="DY162" s="118"/>
      <c r="DZ162" s="118"/>
      <c r="EA162" s="118"/>
      <c r="EB162" s="118"/>
      <c r="EC162" s="118"/>
      <c r="ED162" s="118"/>
      <c r="EE162" s="118"/>
      <c r="EF162" s="189">
        <f t="shared" si="5"/>
        <v>0</v>
      </c>
      <c r="EG162" s="118"/>
      <c r="EH162" s="118"/>
      <c r="EI162" s="118"/>
      <c r="EJ162" s="118"/>
      <c r="EK162" s="118"/>
      <c r="EL162" s="119"/>
      <c r="EM162" s="119"/>
      <c r="EN162" s="119"/>
      <c r="EO162" s="116" t="s">
        <v>29</v>
      </c>
      <c r="EP162" s="117"/>
      <c r="EQ162" s="118"/>
      <c r="ER162" s="118"/>
      <c r="ES162" s="118"/>
      <c r="ET162" s="118"/>
      <c r="EU162" s="118"/>
      <c r="EV162" s="118"/>
      <c r="EW162" s="118"/>
      <c r="EX162" s="189">
        <f t="shared" si="6"/>
        <v>0</v>
      </c>
      <c r="EY162" s="118"/>
      <c r="EZ162" s="118"/>
      <c r="FA162" s="118"/>
      <c r="FB162" s="118"/>
      <c r="FC162" s="118"/>
      <c r="FD162" s="119"/>
      <c r="FE162" s="119"/>
      <c r="FF162" s="119"/>
      <c r="FG162" s="116" t="s">
        <v>29</v>
      </c>
      <c r="FH162" s="117"/>
      <c r="FI162" s="118"/>
      <c r="FJ162" s="118"/>
      <c r="FK162" s="118"/>
      <c r="FL162" s="118"/>
      <c r="FM162" s="118"/>
      <c r="FN162" s="118"/>
      <c r="FO162" s="118"/>
      <c r="FP162" s="189">
        <f t="shared" si="7"/>
        <v>0</v>
      </c>
      <c r="FQ162" s="118"/>
      <c r="FR162" s="118"/>
      <c r="FS162" s="118"/>
      <c r="FT162" s="118"/>
      <c r="FU162" s="118"/>
      <c r="FV162" s="119"/>
      <c r="FW162" s="119"/>
      <c r="FX162" s="119"/>
      <c r="FY162" s="116" t="s">
        <v>29</v>
      </c>
      <c r="FZ162" s="117"/>
      <c r="GA162" s="118"/>
      <c r="GB162" s="118"/>
      <c r="GC162" s="118"/>
      <c r="GD162" s="118"/>
      <c r="GE162" s="118"/>
      <c r="GF162" s="118"/>
      <c r="GG162" s="118"/>
      <c r="GH162" s="189">
        <f t="shared" si="8"/>
        <v>0</v>
      </c>
      <c r="GI162" s="118"/>
      <c r="GJ162" s="118"/>
      <c r="GK162" s="118"/>
      <c r="GL162" s="118"/>
      <c r="GM162" s="118"/>
      <c r="GN162" s="119"/>
      <c r="GO162" s="119"/>
      <c r="GP162" s="119"/>
      <c r="GQ162" s="116" t="s">
        <v>29</v>
      </c>
      <c r="GR162" s="117"/>
      <c r="GS162" s="118"/>
      <c r="GT162" s="118"/>
      <c r="GU162" s="118"/>
      <c r="GV162" s="118"/>
      <c r="GW162" s="118"/>
      <c r="GX162" s="118"/>
      <c r="GY162" s="118"/>
      <c r="GZ162" s="189">
        <f t="shared" si="11"/>
        <v>0</v>
      </c>
      <c r="HA162" s="118"/>
      <c r="HB162" s="118"/>
      <c r="HC162" s="118"/>
      <c r="HD162" s="118"/>
      <c r="HE162" s="118"/>
      <c r="HF162" s="119"/>
      <c r="HG162" s="119"/>
      <c r="HH162" s="119"/>
      <c r="HI162" s="116" t="s">
        <v>29</v>
      </c>
      <c r="HJ162" s="117"/>
      <c r="HK162" s="118"/>
      <c r="HL162" s="118"/>
      <c r="HM162" s="118"/>
      <c r="HN162" s="118"/>
      <c r="HO162" s="118"/>
      <c r="HP162" s="118"/>
      <c r="HQ162" s="118"/>
      <c r="HR162" s="189">
        <f t="shared" si="9"/>
        <v>0</v>
      </c>
      <c r="HS162" s="118"/>
      <c r="HT162" s="118"/>
      <c r="HU162" s="118"/>
      <c r="HV162" s="118"/>
      <c r="HW162" s="118"/>
      <c r="HX162" s="119"/>
      <c r="HY162" s="119"/>
      <c r="HZ162" s="119"/>
      <c r="IA162" s="116" t="s">
        <v>29</v>
      </c>
      <c r="IB162" s="117"/>
      <c r="IC162" s="118"/>
      <c r="ID162" s="118"/>
      <c r="IE162" s="118"/>
      <c r="IF162" s="118"/>
      <c r="IG162" s="118"/>
      <c r="IH162" s="118"/>
      <c r="II162" s="118"/>
      <c r="IJ162" s="189">
        <f t="shared" si="12"/>
        <v>0</v>
      </c>
      <c r="IK162" s="118"/>
      <c r="IL162" s="118"/>
      <c r="IM162" s="118"/>
      <c r="IN162" s="118"/>
      <c r="IO162" s="118"/>
      <c r="IP162" s="119"/>
      <c r="IQ162" s="119"/>
      <c r="IR162" s="119"/>
    </row>
    <row r="163" spans="1:252" ht="63.75" customHeight="1" x14ac:dyDescent="0.25">
      <c r="A163" s="116" t="s">
        <v>30</v>
      </c>
      <c r="B163" s="466"/>
      <c r="C163" s="210"/>
      <c r="D163" s="210"/>
      <c r="E163" s="210"/>
      <c r="F163" s="210"/>
      <c r="G163" s="210"/>
      <c r="H163" s="210"/>
      <c r="I163" s="118"/>
      <c r="J163" s="189"/>
      <c r="K163" s="118"/>
      <c r="L163" s="118"/>
      <c r="M163" s="118"/>
      <c r="N163" s="118"/>
      <c r="O163" s="118"/>
      <c r="P163" s="119"/>
      <c r="Q163" s="119"/>
      <c r="R163" s="119"/>
      <c r="S163" s="116" t="s">
        <v>499</v>
      </c>
      <c r="T163" s="470"/>
      <c r="U163" s="210"/>
      <c r="V163" s="210"/>
      <c r="W163" s="210"/>
      <c r="X163" s="210"/>
      <c r="Y163" s="210"/>
      <c r="Z163" s="210"/>
      <c r="AA163" s="118"/>
      <c r="AB163" s="189">
        <f t="shared" si="0"/>
        <v>0</v>
      </c>
      <c r="AC163" s="118"/>
      <c r="AD163" s="118"/>
      <c r="AE163" s="118"/>
      <c r="AF163" s="118"/>
      <c r="AG163" s="118"/>
      <c r="AH163" s="119"/>
      <c r="AI163" s="119"/>
      <c r="AJ163" s="119"/>
      <c r="AK163" s="116" t="s">
        <v>30</v>
      </c>
      <c r="AL163" s="598" t="s">
        <v>213</v>
      </c>
      <c r="AM163" s="598"/>
      <c r="AS163" s="118"/>
      <c r="AT163" s="189">
        <f t="shared" si="1"/>
        <v>0</v>
      </c>
      <c r="AU163" s="118"/>
      <c r="AV163" s="118"/>
      <c r="AW163" s="118"/>
      <c r="AX163" s="118"/>
      <c r="AY163" s="118"/>
      <c r="AZ163" s="119"/>
      <c r="BA163" s="119"/>
      <c r="BB163" s="119"/>
      <c r="BC163" s="116" t="s">
        <v>30</v>
      </c>
      <c r="BD163" s="495"/>
      <c r="BE163" s="118"/>
      <c r="BF163" s="118"/>
      <c r="BG163" s="118"/>
      <c r="BH163" s="118"/>
      <c r="BI163" s="118"/>
      <c r="BJ163" s="118"/>
      <c r="BK163" s="118"/>
      <c r="BL163" s="189">
        <f t="shared" si="2"/>
        <v>0</v>
      </c>
      <c r="BM163" s="118"/>
      <c r="BN163" s="118"/>
      <c r="BO163" s="118"/>
      <c r="BP163" s="118"/>
      <c r="BQ163" s="118"/>
      <c r="BR163" s="119"/>
      <c r="BS163" s="119"/>
      <c r="BT163" s="119"/>
      <c r="BU163" s="116" t="s">
        <v>30</v>
      </c>
      <c r="BV163" s="117"/>
      <c r="BW163" s="118"/>
      <c r="BX163" s="118"/>
      <c r="BY163" s="118"/>
      <c r="BZ163" s="118"/>
      <c r="CA163" s="118"/>
      <c r="CB163" s="118"/>
      <c r="CC163" s="118"/>
      <c r="CD163" s="189">
        <f t="shared" si="10"/>
        <v>0</v>
      </c>
      <c r="CE163" s="118"/>
      <c r="CF163" s="118"/>
      <c r="CG163" s="118"/>
      <c r="CH163" s="118"/>
      <c r="CI163" s="118"/>
      <c r="CJ163" s="119"/>
      <c r="CK163" s="119"/>
      <c r="CL163" s="119"/>
      <c r="CM163" s="116" t="s">
        <v>30</v>
      </c>
      <c r="CN163" s="117" t="s">
        <v>439</v>
      </c>
      <c r="CO163" s="118"/>
      <c r="CP163" s="118"/>
      <c r="CQ163" s="118"/>
      <c r="CR163" s="118"/>
      <c r="CS163" s="118"/>
      <c r="CT163" s="118">
        <v>1000000</v>
      </c>
      <c r="CU163" s="118"/>
      <c r="CV163" s="189">
        <f t="shared" si="3"/>
        <v>1000000</v>
      </c>
      <c r="CW163" s="118"/>
      <c r="CX163" s="118"/>
      <c r="CY163" s="118"/>
      <c r="CZ163" s="118"/>
      <c r="DA163" s="118"/>
      <c r="DB163" s="119"/>
      <c r="DC163" s="119"/>
      <c r="DD163" s="119" t="s">
        <v>459</v>
      </c>
      <c r="DE163" s="116" t="s">
        <v>30</v>
      </c>
      <c r="DF163" s="117"/>
      <c r="DG163" s="118"/>
      <c r="DH163" s="118"/>
      <c r="DI163" s="118"/>
      <c r="DJ163" s="118"/>
      <c r="DK163" s="118"/>
      <c r="DL163" s="118"/>
      <c r="DM163" s="118"/>
      <c r="DN163" s="189">
        <f t="shared" si="4"/>
        <v>0</v>
      </c>
      <c r="DO163" s="118"/>
      <c r="DP163" s="118"/>
      <c r="DQ163" s="118"/>
      <c r="DR163" s="118"/>
      <c r="DS163" s="118"/>
      <c r="DT163" s="119"/>
      <c r="DU163" s="119"/>
      <c r="DV163" s="119"/>
      <c r="DW163" s="116" t="s">
        <v>30</v>
      </c>
      <c r="DX163" s="117"/>
      <c r="DY163" s="118"/>
      <c r="DZ163" s="118"/>
      <c r="EA163" s="118"/>
      <c r="EB163" s="118"/>
      <c r="EC163" s="118"/>
      <c r="ED163" s="118"/>
      <c r="EE163" s="118"/>
      <c r="EF163" s="189">
        <f t="shared" si="5"/>
        <v>0</v>
      </c>
      <c r="EG163" s="118"/>
      <c r="EH163" s="118"/>
      <c r="EI163" s="118"/>
      <c r="EJ163" s="118"/>
      <c r="EK163" s="118"/>
      <c r="EL163" s="119"/>
      <c r="EM163" s="119"/>
      <c r="EN163" s="119"/>
      <c r="EO163" s="116" t="s">
        <v>30</v>
      </c>
      <c r="EP163" s="117"/>
      <c r="EQ163" s="118"/>
      <c r="ER163" s="118"/>
      <c r="ES163" s="118"/>
      <c r="ET163" s="118"/>
      <c r="EU163" s="118"/>
      <c r="EV163" s="118"/>
      <c r="EW163" s="118"/>
      <c r="EX163" s="189">
        <f t="shared" si="6"/>
        <v>0</v>
      </c>
      <c r="EY163" s="118"/>
      <c r="EZ163" s="118"/>
      <c r="FA163" s="118"/>
      <c r="FB163" s="118"/>
      <c r="FC163" s="118"/>
      <c r="FD163" s="119"/>
      <c r="FE163" s="119"/>
      <c r="FF163" s="119"/>
      <c r="FG163" s="116" t="s">
        <v>30</v>
      </c>
      <c r="FH163" s="117"/>
      <c r="FI163" s="118"/>
      <c r="FJ163" s="118"/>
      <c r="FK163" s="118"/>
      <c r="FL163" s="118"/>
      <c r="FM163" s="118"/>
      <c r="FN163" s="118"/>
      <c r="FO163" s="118"/>
      <c r="FP163" s="189">
        <f t="shared" si="7"/>
        <v>0</v>
      </c>
      <c r="FQ163" s="118"/>
      <c r="FR163" s="118"/>
      <c r="FS163" s="118"/>
      <c r="FT163" s="118"/>
      <c r="FU163" s="118"/>
      <c r="FV163" s="119"/>
      <c r="FW163" s="119"/>
      <c r="FX163" s="119"/>
      <c r="FY163" s="116" t="s">
        <v>30</v>
      </c>
      <c r="FZ163" s="117"/>
      <c r="GA163" s="118"/>
      <c r="GB163" s="118"/>
      <c r="GC163" s="118"/>
      <c r="GD163" s="118"/>
      <c r="GE163" s="118"/>
      <c r="GF163" s="118"/>
      <c r="GG163" s="118"/>
      <c r="GH163" s="189">
        <f t="shared" si="8"/>
        <v>0</v>
      </c>
      <c r="GI163" s="118"/>
      <c r="GJ163" s="118"/>
      <c r="GK163" s="118"/>
      <c r="GL163" s="118"/>
      <c r="GM163" s="118"/>
      <c r="GN163" s="119"/>
      <c r="GO163" s="119"/>
      <c r="GP163" s="119"/>
      <c r="GQ163" s="116" t="s">
        <v>30</v>
      </c>
      <c r="GR163" s="117"/>
      <c r="GS163" s="118"/>
      <c r="GT163" s="118"/>
      <c r="GU163" s="118"/>
      <c r="GV163" s="118"/>
      <c r="GW163" s="118"/>
      <c r="GX163" s="118"/>
      <c r="GY163" s="118"/>
      <c r="GZ163" s="189">
        <f t="shared" si="11"/>
        <v>0</v>
      </c>
      <c r="HA163" s="118"/>
      <c r="HB163" s="118"/>
      <c r="HC163" s="118"/>
      <c r="HD163" s="118"/>
      <c r="HE163" s="118"/>
      <c r="HF163" s="119"/>
      <c r="HG163" s="119"/>
      <c r="HH163" s="119"/>
      <c r="HI163" s="116" t="s">
        <v>30</v>
      </c>
      <c r="HJ163" s="117"/>
      <c r="HK163" s="118"/>
      <c r="HL163" s="118"/>
      <c r="HM163" s="118"/>
      <c r="HN163" s="118"/>
      <c r="HO163" s="118"/>
      <c r="HP163" s="118"/>
      <c r="HQ163" s="118"/>
      <c r="HR163" s="189">
        <f t="shared" si="9"/>
        <v>0</v>
      </c>
      <c r="HS163" s="118"/>
      <c r="HT163" s="118"/>
      <c r="HU163" s="118"/>
      <c r="HV163" s="118"/>
      <c r="HW163" s="118"/>
      <c r="HX163" s="119"/>
      <c r="HY163" s="119"/>
      <c r="HZ163" s="119"/>
      <c r="IA163" s="116" t="s">
        <v>30</v>
      </c>
      <c r="IB163" s="117"/>
      <c r="IC163" s="118"/>
      <c r="ID163" s="118"/>
      <c r="IE163" s="118"/>
      <c r="IF163" s="118"/>
      <c r="IG163" s="118"/>
      <c r="IH163" s="118"/>
      <c r="II163" s="118"/>
      <c r="IJ163" s="189">
        <f t="shared" si="12"/>
        <v>0</v>
      </c>
      <c r="IK163" s="118"/>
      <c r="IL163" s="118"/>
      <c r="IM163" s="118"/>
      <c r="IN163" s="118"/>
      <c r="IO163" s="118"/>
      <c r="IP163" s="119"/>
      <c r="IQ163" s="119"/>
      <c r="IR163" s="119"/>
    </row>
    <row r="164" spans="1:252" ht="46.9" customHeight="1" x14ac:dyDescent="0.25">
      <c r="A164" s="116" t="s">
        <v>31</v>
      </c>
      <c r="B164" s="467"/>
      <c r="C164" s="118"/>
      <c r="D164" s="118"/>
      <c r="E164" s="118"/>
      <c r="F164" s="118"/>
      <c r="G164" s="118"/>
      <c r="H164" s="118"/>
      <c r="I164" s="118"/>
      <c r="J164" s="189"/>
      <c r="K164" s="118"/>
      <c r="L164" s="118"/>
      <c r="M164" s="118"/>
      <c r="N164" s="118"/>
      <c r="O164" s="118"/>
      <c r="P164" s="119"/>
      <c r="Q164" s="119"/>
      <c r="R164" s="119"/>
      <c r="S164" s="116" t="s">
        <v>501</v>
      </c>
      <c r="T164" s="470"/>
      <c r="U164" s="118"/>
      <c r="V164" s="118"/>
      <c r="W164" s="118"/>
      <c r="X164" s="118"/>
      <c r="Y164" s="118"/>
      <c r="Z164" s="118"/>
      <c r="AA164" s="118"/>
      <c r="AB164" s="189">
        <f t="shared" si="0"/>
        <v>0</v>
      </c>
      <c r="AC164" s="118"/>
      <c r="AD164" s="118"/>
      <c r="AE164" s="118"/>
      <c r="AF164" s="118"/>
      <c r="AG164" s="118"/>
      <c r="AH164" s="119"/>
      <c r="AI164" s="119"/>
      <c r="AJ164" s="119"/>
      <c r="AK164" s="116" t="s">
        <v>31</v>
      </c>
      <c r="AL164" s="599" t="s">
        <v>264</v>
      </c>
      <c r="AM164" s="599"/>
      <c r="AS164" s="210"/>
      <c r="AT164" s="190">
        <f t="shared" si="1"/>
        <v>0</v>
      </c>
      <c r="AU164" s="118"/>
      <c r="AV164" s="118"/>
      <c r="AW164" s="118"/>
      <c r="AX164" s="118"/>
      <c r="AY164" s="118"/>
      <c r="AZ164" s="119"/>
      <c r="BA164" s="119"/>
      <c r="BB164" s="119"/>
      <c r="BC164" s="116" t="s">
        <v>31</v>
      </c>
      <c r="BD164" s="209"/>
      <c r="BE164" s="210"/>
      <c r="BF164" s="210"/>
      <c r="BG164" s="210"/>
      <c r="BH164" s="210"/>
      <c r="BI164" s="210"/>
      <c r="BJ164" s="210"/>
      <c r="BK164" s="118"/>
      <c r="BL164" s="189">
        <f t="shared" si="2"/>
        <v>0</v>
      </c>
      <c r="BM164" s="118"/>
      <c r="BN164" s="118"/>
      <c r="BO164" s="118"/>
      <c r="BP164" s="118"/>
      <c r="BQ164" s="118"/>
      <c r="BR164" s="119"/>
      <c r="BS164" s="119"/>
      <c r="BT164" s="119"/>
      <c r="BU164" s="116" t="s">
        <v>31</v>
      </c>
      <c r="BV164" s="117"/>
      <c r="BW164" s="118"/>
      <c r="BX164" s="118"/>
      <c r="BY164" s="118"/>
      <c r="BZ164" s="118"/>
      <c r="CA164" s="118"/>
      <c r="CB164" s="118"/>
      <c r="CC164" s="118"/>
      <c r="CD164" s="189">
        <f t="shared" si="10"/>
        <v>0</v>
      </c>
      <c r="CE164" s="118"/>
      <c r="CF164" s="118"/>
      <c r="CG164" s="118"/>
      <c r="CH164" s="118"/>
      <c r="CI164" s="118"/>
      <c r="CJ164" s="119"/>
      <c r="CK164" s="119"/>
      <c r="CL164" s="119"/>
      <c r="CM164" s="116" t="s">
        <v>31</v>
      </c>
      <c r="CN164" s="117" t="s">
        <v>440</v>
      </c>
      <c r="CO164" s="118"/>
      <c r="CP164" s="118"/>
      <c r="CQ164" s="118"/>
      <c r="CR164" s="118"/>
      <c r="CS164" s="118"/>
      <c r="CT164" s="118">
        <v>1000000</v>
      </c>
      <c r="CU164" s="118"/>
      <c r="CV164" s="189">
        <f t="shared" si="3"/>
        <v>1000000</v>
      </c>
      <c r="CW164" s="118"/>
      <c r="CX164" s="118"/>
      <c r="CY164" s="118"/>
      <c r="CZ164" s="118"/>
      <c r="DA164" s="118"/>
      <c r="DB164" s="119"/>
      <c r="DC164" s="119"/>
      <c r="DD164" s="119" t="s">
        <v>459</v>
      </c>
      <c r="DE164" s="116" t="s">
        <v>31</v>
      </c>
      <c r="DF164" s="117"/>
      <c r="DG164" s="118"/>
      <c r="DH164" s="118"/>
      <c r="DI164" s="118"/>
      <c r="DJ164" s="118"/>
      <c r="DK164" s="118"/>
      <c r="DL164" s="118"/>
      <c r="DM164" s="118"/>
      <c r="DN164" s="189">
        <f t="shared" si="4"/>
        <v>0</v>
      </c>
      <c r="DO164" s="118"/>
      <c r="DP164" s="118"/>
      <c r="DQ164" s="118"/>
      <c r="DR164" s="118"/>
      <c r="DS164" s="118"/>
      <c r="DT164" s="119"/>
      <c r="DU164" s="119"/>
      <c r="DV164" s="119"/>
      <c r="DW164" s="116" t="s">
        <v>31</v>
      </c>
      <c r="DX164" s="117"/>
      <c r="DY164" s="118"/>
      <c r="DZ164" s="118"/>
      <c r="EA164" s="118"/>
      <c r="EB164" s="118"/>
      <c r="EC164" s="118"/>
      <c r="ED164" s="118"/>
      <c r="EE164" s="118"/>
      <c r="EF164" s="189">
        <f t="shared" si="5"/>
        <v>0</v>
      </c>
      <c r="EG164" s="118"/>
      <c r="EH164" s="118"/>
      <c r="EI164" s="118"/>
      <c r="EJ164" s="118"/>
      <c r="EK164" s="118"/>
      <c r="EL164" s="119"/>
      <c r="EM164" s="119"/>
      <c r="EN164" s="119"/>
      <c r="EO164" s="116" t="s">
        <v>31</v>
      </c>
      <c r="EP164" s="117"/>
      <c r="EQ164" s="118"/>
      <c r="ER164" s="118"/>
      <c r="ES164" s="118"/>
      <c r="ET164" s="118"/>
      <c r="EU164" s="118"/>
      <c r="EV164" s="118"/>
      <c r="EW164" s="118"/>
      <c r="EX164" s="189">
        <f t="shared" si="6"/>
        <v>0</v>
      </c>
      <c r="EY164" s="118"/>
      <c r="EZ164" s="118"/>
      <c r="FA164" s="118"/>
      <c r="FB164" s="118"/>
      <c r="FC164" s="118"/>
      <c r="FD164" s="119"/>
      <c r="FE164" s="119"/>
      <c r="FF164" s="119"/>
      <c r="FG164" s="116" t="s">
        <v>31</v>
      </c>
      <c r="FH164" s="117"/>
      <c r="FI164" s="118"/>
      <c r="FJ164" s="118"/>
      <c r="FK164" s="118"/>
      <c r="FL164" s="118"/>
      <c r="FM164" s="118"/>
      <c r="FN164" s="118"/>
      <c r="FO164" s="118"/>
      <c r="FP164" s="189">
        <f t="shared" si="7"/>
        <v>0</v>
      </c>
      <c r="FQ164" s="118"/>
      <c r="FR164" s="118"/>
      <c r="FS164" s="118"/>
      <c r="FT164" s="118"/>
      <c r="FU164" s="118"/>
      <c r="FV164" s="119"/>
      <c r="FW164" s="119"/>
      <c r="FX164" s="119"/>
      <c r="FY164" s="116" t="s">
        <v>31</v>
      </c>
      <c r="FZ164" s="117"/>
      <c r="GA164" s="118"/>
      <c r="GB164" s="118"/>
      <c r="GC164" s="118"/>
      <c r="GD164" s="118"/>
      <c r="GE164" s="118"/>
      <c r="GF164" s="118"/>
      <c r="GG164" s="118"/>
      <c r="GH164" s="189">
        <f t="shared" si="8"/>
        <v>0</v>
      </c>
      <c r="GI164" s="118"/>
      <c r="GJ164" s="118"/>
      <c r="GK164" s="118"/>
      <c r="GL164" s="118"/>
      <c r="GM164" s="118"/>
      <c r="GN164" s="119"/>
      <c r="GO164" s="119"/>
      <c r="GP164" s="119"/>
      <c r="GQ164" s="116" t="s">
        <v>31</v>
      </c>
      <c r="GR164" s="117"/>
      <c r="GS164" s="118"/>
      <c r="GT164" s="118"/>
      <c r="GU164" s="118"/>
      <c r="GV164" s="118"/>
      <c r="GW164" s="118"/>
      <c r="GX164" s="118"/>
      <c r="GY164" s="118"/>
      <c r="GZ164" s="189">
        <f t="shared" si="11"/>
        <v>0</v>
      </c>
      <c r="HA164" s="118"/>
      <c r="HB164" s="118"/>
      <c r="HC164" s="118"/>
      <c r="HD164" s="118"/>
      <c r="HE164" s="118"/>
      <c r="HF164" s="119"/>
      <c r="HG164" s="119"/>
      <c r="HH164" s="119"/>
      <c r="HI164" s="116" t="s">
        <v>31</v>
      </c>
      <c r="HJ164" s="117"/>
      <c r="HK164" s="118"/>
      <c r="HL164" s="118"/>
      <c r="HM164" s="118"/>
      <c r="HN164" s="118"/>
      <c r="HO164" s="118"/>
      <c r="HP164" s="118"/>
      <c r="HQ164" s="118"/>
      <c r="HR164" s="189">
        <f t="shared" si="9"/>
        <v>0</v>
      </c>
      <c r="HS164" s="118"/>
      <c r="HT164" s="118"/>
      <c r="HU164" s="118"/>
      <c r="HV164" s="118"/>
      <c r="HW164" s="118"/>
      <c r="HX164" s="119"/>
      <c r="HY164" s="119"/>
      <c r="HZ164" s="119"/>
      <c r="IA164" s="116" t="s">
        <v>31</v>
      </c>
      <c r="IB164" s="209"/>
      <c r="IC164" s="210"/>
      <c r="ID164" s="210"/>
      <c r="IE164" s="210"/>
      <c r="IF164" s="210"/>
      <c r="IG164" s="210"/>
      <c r="IH164" s="210"/>
      <c r="II164" s="118"/>
      <c r="IJ164" s="189">
        <f t="shared" si="12"/>
        <v>0</v>
      </c>
      <c r="IK164" s="118"/>
      <c r="IL164" s="118"/>
      <c r="IM164" s="118"/>
      <c r="IN164" s="118"/>
      <c r="IO164" s="118"/>
      <c r="IP164" s="119"/>
      <c r="IQ164" s="119"/>
      <c r="IR164" s="119"/>
    </row>
    <row r="165" spans="1:252" ht="62.25" customHeight="1" x14ac:dyDescent="0.25">
      <c r="A165" s="116"/>
      <c r="B165" s="468" t="s">
        <v>59</v>
      </c>
      <c r="C165" s="60">
        <f t="shared" ref="C165:H165" si="13">SUM(C145:C164)</f>
        <v>0</v>
      </c>
      <c r="D165" s="60">
        <f t="shared" si="13"/>
        <v>0</v>
      </c>
      <c r="E165" s="60">
        <f t="shared" si="13"/>
        <v>0</v>
      </c>
      <c r="F165" s="60">
        <f t="shared" si="13"/>
        <v>0</v>
      </c>
      <c r="G165" s="60">
        <f t="shared" si="13"/>
        <v>0</v>
      </c>
      <c r="H165" s="60">
        <f t="shared" si="13"/>
        <v>15832000</v>
      </c>
      <c r="I165" s="210"/>
      <c r="J165" s="190"/>
      <c r="K165" s="210"/>
      <c r="L165" s="210"/>
      <c r="M165" s="210"/>
      <c r="N165" s="210"/>
      <c r="O165" s="210"/>
      <c r="P165" s="211"/>
      <c r="Q165" s="211"/>
      <c r="R165" s="211"/>
      <c r="S165" s="108"/>
      <c r="T165" s="109" t="s">
        <v>59</v>
      </c>
      <c r="U165" s="60">
        <f t="shared" ref="U165:Z165" si="14">SUM(U145:U164)</f>
        <v>0</v>
      </c>
      <c r="V165" s="60">
        <f t="shared" si="14"/>
        <v>0</v>
      </c>
      <c r="W165" s="60">
        <f t="shared" si="14"/>
        <v>0</v>
      </c>
      <c r="X165" s="60">
        <f t="shared" si="14"/>
        <v>0</v>
      </c>
      <c r="Y165" s="60">
        <f t="shared" si="14"/>
        <v>0</v>
      </c>
      <c r="Z165" s="60">
        <f t="shared" si="14"/>
        <v>172100000</v>
      </c>
      <c r="AA165" s="210"/>
      <c r="AB165" s="190">
        <f t="shared" si="0"/>
        <v>172100000</v>
      </c>
      <c r="AC165" s="210"/>
      <c r="AD165" s="210"/>
      <c r="AE165" s="210"/>
      <c r="AF165" s="210"/>
      <c r="AG165" s="210"/>
      <c r="AH165" s="211"/>
      <c r="AI165" s="211"/>
      <c r="AJ165" s="211"/>
      <c r="AK165" s="116" t="s">
        <v>499</v>
      </c>
      <c r="AL165" s="125"/>
      <c r="AM165" s="126"/>
      <c r="AS165" s="118"/>
      <c r="AT165" s="189">
        <f t="shared" si="1"/>
        <v>0</v>
      </c>
      <c r="AU165" s="210"/>
      <c r="AV165" s="210"/>
      <c r="AW165" s="210"/>
      <c r="AX165" s="210"/>
      <c r="AY165" s="210"/>
      <c r="AZ165" s="211"/>
      <c r="BA165" s="211"/>
      <c r="BB165" s="211"/>
      <c r="BC165" s="116" t="s">
        <v>499</v>
      </c>
      <c r="BD165" s="117"/>
      <c r="BE165" s="118"/>
      <c r="BF165" s="118"/>
      <c r="BG165" s="118"/>
      <c r="BH165" s="118"/>
      <c r="BI165" s="118"/>
      <c r="BJ165" s="118"/>
      <c r="BK165" s="210"/>
      <c r="BL165" s="190">
        <f t="shared" si="2"/>
        <v>0</v>
      </c>
      <c r="BM165" s="210"/>
      <c r="BN165" s="210"/>
      <c r="BO165" s="210"/>
      <c r="BP165" s="210"/>
      <c r="BQ165" s="210"/>
      <c r="BR165" s="211"/>
      <c r="BS165" s="211"/>
      <c r="BT165" s="211"/>
      <c r="BU165" s="116" t="s">
        <v>499</v>
      </c>
      <c r="BV165" s="209"/>
      <c r="BW165" s="210"/>
      <c r="BX165" s="210"/>
      <c r="BY165" s="210"/>
      <c r="BZ165" s="210"/>
      <c r="CA165" s="210"/>
      <c r="CB165" s="210"/>
      <c r="CC165" s="210"/>
      <c r="CD165" s="190">
        <f t="shared" si="10"/>
        <v>0</v>
      </c>
      <c r="CE165" s="210"/>
      <c r="CF165" s="210"/>
      <c r="CG165" s="210"/>
      <c r="CH165" s="210"/>
      <c r="CI165" s="210"/>
      <c r="CJ165" s="211"/>
      <c r="CK165" s="211"/>
      <c r="CL165" s="211"/>
      <c r="CM165" s="116" t="s">
        <v>499</v>
      </c>
      <c r="CN165" s="209" t="s">
        <v>497</v>
      </c>
      <c r="CO165" s="210"/>
      <c r="CP165" s="210"/>
      <c r="CQ165" s="210"/>
      <c r="CR165" s="210"/>
      <c r="CS165" s="210"/>
      <c r="CT165" s="210">
        <v>500000</v>
      </c>
      <c r="CU165" s="210"/>
      <c r="CV165" s="190">
        <f t="shared" si="3"/>
        <v>500000</v>
      </c>
      <c r="CW165" s="210"/>
      <c r="CX165" s="210"/>
      <c r="CY165" s="210"/>
      <c r="CZ165" s="210"/>
      <c r="DA165" s="210"/>
      <c r="DB165" s="211"/>
      <c r="DC165" s="211"/>
      <c r="DD165" s="119" t="s">
        <v>459</v>
      </c>
      <c r="DE165" s="116" t="s">
        <v>499</v>
      </c>
      <c r="DF165" s="209"/>
      <c r="DG165" s="210"/>
      <c r="DH165" s="210"/>
      <c r="DI165" s="210"/>
      <c r="DJ165" s="210"/>
      <c r="DK165" s="210"/>
      <c r="DL165" s="210"/>
      <c r="DM165" s="210"/>
      <c r="DN165" s="190">
        <f t="shared" si="4"/>
        <v>0</v>
      </c>
      <c r="DO165" s="210"/>
      <c r="DP165" s="210"/>
      <c r="DQ165" s="210"/>
      <c r="DR165" s="210"/>
      <c r="DS165" s="210"/>
      <c r="DT165" s="211"/>
      <c r="DU165" s="211"/>
      <c r="DV165" s="211"/>
      <c r="DW165" s="116" t="s">
        <v>499</v>
      </c>
      <c r="DX165" s="209"/>
      <c r="DY165" s="210"/>
      <c r="DZ165" s="210"/>
      <c r="EA165" s="210"/>
      <c r="EB165" s="210"/>
      <c r="EC165" s="210"/>
      <c r="ED165" s="210"/>
      <c r="EE165" s="210"/>
      <c r="EF165" s="190">
        <f t="shared" si="5"/>
        <v>0</v>
      </c>
      <c r="EG165" s="210"/>
      <c r="EH165" s="210"/>
      <c r="EI165" s="210"/>
      <c r="EJ165" s="210"/>
      <c r="EK165" s="210"/>
      <c r="EL165" s="211"/>
      <c r="EM165" s="211"/>
      <c r="EN165" s="211"/>
      <c r="EO165" s="116" t="s">
        <v>499</v>
      </c>
      <c r="EP165" s="209"/>
      <c r="EQ165" s="210"/>
      <c r="ER165" s="210"/>
      <c r="ES165" s="210"/>
      <c r="ET165" s="210"/>
      <c r="EU165" s="210"/>
      <c r="EV165" s="210"/>
      <c r="EW165" s="210"/>
      <c r="EX165" s="190">
        <f t="shared" si="6"/>
        <v>0</v>
      </c>
      <c r="EY165" s="210"/>
      <c r="EZ165" s="210"/>
      <c r="FA165" s="210"/>
      <c r="FB165" s="210"/>
      <c r="FC165" s="210"/>
      <c r="FD165" s="211"/>
      <c r="FE165" s="211"/>
      <c r="FF165" s="211"/>
      <c r="FG165" s="116" t="s">
        <v>499</v>
      </c>
      <c r="FH165" s="209"/>
      <c r="FI165" s="210"/>
      <c r="FJ165" s="210"/>
      <c r="FK165" s="210"/>
      <c r="FL165" s="210"/>
      <c r="FM165" s="210"/>
      <c r="FN165" s="210"/>
      <c r="FO165" s="210"/>
      <c r="FP165" s="190">
        <f t="shared" si="7"/>
        <v>0</v>
      </c>
      <c r="FQ165" s="210"/>
      <c r="FR165" s="210"/>
      <c r="FS165" s="210"/>
      <c r="FT165" s="210"/>
      <c r="FU165" s="210"/>
      <c r="FV165" s="211"/>
      <c r="FW165" s="211"/>
      <c r="FX165" s="211"/>
      <c r="FY165" s="116" t="s">
        <v>499</v>
      </c>
      <c r="FZ165" s="209"/>
      <c r="GA165" s="210"/>
      <c r="GB165" s="210"/>
      <c r="GC165" s="210"/>
      <c r="GD165" s="210"/>
      <c r="GE165" s="210"/>
      <c r="GF165" s="210"/>
      <c r="GG165" s="210"/>
      <c r="GH165" s="190">
        <f t="shared" si="8"/>
        <v>0</v>
      </c>
      <c r="GI165" s="210"/>
      <c r="GJ165" s="210"/>
      <c r="GK165" s="210"/>
      <c r="GL165" s="210"/>
      <c r="GM165" s="210"/>
      <c r="GN165" s="211"/>
      <c r="GO165" s="211"/>
      <c r="GP165" s="211"/>
      <c r="GQ165" s="116" t="s">
        <v>499</v>
      </c>
      <c r="GR165" s="209"/>
      <c r="GS165" s="210"/>
      <c r="GT165" s="210"/>
      <c r="GU165" s="210"/>
      <c r="GV165" s="210"/>
      <c r="GW165" s="210"/>
      <c r="GX165" s="210"/>
      <c r="GY165" s="210"/>
      <c r="GZ165" s="190">
        <f t="shared" si="11"/>
        <v>0</v>
      </c>
      <c r="HA165" s="210"/>
      <c r="HB165" s="210"/>
      <c r="HC165" s="210"/>
      <c r="HD165" s="210"/>
      <c r="HE165" s="210"/>
      <c r="HF165" s="211"/>
      <c r="HG165" s="211"/>
      <c r="HH165" s="211"/>
      <c r="HI165" s="116" t="s">
        <v>499</v>
      </c>
      <c r="HJ165" s="209"/>
      <c r="HK165" s="210"/>
      <c r="HL165" s="210"/>
      <c r="HM165" s="210"/>
      <c r="HN165" s="210"/>
      <c r="HO165" s="210"/>
      <c r="HP165" s="210"/>
      <c r="HQ165" s="210"/>
      <c r="HR165" s="190">
        <f t="shared" si="9"/>
        <v>0</v>
      </c>
      <c r="HS165" s="210"/>
      <c r="HT165" s="210"/>
      <c r="HU165" s="210"/>
      <c r="HV165" s="210"/>
      <c r="HW165" s="210"/>
      <c r="HX165" s="211"/>
      <c r="HY165" s="211"/>
      <c r="HZ165" s="211"/>
      <c r="IA165" s="116" t="s">
        <v>499</v>
      </c>
      <c r="IB165" s="117"/>
      <c r="IC165" s="118"/>
      <c r="ID165" s="118"/>
      <c r="IE165" s="118"/>
      <c r="IF165" s="118"/>
      <c r="IG165" s="118"/>
      <c r="IH165" s="118"/>
      <c r="II165" s="210"/>
      <c r="IJ165" s="190">
        <f t="shared" si="12"/>
        <v>0</v>
      </c>
      <c r="IK165" s="210"/>
      <c r="IL165" s="210"/>
      <c r="IM165" s="210"/>
      <c r="IN165" s="210"/>
      <c r="IO165" s="210"/>
      <c r="IP165" s="211"/>
      <c r="IQ165" s="211"/>
      <c r="IR165" s="211"/>
    </row>
    <row r="166" spans="1:252" ht="62.25" customHeight="1" x14ac:dyDescent="0.25">
      <c r="A166" s="116"/>
      <c r="B166" s="489"/>
      <c r="C166" s="490"/>
      <c r="D166" s="490"/>
      <c r="E166" s="490"/>
      <c r="F166" s="490"/>
      <c r="G166" s="490"/>
      <c r="H166" s="490"/>
      <c r="I166" s="118"/>
      <c r="J166" s="189"/>
      <c r="K166" s="118"/>
      <c r="L166" s="118"/>
      <c r="M166" s="118"/>
      <c r="N166" s="118"/>
      <c r="O166" s="118"/>
      <c r="P166" s="119"/>
      <c r="Q166" s="119"/>
      <c r="R166" s="119"/>
      <c r="S166" s="491"/>
      <c r="T166" s="492"/>
      <c r="U166" s="490"/>
      <c r="V166" s="490"/>
      <c r="W166" s="490"/>
      <c r="X166" s="490"/>
      <c r="Y166" s="490"/>
      <c r="Z166" s="490"/>
      <c r="AA166" s="118"/>
      <c r="AB166" s="189"/>
      <c r="AC166" s="118"/>
      <c r="AD166" s="118"/>
      <c r="AE166" s="118"/>
      <c r="AF166" s="118"/>
      <c r="AG166" s="118"/>
      <c r="AH166" s="119"/>
      <c r="AI166" s="119"/>
      <c r="AJ166" s="119"/>
      <c r="AK166" s="116" t="s">
        <v>501</v>
      </c>
      <c r="AL166" s="125"/>
      <c r="AM166" s="126"/>
      <c r="AS166" s="118"/>
      <c r="AT166" s="189"/>
      <c r="AU166" s="118"/>
      <c r="AV166" s="118"/>
      <c r="AW166" s="118"/>
      <c r="AX166" s="118"/>
      <c r="AY166" s="118"/>
      <c r="AZ166" s="119"/>
      <c r="BA166" s="119"/>
      <c r="BB166" s="119"/>
      <c r="BC166" s="116" t="s">
        <v>501</v>
      </c>
      <c r="BD166" s="117"/>
      <c r="BE166" s="118"/>
      <c r="BF166" s="118"/>
      <c r="BG166" s="118"/>
      <c r="BH166" s="118"/>
      <c r="BI166" s="118"/>
      <c r="BJ166" s="118"/>
      <c r="BK166" s="118"/>
      <c r="BL166" s="189"/>
      <c r="BM166" s="118"/>
      <c r="BN166" s="118"/>
      <c r="BO166" s="118"/>
      <c r="BP166" s="118"/>
      <c r="BQ166" s="118"/>
      <c r="BR166" s="119"/>
      <c r="BS166" s="119"/>
      <c r="BT166" s="119"/>
      <c r="BU166" s="116" t="s">
        <v>501</v>
      </c>
      <c r="BV166" s="117"/>
      <c r="BW166" s="118"/>
      <c r="BX166" s="118"/>
      <c r="BY166" s="118"/>
      <c r="BZ166" s="118"/>
      <c r="CA166" s="118"/>
      <c r="CB166" s="118"/>
      <c r="CC166" s="118"/>
      <c r="CD166" s="189"/>
      <c r="CE166" s="118"/>
      <c r="CF166" s="118"/>
      <c r="CG166" s="118"/>
      <c r="CH166" s="118"/>
      <c r="CI166" s="118"/>
      <c r="CJ166" s="119"/>
      <c r="CK166" s="119"/>
      <c r="CL166" s="119"/>
      <c r="CM166" s="116" t="s">
        <v>501</v>
      </c>
      <c r="CN166" s="117" t="s">
        <v>498</v>
      </c>
      <c r="CO166" s="118"/>
      <c r="CP166" s="118"/>
      <c r="CQ166" s="118"/>
      <c r="CR166" s="118"/>
      <c r="CS166" s="118"/>
      <c r="CT166" s="118">
        <v>1000000</v>
      </c>
      <c r="CU166" s="118"/>
      <c r="CV166" s="189">
        <f t="shared" si="3"/>
        <v>1000000</v>
      </c>
      <c r="CW166" s="118"/>
      <c r="CX166" s="118"/>
      <c r="CY166" s="118"/>
      <c r="CZ166" s="118"/>
      <c r="DA166" s="118"/>
      <c r="DB166" s="119"/>
      <c r="DC166" s="119"/>
      <c r="DD166" s="119" t="s">
        <v>459</v>
      </c>
      <c r="DE166" s="116" t="s">
        <v>501</v>
      </c>
      <c r="DF166" s="117"/>
      <c r="DG166" s="118"/>
      <c r="DH166" s="118"/>
      <c r="DI166" s="118"/>
      <c r="DJ166" s="118"/>
      <c r="DK166" s="118"/>
      <c r="DL166" s="118"/>
      <c r="DM166" s="118"/>
      <c r="DN166" s="189"/>
      <c r="DO166" s="118"/>
      <c r="DP166" s="118"/>
      <c r="DQ166" s="118"/>
      <c r="DR166" s="118"/>
      <c r="DS166" s="118"/>
      <c r="DT166" s="119"/>
      <c r="DU166" s="119"/>
      <c r="DV166" s="119"/>
      <c r="DW166" s="116" t="s">
        <v>501</v>
      </c>
      <c r="DX166" s="117"/>
      <c r="DY166" s="118"/>
      <c r="DZ166" s="118"/>
      <c r="EA166" s="118"/>
      <c r="EB166" s="118"/>
      <c r="EC166" s="118"/>
      <c r="ED166" s="118"/>
      <c r="EE166" s="118"/>
      <c r="EF166" s="189"/>
      <c r="EG166" s="118"/>
      <c r="EH166" s="118"/>
      <c r="EI166" s="118"/>
      <c r="EJ166" s="118"/>
      <c r="EK166" s="118"/>
      <c r="EL166" s="119"/>
      <c r="EM166" s="119"/>
      <c r="EN166" s="119"/>
      <c r="EO166" s="116" t="s">
        <v>501</v>
      </c>
      <c r="EP166" s="117"/>
      <c r="EQ166" s="118"/>
      <c r="ER166" s="118"/>
      <c r="ES166" s="118"/>
      <c r="ET166" s="118"/>
      <c r="EU166" s="118"/>
      <c r="EV166" s="118"/>
      <c r="EW166" s="118"/>
      <c r="EX166" s="189"/>
      <c r="EY166" s="118"/>
      <c r="EZ166" s="118"/>
      <c r="FA166" s="118"/>
      <c r="FB166" s="118"/>
      <c r="FC166" s="118"/>
      <c r="FD166" s="119"/>
      <c r="FE166" s="119"/>
      <c r="FF166" s="119"/>
      <c r="FG166" s="116" t="s">
        <v>501</v>
      </c>
      <c r="FH166" s="117"/>
      <c r="FI166" s="118"/>
      <c r="FJ166" s="118"/>
      <c r="FK166" s="118"/>
      <c r="FL166" s="118"/>
      <c r="FM166" s="118"/>
      <c r="FN166" s="118"/>
      <c r="FO166" s="118"/>
      <c r="FP166" s="189"/>
      <c r="FQ166" s="118"/>
      <c r="FR166" s="118"/>
      <c r="FS166" s="118"/>
      <c r="FT166" s="118"/>
      <c r="FU166" s="118"/>
      <c r="FV166" s="119"/>
      <c r="FW166" s="119"/>
      <c r="FX166" s="119"/>
      <c r="FY166" s="116" t="s">
        <v>501</v>
      </c>
      <c r="FZ166" s="117"/>
      <c r="GA166" s="118"/>
      <c r="GB166" s="118"/>
      <c r="GC166" s="118"/>
      <c r="GD166" s="118"/>
      <c r="GE166" s="118"/>
      <c r="GF166" s="118"/>
      <c r="GG166" s="118"/>
      <c r="GH166" s="189"/>
      <c r="GI166" s="118"/>
      <c r="GJ166" s="118"/>
      <c r="GK166" s="118"/>
      <c r="GL166" s="118"/>
      <c r="GM166" s="118"/>
      <c r="GN166" s="119"/>
      <c r="GO166" s="119"/>
      <c r="GP166" s="119"/>
      <c r="GQ166" s="116" t="s">
        <v>501</v>
      </c>
      <c r="GR166" s="117"/>
      <c r="GS166" s="118"/>
      <c r="GT166" s="118"/>
      <c r="GU166" s="118"/>
      <c r="GV166" s="118"/>
      <c r="GW166" s="118"/>
      <c r="GX166" s="118"/>
      <c r="GY166" s="118"/>
      <c r="GZ166" s="189"/>
      <c r="HA166" s="118"/>
      <c r="HB166" s="118"/>
      <c r="HC166" s="118"/>
      <c r="HD166" s="118"/>
      <c r="HE166" s="118"/>
      <c r="HF166" s="119"/>
      <c r="HG166" s="119"/>
      <c r="HH166" s="119"/>
      <c r="HI166" s="116" t="s">
        <v>501</v>
      </c>
      <c r="HJ166" s="117"/>
      <c r="HK166" s="118"/>
      <c r="HL166" s="118"/>
      <c r="HM166" s="118"/>
      <c r="HN166" s="118"/>
      <c r="HO166" s="118"/>
      <c r="HP166" s="118"/>
      <c r="HQ166" s="118"/>
      <c r="HR166" s="189"/>
      <c r="HS166" s="118"/>
      <c r="HT166" s="118"/>
      <c r="HU166" s="118"/>
      <c r="HV166" s="118"/>
      <c r="HW166" s="118"/>
      <c r="HX166" s="119"/>
      <c r="HY166" s="119"/>
      <c r="HZ166" s="119"/>
      <c r="IA166" s="116" t="s">
        <v>501</v>
      </c>
      <c r="IB166" s="117"/>
      <c r="IC166" s="118"/>
      <c r="ID166" s="118"/>
      <c r="IE166" s="118"/>
      <c r="IF166" s="118"/>
      <c r="IG166" s="118"/>
      <c r="IH166" s="118"/>
      <c r="II166" s="118"/>
      <c r="IJ166" s="189"/>
      <c r="IK166" s="118"/>
      <c r="IL166" s="118"/>
      <c r="IM166" s="118"/>
      <c r="IN166" s="118"/>
      <c r="IO166" s="118"/>
      <c r="IP166" s="119"/>
      <c r="IQ166" s="119"/>
      <c r="IR166" s="119"/>
    </row>
    <row r="167" spans="1:252" ht="81.75" customHeight="1" x14ac:dyDescent="0.25">
      <c r="A167" s="116"/>
      <c r="I167" s="118"/>
      <c r="J167" s="189"/>
      <c r="K167" s="118"/>
      <c r="L167" s="118"/>
      <c r="M167" s="118"/>
      <c r="N167" s="118"/>
      <c r="O167" s="118"/>
      <c r="P167" s="119"/>
      <c r="Q167" s="119"/>
      <c r="R167" s="119"/>
      <c r="AA167" s="118"/>
      <c r="AB167" s="189">
        <f t="shared" si="0"/>
        <v>0</v>
      </c>
      <c r="AC167" s="118"/>
      <c r="AD167" s="118"/>
      <c r="AE167" s="118"/>
      <c r="AF167" s="118"/>
      <c r="AG167" s="118"/>
      <c r="AH167" s="119"/>
      <c r="AI167" s="119"/>
      <c r="AJ167" s="119"/>
      <c r="AK167" s="116" t="s">
        <v>503</v>
      </c>
      <c r="AL167" s="125"/>
      <c r="AM167" s="126"/>
      <c r="AS167" s="60">
        <f>SUM(AS145:AS165)</f>
        <v>0</v>
      </c>
      <c r="AT167" s="60">
        <f>SUM(AT145:AT165)</f>
        <v>235200000</v>
      </c>
      <c r="AU167" s="118"/>
      <c r="AV167" s="118"/>
      <c r="AW167" s="118"/>
      <c r="AX167" s="118"/>
      <c r="AY167" s="118"/>
      <c r="AZ167" s="119"/>
      <c r="BA167" s="119"/>
      <c r="BB167" s="119"/>
      <c r="BC167" s="116" t="s">
        <v>503</v>
      </c>
      <c r="BD167" s="109" t="s">
        <v>59</v>
      </c>
      <c r="BE167" s="60">
        <f t="shared" ref="BE167:BJ167" si="15">SUM(BE145:BE165)</f>
        <v>0</v>
      </c>
      <c r="BF167" s="60">
        <f t="shared" si="15"/>
        <v>1973785000</v>
      </c>
      <c r="BG167" s="60">
        <f t="shared" si="15"/>
        <v>0</v>
      </c>
      <c r="BH167" s="60">
        <f t="shared" si="15"/>
        <v>0</v>
      </c>
      <c r="BI167" s="60">
        <f t="shared" si="15"/>
        <v>0</v>
      </c>
      <c r="BJ167" s="60">
        <f t="shared" si="15"/>
        <v>1655195000</v>
      </c>
      <c r="BK167" s="118"/>
      <c r="BL167" s="189">
        <f t="shared" si="2"/>
        <v>3628980000</v>
      </c>
      <c r="BM167" s="118"/>
      <c r="BN167" s="118"/>
      <c r="BO167" s="118"/>
      <c r="BP167" s="118"/>
      <c r="BQ167" s="118"/>
      <c r="BR167" s="119"/>
      <c r="BS167" s="119"/>
      <c r="BT167" s="119"/>
      <c r="BU167" s="116" t="s">
        <v>503</v>
      </c>
      <c r="BV167" s="117"/>
      <c r="BW167" s="118"/>
      <c r="BX167" s="118"/>
      <c r="BY167" s="118"/>
      <c r="BZ167" s="118"/>
      <c r="CA167" s="118"/>
      <c r="CB167" s="118"/>
      <c r="CC167" s="118"/>
      <c r="CD167" s="189">
        <f t="shared" si="10"/>
        <v>0</v>
      </c>
      <c r="CE167" s="118"/>
      <c r="CF167" s="118"/>
      <c r="CG167" s="118"/>
      <c r="CH167" s="118"/>
      <c r="CI167" s="118"/>
      <c r="CJ167" s="119"/>
      <c r="CK167" s="119"/>
      <c r="CL167" s="119"/>
      <c r="CM167" s="116" t="s">
        <v>503</v>
      </c>
      <c r="CN167" s="117" t="s">
        <v>500</v>
      </c>
      <c r="CO167" s="118"/>
      <c r="CP167" s="118"/>
      <c r="CQ167" s="118"/>
      <c r="CR167" s="118"/>
      <c r="CS167" s="118"/>
      <c r="CT167" s="118">
        <v>5000000</v>
      </c>
      <c r="CU167" s="118"/>
      <c r="CV167" s="189">
        <f t="shared" si="3"/>
        <v>5000000</v>
      </c>
      <c r="CW167" s="118"/>
      <c r="CX167" s="118"/>
      <c r="CY167" s="118"/>
      <c r="CZ167" s="118"/>
      <c r="DA167" s="118"/>
      <c r="DB167" s="119"/>
      <c r="DC167" s="119"/>
      <c r="DD167" s="119" t="s">
        <v>459</v>
      </c>
      <c r="DE167" s="116" t="s">
        <v>503</v>
      </c>
      <c r="DF167" s="117"/>
      <c r="DG167" s="118"/>
      <c r="DH167" s="118"/>
      <c r="DI167" s="118"/>
      <c r="DJ167" s="118"/>
      <c r="DK167" s="118"/>
      <c r="DL167" s="118"/>
      <c r="DM167" s="118"/>
      <c r="DN167" s="189">
        <f t="shared" si="4"/>
        <v>0</v>
      </c>
      <c r="DO167" s="118"/>
      <c r="DP167" s="118"/>
      <c r="DQ167" s="118"/>
      <c r="DR167" s="118"/>
      <c r="DS167" s="118"/>
      <c r="DT167" s="119"/>
      <c r="DU167" s="119"/>
      <c r="DV167" s="119"/>
      <c r="DW167" s="116" t="s">
        <v>503</v>
      </c>
      <c r="DX167" s="117"/>
      <c r="DY167" s="118"/>
      <c r="DZ167" s="118"/>
      <c r="EA167" s="118"/>
      <c r="EB167" s="118"/>
      <c r="EC167" s="118"/>
      <c r="ED167" s="118"/>
      <c r="EE167" s="118"/>
      <c r="EF167" s="189">
        <f t="shared" si="5"/>
        <v>0</v>
      </c>
      <c r="EG167" s="118"/>
      <c r="EH167" s="118"/>
      <c r="EI167" s="118"/>
      <c r="EJ167" s="118"/>
      <c r="EK167" s="118"/>
      <c r="EL167" s="119"/>
      <c r="EM167" s="119"/>
      <c r="EN167" s="119"/>
      <c r="EO167" s="116" t="s">
        <v>503</v>
      </c>
      <c r="EP167" s="117"/>
      <c r="EQ167" s="118"/>
      <c r="ER167" s="118"/>
      <c r="ES167" s="118"/>
      <c r="ET167" s="118"/>
      <c r="EU167" s="118"/>
      <c r="EV167" s="118"/>
      <c r="EW167" s="118"/>
      <c r="EX167" s="189">
        <f t="shared" si="6"/>
        <v>0</v>
      </c>
      <c r="EY167" s="118"/>
      <c r="EZ167" s="118"/>
      <c r="FA167" s="118"/>
      <c r="FB167" s="118"/>
      <c r="FC167" s="118"/>
      <c r="FD167" s="119"/>
      <c r="FE167" s="119"/>
      <c r="FF167" s="119"/>
      <c r="FG167" s="116" t="s">
        <v>503</v>
      </c>
      <c r="FH167" s="117"/>
      <c r="FI167" s="118"/>
      <c r="FJ167" s="118"/>
      <c r="FK167" s="118"/>
      <c r="FL167" s="118"/>
      <c r="FM167" s="118"/>
      <c r="FN167" s="118"/>
      <c r="FO167" s="118"/>
      <c r="FP167" s="189">
        <f t="shared" si="7"/>
        <v>0</v>
      </c>
      <c r="FQ167" s="118"/>
      <c r="FR167" s="118"/>
      <c r="FS167" s="118"/>
      <c r="FT167" s="118"/>
      <c r="FU167" s="118"/>
      <c r="FV167" s="119"/>
      <c r="FW167" s="119"/>
      <c r="FX167" s="119"/>
      <c r="FY167" s="116" t="s">
        <v>503</v>
      </c>
      <c r="FZ167" s="117"/>
      <c r="GA167" s="118"/>
      <c r="GB167" s="118"/>
      <c r="GC167" s="118"/>
      <c r="GD167" s="118"/>
      <c r="GE167" s="118"/>
      <c r="GF167" s="118"/>
      <c r="GG167" s="118"/>
      <c r="GH167" s="189">
        <f t="shared" si="8"/>
        <v>0</v>
      </c>
      <c r="GI167" s="118"/>
      <c r="GJ167" s="118"/>
      <c r="GK167" s="118"/>
      <c r="GL167" s="118"/>
      <c r="GM167" s="118"/>
      <c r="GN167" s="119"/>
      <c r="GO167" s="119"/>
      <c r="GP167" s="119"/>
      <c r="GQ167" s="116" t="s">
        <v>503</v>
      </c>
      <c r="GR167" s="117"/>
      <c r="GS167" s="118"/>
      <c r="GT167" s="118"/>
      <c r="GU167" s="118"/>
      <c r="GV167" s="118"/>
      <c r="GW167" s="118"/>
      <c r="GX167" s="118"/>
      <c r="GY167" s="118"/>
      <c r="GZ167" s="189">
        <f t="shared" si="11"/>
        <v>0</v>
      </c>
      <c r="HA167" s="118"/>
      <c r="HB167" s="118"/>
      <c r="HC167" s="118"/>
      <c r="HD167" s="118"/>
      <c r="HE167" s="118"/>
      <c r="HF167" s="119"/>
      <c r="HG167" s="119"/>
      <c r="HH167" s="119"/>
      <c r="HI167" s="116" t="s">
        <v>503</v>
      </c>
      <c r="HJ167" s="117"/>
      <c r="HK167" s="118"/>
      <c r="HL167" s="118"/>
      <c r="HM167" s="118"/>
      <c r="HN167" s="118"/>
      <c r="HO167" s="118"/>
      <c r="HP167" s="118"/>
      <c r="HQ167" s="118"/>
      <c r="HR167" s="189">
        <f t="shared" si="9"/>
        <v>0</v>
      </c>
      <c r="HS167" s="118"/>
      <c r="HT167" s="118"/>
      <c r="HU167" s="118"/>
      <c r="HV167" s="118"/>
      <c r="HW167" s="118"/>
      <c r="HX167" s="119"/>
      <c r="HY167" s="119"/>
      <c r="HZ167" s="119"/>
      <c r="IA167" s="116" t="s">
        <v>503</v>
      </c>
      <c r="IB167" s="109" t="s">
        <v>59</v>
      </c>
      <c r="IC167" s="60">
        <f t="shared" ref="IC167:IH167" si="16">SUM(IC145:IC165)</f>
        <v>0</v>
      </c>
      <c r="ID167" s="60">
        <f t="shared" si="16"/>
        <v>0</v>
      </c>
      <c r="IE167" s="60">
        <f t="shared" si="16"/>
        <v>0</v>
      </c>
      <c r="IF167" s="60">
        <f t="shared" si="16"/>
        <v>0</v>
      </c>
      <c r="IG167" s="60">
        <f t="shared" si="16"/>
        <v>0</v>
      </c>
      <c r="IH167" s="60">
        <f t="shared" si="16"/>
        <v>500000</v>
      </c>
      <c r="II167" s="118"/>
      <c r="IJ167" s="189">
        <f t="shared" si="12"/>
        <v>500000</v>
      </c>
      <c r="IK167" s="118"/>
      <c r="IL167" s="118"/>
      <c r="IM167" s="118"/>
      <c r="IN167" s="118"/>
      <c r="IO167" s="118"/>
      <c r="IP167" s="119"/>
      <c r="IQ167" s="119"/>
      <c r="IR167" s="119"/>
    </row>
    <row r="168" spans="1:252" ht="81.75" customHeight="1" x14ac:dyDescent="0.25">
      <c r="A168" s="116"/>
      <c r="I168" s="118"/>
      <c r="J168" s="189"/>
      <c r="K168" s="118"/>
      <c r="L168" s="118"/>
      <c r="M168" s="118"/>
      <c r="N168" s="118"/>
      <c r="O168" s="118"/>
      <c r="P168" s="119"/>
      <c r="Q168" s="119"/>
      <c r="R168" s="119"/>
      <c r="AA168" s="118"/>
      <c r="AB168" s="189"/>
      <c r="AC168" s="118"/>
      <c r="AD168" s="118"/>
      <c r="AE168" s="118"/>
      <c r="AF168" s="118"/>
      <c r="AG168" s="118"/>
      <c r="AH168" s="119"/>
      <c r="AI168" s="119"/>
      <c r="AJ168" s="119"/>
      <c r="AK168" s="116" t="s">
        <v>505</v>
      </c>
      <c r="AL168" s="125"/>
      <c r="AM168" s="126"/>
      <c r="AS168" s="490"/>
      <c r="AT168" s="490"/>
      <c r="AU168" s="118"/>
      <c r="AV168" s="118"/>
      <c r="AW168" s="118"/>
      <c r="AX168" s="118"/>
      <c r="AY168" s="118"/>
      <c r="AZ168" s="119"/>
      <c r="BA168" s="119"/>
      <c r="BB168" s="119"/>
      <c r="BC168" s="116" t="s">
        <v>505</v>
      </c>
      <c r="BD168" s="492"/>
      <c r="BE168" s="490"/>
      <c r="BF168" s="490"/>
      <c r="BG168" s="490"/>
      <c r="BH168" s="490"/>
      <c r="BI168" s="490"/>
      <c r="BJ168" s="490"/>
      <c r="BK168" s="118"/>
      <c r="BL168" s="189"/>
      <c r="BM168" s="118"/>
      <c r="BN168" s="118"/>
      <c r="BO168" s="118"/>
      <c r="BP168" s="118"/>
      <c r="BQ168" s="118"/>
      <c r="BR168" s="119"/>
      <c r="BS168" s="119"/>
      <c r="BT168" s="119"/>
      <c r="BU168" s="116" t="s">
        <v>505</v>
      </c>
      <c r="BV168" s="117"/>
      <c r="BW168" s="118"/>
      <c r="BX168" s="118"/>
      <c r="BY168" s="118"/>
      <c r="BZ168" s="118"/>
      <c r="CA168" s="118"/>
      <c r="CB168" s="118"/>
      <c r="CC168" s="118"/>
      <c r="CD168" s="189"/>
      <c r="CE168" s="118"/>
      <c r="CF168" s="118"/>
      <c r="CG168" s="118"/>
      <c r="CH168" s="118"/>
      <c r="CI168" s="118"/>
      <c r="CJ168" s="119"/>
      <c r="CK168" s="119"/>
      <c r="CL168" s="119"/>
      <c r="CM168" s="116" t="s">
        <v>505</v>
      </c>
      <c r="CN168" s="117" t="s">
        <v>502</v>
      </c>
      <c r="CO168" s="118"/>
      <c r="CP168" s="118"/>
      <c r="CQ168" s="118"/>
      <c r="CR168" s="118"/>
      <c r="CS168" s="118"/>
      <c r="CT168" s="118">
        <v>500000</v>
      </c>
      <c r="CU168" s="118"/>
      <c r="CV168" s="189">
        <f t="shared" si="3"/>
        <v>500000</v>
      </c>
      <c r="CW168" s="118"/>
      <c r="CX168" s="118"/>
      <c r="CY168" s="118"/>
      <c r="CZ168" s="118"/>
      <c r="DA168" s="118"/>
      <c r="DB168" s="119"/>
      <c r="DC168" s="119"/>
      <c r="DD168" s="119" t="s">
        <v>459</v>
      </c>
      <c r="DE168" s="116" t="s">
        <v>505</v>
      </c>
      <c r="DF168" s="117"/>
      <c r="DG168" s="118"/>
      <c r="DH168" s="118"/>
      <c r="DI168" s="118"/>
      <c r="DJ168" s="118"/>
      <c r="DK168" s="118"/>
      <c r="DL168" s="118"/>
      <c r="DM168" s="118"/>
      <c r="DN168" s="189"/>
      <c r="DO168" s="118"/>
      <c r="DP168" s="118"/>
      <c r="DQ168" s="118"/>
      <c r="DR168" s="118"/>
      <c r="DS168" s="118"/>
      <c r="DT168" s="119"/>
      <c r="DU168" s="119"/>
      <c r="DV168" s="119"/>
      <c r="DW168" s="116" t="s">
        <v>505</v>
      </c>
      <c r="DX168" s="117"/>
      <c r="DY168" s="118"/>
      <c r="DZ168" s="118"/>
      <c r="EA168" s="118"/>
      <c r="EB168" s="118"/>
      <c r="EC168" s="118"/>
      <c r="ED168" s="118"/>
      <c r="EE168" s="118"/>
      <c r="EF168" s="189"/>
      <c r="EG168" s="118"/>
      <c r="EH168" s="118"/>
      <c r="EI168" s="118"/>
      <c r="EJ168" s="118"/>
      <c r="EK168" s="118"/>
      <c r="EL168" s="119"/>
      <c r="EM168" s="119"/>
      <c r="EN168" s="119"/>
      <c r="EO168" s="116" t="s">
        <v>505</v>
      </c>
      <c r="EP168" s="117"/>
      <c r="EQ168" s="118"/>
      <c r="ER168" s="118"/>
      <c r="ES168" s="118"/>
      <c r="ET168" s="118"/>
      <c r="EU168" s="118"/>
      <c r="EV168" s="118"/>
      <c r="EW168" s="118"/>
      <c r="EX168" s="189"/>
      <c r="EY168" s="118"/>
      <c r="EZ168" s="118"/>
      <c r="FA168" s="118"/>
      <c r="FB168" s="118"/>
      <c r="FC168" s="118"/>
      <c r="FD168" s="119"/>
      <c r="FE168" s="119"/>
      <c r="FF168" s="119"/>
      <c r="FG168" s="116" t="s">
        <v>505</v>
      </c>
      <c r="FH168" s="117"/>
      <c r="FI168" s="118"/>
      <c r="FJ168" s="118"/>
      <c r="FK168" s="118"/>
      <c r="FL168" s="118"/>
      <c r="FM168" s="118"/>
      <c r="FN168" s="118"/>
      <c r="FO168" s="118"/>
      <c r="FP168" s="189"/>
      <c r="FQ168" s="118"/>
      <c r="FR168" s="118"/>
      <c r="FS168" s="118"/>
      <c r="FT168" s="118"/>
      <c r="FU168" s="118"/>
      <c r="FV168" s="119"/>
      <c r="FW168" s="119"/>
      <c r="FX168" s="119"/>
      <c r="FY168" s="116" t="s">
        <v>505</v>
      </c>
      <c r="FZ168" s="117"/>
      <c r="GA168" s="118"/>
      <c r="GB168" s="118"/>
      <c r="GC168" s="118"/>
      <c r="GD168" s="118"/>
      <c r="GE168" s="118"/>
      <c r="GF168" s="118"/>
      <c r="GG168" s="118"/>
      <c r="GH168" s="189"/>
      <c r="GI168" s="118"/>
      <c r="GJ168" s="118"/>
      <c r="GK168" s="118"/>
      <c r="GL168" s="118"/>
      <c r="GM168" s="118"/>
      <c r="GN168" s="119"/>
      <c r="GO168" s="119"/>
      <c r="GP168" s="119"/>
      <c r="GQ168" s="116" t="s">
        <v>505</v>
      </c>
      <c r="GR168" s="117"/>
      <c r="GS168" s="118"/>
      <c r="GT168" s="118"/>
      <c r="GU168" s="118"/>
      <c r="GV168" s="118"/>
      <c r="GW168" s="118"/>
      <c r="GX168" s="118"/>
      <c r="GY168" s="118"/>
      <c r="GZ168" s="189"/>
      <c r="HA168" s="118"/>
      <c r="HB168" s="118"/>
      <c r="HC168" s="118"/>
      <c r="HD168" s="118"/>
      <c r="HE168" s="118"/>
      <c r="HF168" s="119"/>
      <c r="HG168" s="119"/>
      <c r="HH168" s="119"/>
      <c r="HI168" s="116" t="s">
        <v>505</v>
      </c>
      <c r="HJ168" s="117"/>
      <c r="HK168" s="118"/>
      <c r="HL168" s="118"/>
      <c r="HM168" s="118"/>
      <c r="HN168" s="118"/>
      <c r="HO168" s="118"/>
      <c r="HP168" s="118"/>
      <c r="HQ168" s="118"/>
      <c r="HR168" s="189"/>
      <c r="HS168" s="118"/>
      <c r="HT168" s="118"/>
      <c r="HU168" s="118"/>
      <c r="HV168" s="118"/>
      <c r="HW168" s="118"/>
      <c r="HX168" s="119"/>
      <c r="HY168" s="119"/>
      <c r="HZ168" s="119"/>
      <c r="IA168" s="116" t="s">
        <v>505</v>
      </c>
      <c r="IB168" s="492"/>
      <c r="IC168" s="490"/>
      <c r="ID168" s="490"/>
      <c r="IE168" s="490"/>
      <c r="IF168" s="490"/>
      <c r="IG168" s="490"/>
      <c r="IH168" s="490"/>
      <c r="II168" s="118"/>
      <c r="IJ168" s="189"/>
      <c r="IK168" s="118"/>
      <c r="IL168" s="118"/>
      <c r="IM168" s="118"/>
      <c r="IN168" s="118"/>
      <c r="IO168" s="118"/>
      <c r="IP168" s="119"/>
      <c r="IQ168" s="119"/>
      <c r="IR168" s="119"/>
    </row>
    <row r="169" spans="1:252" ht="81.75" customHeight="1" x14ac:dyDescent="0.25">
      <c r="A169" s="116"/>
      <c r="I169" s="118"/>
      <c r="J169" s="189"/>
      <c r="K169" s="118"/>
      <c r="L169" s="118"/>
      <c r="M169" s="118"/>
      <c r="N169" s="118"/>
      <c r="O169" s="118"/>
      <c r="P169" s="119"/>
      <c r="Q169" s="119"/>
      <c r="R169" s="119"/>
      <c r="AA169" s="118"/>
      <c r="AB169" s="189"/>
      <c r="AC169" s="118"/>
      <c r="AD169" s="118"/>
      <c r="AE169" s="118"/>
      <c r="AF169" s="118"/>
      <c r="AG169" s="118"/>
      <c r="AH169" s="119"/>
      <c r="AI169" s="119"/>
      <c r="AJ169" s="119"/>
      <c r="AK169" s="116" t="s">
        <v>510</v>
      </c>
      <c r="AL169" s="125"/>
      <c r="AM169" s="126"/>
      <c r="AS169" s="490"/>
      <c r="AT169" s="490"/>
      <c r="AU169" s="118"/>
      <c r="AV169" s="118"/>
      <c r="AW169" s="118"/>
      <c r="AX169" s="118"/>
      <c r="AY169" s="118"/>
      <c r="AZ169" s="119"/>
      <c r="BA169" s="119"/>
      <c r="BB169" s="119"/>
      <c r="BC169" s="116" t="s">
        <v>510</v>
      </c>
      <c r="BD169" s="492"/>
      <c r="BE169" s="490"/>
      <c r="BF169" s="490"/>
      <c r="BG169" s="490"/>
      <c r="BH169" s="490"/>
      <c r="BI169" s="490"/>
      <c r="BJ169" s="490"/>
      <c r="BK169" s="118"/>
      <c r="BL169" s="189"/>
      <c r="BM169" s="118"/>
      <c r="BN169" s="118"/>
      <c r="BO169" s="118"/>
      <c r="BP169" s="118"/>
      <c r="BQ169" s="118"/>
      <c r="BR169" s="119"/>
      <c r="BS169" s="119"/>
      <c r="BT169" s="119"/>
      <c r="BU169" s="116" t="s">
        <v>510</v>
      </c>
      <c r="BV169" s="117"/>
      <c r="BW169" s="118"/>
      <c r="BX169" s="118"/>
      <c r="BY169" s="118"/>
      <c r="BZ169" s="118"/>
      <c r="CA169" s="118"/>
      <c r="CB169" s="118"/>
      <c r="CC169" s="118"/>
      <c r="CD169" s="189"/>
      <c r="CE169" s="118"/>
      <c r="CF169" s="118"/>
      <c r="CG169" s="118"/>
      <c r="CH169" s="118"/>
      <c r="CI169" s="118"/>
      <c r="CJ169" s="119"/>
      <c r="CK169" s="119"/>
      <c r="CL169" s="119"/>
      <c r="CM169" s="116" t="s">
        <v>510</v>
      </c>
      <c r="CN169" s="117" t="s">
        <v>504</v>
      </c>
      <c r="CO169" s="118"/>
      <c r="CP169" s="118"/>
      <c r="CQ169" s="118"/>
      <c r="CR169" s="118"/>
      <c r="CS169" s="118"/>
      <c r="CT169" s="118">
        <v>100000</v>
      </c>
      <c r="CU169" s="118"/>
      <c r="CV169" s="189">
        <f t="shared" si="3"/>
        <v>100000</v>
      </c>
      <c r="CW169" s="118"/>
      <c r="CX169" s="118"/>
      <c r="CY169" s="118"/>
      <c r="CZ169" s="118"/>
      <c r="DA169" s="118"/>
      <c r="DB169" s="119"/>
      <c r="DC169" s="119"/>
      <c r="DD169" s="119" t="s">
        <v>459</v>
      </c>
      <c r="DE169" s="116" t="s">
        <v>510</v>
      </c>
      <c r="DF169" s="117"/>
      <c r="DG169" s="118"/>
      <c r="DH169" s="118"/>
      <c r="DI169" s="118"/>
      <c r="DJ169" s="118"/>
      <c r="DK169" s="118"/>
      <c r="DL169" s="118"/>
      <c r="DM169" s="118"/>
      <c r="DN169" s="189"/>
      <c r="DO169" s="118"/>
      <c r="DP169" s="118"/>
      <c r="DQ169" s="118"/>
      <c r="DR169" s="118"/>
      <c r="DS169" s="118"/>
      <c r="DT169" s="119"/>
      <c r="DU169" s="119"/>
      <c r="DV169" s="119"/>
      <c r="DW169" s="116" t="s">
        <v>510</v>
      </c>
      <c r="DX169" s="117"/>
      <c r="DY169" s="118"/>
      <c r="DZ169" s="118"/>
      <c r="EA169" s="118"/>
      <c r="EB169" s="118"/>
      <c r="EC169" s="118"/>
      <c r="ED169" s="118"/>
      <c r="EE169" s="118"/>
      <c r="EF169" s="189"/>
      <c r="EG169" s="118"/>
      <c r="EH169" s="118"/>
      <c r="EI169" s="118"/>
      <c r="EJ169" s="118"/>
      <c r="EK169" s="118"/>
      <c r="EL169" s="119"/>
      <c r="EM169" s="119"/>
      <c r="EN169" s="119"/>
      <c r="EO169" s="116" t="s">
        <v>510</v>
      </c>
      <c r="EP169" s="117"/>
      <c r="EQ169" s="118"/>
      <c r="ER169" s="118"/>
      <c r="ES169" s="118"/>
      <c r="ET169" s="118"/>
      <c r="EU169" s="118"/>
      <c r="EV169" s="118"/>
      <c r="EW169" s="118"/>
      <c r="EX169" s="189"/>
      <c r="EY169" s="118"/>
      <c r="EZ169" s="118"/>
      <c r="FA169" s="118"/>
      <c r="FB169" s="118"/>
      <c r="FC169" s="118"/>
      <c r="FD169" s="119"/>
      <c r="FE169" s="119"/>
      <c r="FF169" s="119"/>
      <c r="FG169" s="116" t="s">
        <v>510</v>
      </c>
      <c r="FH169" s="117"/>
      <c r="FI169" s="118"/>
      <c r="FJ169" s="118"/>
      <c r="FK169" s="118"/>
      <c r="FL169" s="118"/>
      <c r="FM169" s="118"/>
      <c r="FN169" s="118"/>
      <c r="FO169" s="118"/>
      <c r="FP169" s="189"/>
      <c r="FQ169" s="118"/>
      <c r="FR169" s="118"/>
      <c r="FS169" s="118"/>
      <c r="FT169" s="118"/>
      <c r="FU169" s="118"/>
      <c r="FV169" s="119"/>
      <c r="FW169" s="119"/>
      <c r="FX169" s="119"/>
      <c r="FY169" s="116" t="s">
        <v>510</v>
      </c>
      <c r="FZ169" s="117"/>
      <c r="GA169" s="118"/>
      <c r="GB169" s="118"/>
      <c r="GC169" s="118"/>
      <c r="GD169" s="118"/>
      <c r="GE169" s="118"/>
      <c r="GF169" s="118"/>
      <c r="GG169" s="118"/>
      <c r="GH169" s="189"/>
      <c r="GI169" s="118"/>
      <c r="GJ169" s="118"/>
      <c r="GK169" s="118"/>
      <c r="GL169" s="118"/>
      <c r="GM169" s="118"/>
      <c r="GN169" s="119"/>
      <c r="GO169" s="119"/>
      <c r="GP169" s="119"/>
      <c r="GQ169" s="116" t="s">
        <v>510</v>
      </c>
      <c r="GR169" s="117"/>
      <c r="GS169" s="118"/>
      <c r="GT169" s="118"/>
      <c r="GU169" s="118"/>
      <c r="GV169" s="118"/>
      <c r="GW169" s="118"/>
      <c r="GX169" s="118"/>
      <c r="GY169" s="118"/>
      <c r="GZ169" s="189"/>
      <c r="HA169" s="118"/>
      <c r="HB169" s="118"/>
      <c r="HC169" s="118"/>
      <c r="HD169" s="118"/>
      <c r="HE169" s="118"/>
      <c r="HF169" s="119"/>
      <c r="HG169" s="119"/>
      <c r="HH169" s="119"/>
      <c r="HI169" s="116" t="s">
        <v>510</v>
      </c>
      <c r="HJ169" s="117"/>
      <c r="HK169" s="118"/>
      <c r="HL169" s="118"/>
      <c r="HM169" s="118"/>
      <c r="HN169" s="118"/>
      <c r="HO169" s="118"/>
      <c r="HP169" s="118"/>
      <c r="HQ169" s="118"/>
      <c r="HR169" s="189"/>
      <c r="HS169" s="118"/>
      <c r="HT169" s="118"/>
      <c r="HU169" s="118"/>
      <c r="HV169" s="118"/>
      <c r="HW169" s="118"/>
      <c r="HX169" s="119"/>
      <c r="HY169" s="119"/>
      <c r="HZ169" s="119"/>
      <c r="IA169" s="116" t="s">
        <v>510</v>
      </c>
      <c r="IB169" s="492"/>
      <c r="IC169" s="490"/>
      <c r="ID169" s="490"/>
      <c r="IE169" s="490"/>
      <c r="IF169" s="490"/>
      <c r="IG169" s="490"/>
      <c r="IH169" s="490"/>
      <c r="II169" s="118"/>
      <c r="IJ169" s="189"/>
      <c r="IK169" s="118"/>
      <c r="IL169" s="118"/>
      <c r="IM169" s="118"/>
      <c r="IN169" s="118"/>
      <c r="IO169" s="118"/>
      <c r="IP169" s="119"/>
      <c r="IQ169" s="119"/>
      <c r="IR169" s="119"/>
    </row>
    <row r="170" spans="1:252" ht="81.75" customHeight="1" x14ac:dyDescent="0.25">
      <c r="A170" s="116"/>
      <c r="I170" s="118"/>
      <c r="J170" s="189"/>
      <c r="K170" s="118"/>
      <c r="L170" s="118"/>
      <c r="M170" s="118"/>
      <c r="N170" s="118"/>
      <c r="O170" s="118"/>
      <c r="P170" s="119"/>
      <c r="Q170" s="119"/>
      <c r="R170" s="119"/>
      <c r="AA170" s="118"/>
      <c r="AB170" s="189"/>
      <c r="AC170" s="118"/>
      <c r="AD170" s="118"/>
      <c r="AE170" s="118"/>
      <c r="AF170" s="118"/>
      <c r="AG170" s="118"/>
      <c r="AH170" s="119"/>
      <c r="AI170" s="119"/>
      <c r="AJ170" s="119"/>
      <c r="AK170" s="116" t="s">
        <v>511</v>
      </c>
      <c r="AL170" s="125"/>
      <c r="AM170" s="126"/>
      <c r="AS170" s="490"/>
      <c r="AT170" s="490"/>
      <c r="AU170" s="118"/>
      <c r="AV170" s="118"/>
      <c r="AW170" s="118"/>
      <c r="AX170" s="118"/>
      <c r="AY170" s="118"/>
      <c r="AZ170" s="119"/>
      <c r="BA170" s="119"/>
      <c r="BB170" s="119"/>
      <c r="BC170" s="116" t="s">
        <v>511</v>
      </c>
      <c r="BD170" s="492"/>
      <c r="BE170" s="490"/>
      <c r="BF170" s="490"/>
      <c r="BG170" s="490"/>
      <c r="BH170" s="490"/>
      <c r="BI170" s="490"/>
      <c r="BJ170" s="490"/>
      <c r="BK170" s="118"/>
      <c r="BL170" s="189"/>
      <c r="BM170" s="118"/>
      <c r="BN170" s="118"/>
      <c r="BO170" s="118"/>
      <c r="BP170" s="118"/>
      <c r="BQ170" s="118"/>
      <c r="BR170" s="119"/>
      <c r="BS170" s="119"/>
      <c r="BT170" s="119"/>
      <c r="BU170" s="116" t="s">
        <v>511</v>
      </c>
      <c r="BV170" s="117"/>
      <c r="BW170" s="118"/>
      <c r="BX170" s="118"/>
      <c r="BY170" s="118"/>
      <c r="BZ170" s="118"/>
      <c r="CA170" s="118"/>
      <c r="CB170" s="118"/>
      <c r="CC170" s="118"/>
      <c r="CD170" s="189"/>
      <c r="CE170" s="118"/>
      <c r="CF170" s="118"/>
      <c r="CG170" s="118"/>
      <c r="CH170" s="118"/>
      <c r="CI170" s="118"/>
      <c r="CJ170" s="119"/>
      <c r="CK170" s="119"/>
      <c r="CL170" s="119"/>
      <c r="CM170" s="116" t="s">
        <v>511</v>
      </c>
      <c r="CN170" s="117" t="s">
        <v>506</v>
      </c>
      <c r="CO170" s="118"/>
      <c r="CP170" s="118"/>
      <c r="CQ170" s="118"/>
      <c r="CR170" s="118"/>
      <c r="CS170" s="118"/>
      <c r="CT170" s="118">
        <v>300000</v>
      </c>
      <c r="CU170" s="118"/>
      <c r="CV170" s="189">
        <f t="shared" si="3"/>
        <v>300000</v>
      </c>
      <c r="CW170" s="118"/>
      <c r="CX170" s="118"/>
      <c r="CY170" s="118"/>
      <c r="CZ170" s="118"/>
      <c r="DA170" s="118"/>
      <c r="DB170" s="119"/>
      <c r="DC170" s="119"/>
      <c r="DD170" s="119" t="s">
        <v>459</v>
      </c>
      <c r="DE170" s="116" t="s">
        <v>511</v>
      </c>
      <c r="DF170" s="117"/>
      <c r="DG170" s="118"/>
      <c r="DH170" s="118"/>
      <c r="DI170" s="118"/>
      <c r="DJ170" s="118"/>
      <c r="DK170" s="118"/>
      <c r="DL170" s="118"/>
      <c r="DM170" s="118"/>
      <c r="DN170" s="189"/>
      <c r="DO170" s="118"/>
      <c r="DP170" s="118"/>
      <c r="DQ170" s="118"/>
      <c r="DR170" s="118"/>
      <c r="DS170" s="118"/>
      <c r="DT170" s="119"/>
      <c r="DU170" s="119"/>
      <c r="DV170" s="119"/>
      <c r="DW170" s="116" t="s">
        <v>511</v>
      </c>
      <c r="DX170" s="117"/>
      <c r="DY170" s="118"/>
      <c r="DZ170" s="118"/>
      <c r="EA170" s="118"/>
      <c r="EB170" s="118"/>
      <c r="EC170" s="118"/>
      <c r="ED170" s="118"/>
      <c r="EE170" s="118"/>
      <c r="EF170" s="189"/>
      <c r="EG170" s="118"/>
      <c r="EH170" s="118"/>
      <c r="EI170" s="118"/>
      <c r="EJ170" s="118"/>
      <c r="EK170" s="118"/>
      <c r="EL170" s="119"/>
      <c r="EM170" s="119"/>
      <c r="EN170" s="119"/>
      <c r="EO170" s="116" t="s">
        <v>511</v>
      </c>
      <c r="EP170" s="117"/>
      <c r="EQ170" s="118"/>
      <c r="ER170" s="118"/>
      <c r="ES170" s="118"/>
      <c r="ET170" s="118"/>
      <c r="EU170" s="118"/>
      <c r="EV170" s="118"/>
      <c r="EW170" s="118"/>
      <c r="EX170" s="189"/>
      <c r="EY170" s="118"/>
      <c r="EZ170" s="118"/>
      <c r="FA170" s="118"/>
      <c r="FB170" s="118"/>
      <c r="FC170" s="118"/>
      <c r="FD170" s="119"/>
      <c r="FE170" s="119"/>
      <c r="FF170" s="119"/>
      <c r="FG170" s="116" t="s">
        <v>511</v>
      </c>
      <c r="FH170" s="117"/>
      <c r="FI170" s="118"/>
      <c r="FJ170" s="118"/>
      <c r="FK170" s="118"/>
      <c r="FL170" s="118"/>
      <c r="FM170" s="118"/>
      <c r="FN170" s="118"/>
      <c r="FO170" s="118"/>
      <c r="FP170" s="189"/>
      <c r="FQ170" s="118"/>
      <c r="FR170" s="118"/>
      <c r="FS170" s="118"/>
      <c r="FT170" s="118"/>
      <c r="FU170" s="118"/>
      <c r="FV170" s="119"/>
      <c r="FW170" s="119"/>
      <c r="FX170" s="119"/>
      <c r="FY170" s="116" t="s">
        <v>511</v>
      </c>
      <c r="FZ170" s="117"/>
      <c r="GA170" s="118"/>
      <c r="GB170" s="118"/>
      <c r="GC170" s="118"/>
      <c r="GD170" s="118"/>
      <c r="GE170" s="118"/>
      <c r="GF170" s="118"/>
      <c r="GG170" s="118"/>
      <c r="GH170" s="189"/>
      <c r="GI170" s="118"/>
      <c r="GJ170" s="118"/>
      <c r="GK170" s="118"/>
      <c r="GL170" s="118"/>
      <c r="GM170" s="118"/>
      <c r="GN170" s="119"/>
      <c r="GO170" s="119"/>
      <c r="GP170" s="119"/>
      <c r="GQ170" s="116" t="s">
        <v>511</v>
      </c>
      <c r="GR170" s="117"/>
      <c r="GS170" s="118"/>
      <c r="GT170" s="118"/>
      <c r="GU170" s="118"/>
      <c r="GV170" s="118"/>
      <c r="GW170" s="118"/>
      <c r="GX170" s="118"/>
      <c r="GY170" s="118"/>
      <c r="GZ170" s="189"/>
      <c r="HA170" s="118"/>
      <c r="HB170" s="118"/>
      <c r="HC170" s="118"/>
      <c r="HD170" s="118"/>
      <c r="HE170" s="118"/>
      <c r="HF170" s="119"/>
      <c r="HG170" s="119"/>
      <c r="HH170" s="119"/>
      <c r="HI170" s="116" t="s">
        <v>511</v>
      </c>
      <c r="HJ170" s="117"/>
      <c r="HK170" s="118"/>
      <c r="HL170" s="118"/>
      <c r="HM170" s="118"/>
      <c r="HN170" s="118"/>
      <c r="HO170" s="118"/>
      <c r="HP170" s="118"/>
      <c r="HQ170" s="118"/>
      <c r="HR170" s="189"/>
      <c r="HS170" s="118"/>
      <c r="HT170" s="118"/>
      <c r="HU170" s="118"/>
      <c r="HV170" s="118"/>
      <c r="HW170" s="118"/>
      <c r="HX170" s="119"/>
      <c r="HY170" s="119"/>
      <c r="HZ170" s="119"/>
      <c r="IA170" s="116" t="s">
        <v>511</v>
      </c>
      <c r="IB170" s="492"/>
      <c r="IC170" s="490"/>
      <c r="ID170" s="490"/>
      <c r="IE170" s="490"/>
      <c r="IF170" s="490"/>
      <c r="IG170" s="490"/>
      <c r="IH170" s="490"/>
      <c r="II170" s="118"/>
      <c r="IJ170" s="189"/>
      <c r="IK170" s="118"/>
      <c r="IL170" s="118"/>
      <c r="IM170" s="118"/>
      <c r="IN170" s="118"/>
      <c r="IO170" s="118"/>
      <c r="IP170" s="119"/>
      <c r="IQ170" s="119"/>
      <c r="IR170" s="119"/>
    </row>
    <row r="171" spans="1:252" ht="81.75" customHeight="1" x14ac:dyDescent="0.25">
      <c r="A171" s="116"/>
      <c r="I171" s="118"/>
      <c r="J171" s="189"/>
      <c r="K171" s="118"/>
      <c r="L171" s="118"/>
      <c r="M171" s="118"/>
      <c r="N171" s="118"/>
      <c r="O171" s="118"/>
      <c r="P171" s="119"/>
      <c r="Q171" s="119"/>
      <c r="R171" s="119"/>
      <c r="AA171" s="118"/>
      <c r="AB171" s="189"/>
      <c r="AC171" s="118"/>
      <c r="AD171" s="118"/>
      <c r="AE171" s="118"/>
      <c r="AF171" s="118"/>
      <c r="AG171" s="118"/>
      <c r="AH171" s="119"/>
      <c r="AI171" s="119"/>
      <c r="AJ171" s="119"/>
      <c r="AK171" s="116" t="s">
        <v>512</v>
      </c>
      <c r="AL171" s="125"/>
      <c r="AM171" s="126"/>
      <c r="AS171" s="490"/>
      <c r="AT171" s="490"/>
      <c r="AU171" s="118"/>
      <c r="AV171" s="118"/>
      <c r="AW171" s="118"/>
      <c r="AX171" s="118"/>
      <c r="AY171" s="118"/>
      <c r="AZ171" s="119"/>
      <c r="BA171" s="119"/>
      <c r="BB171" s="119"/>
      <c r="BC171" s="116" t="s">
        <v>512</v>
      </c>
      <c r="BD171" s="492"/>
      <c r="BE171" s="490"/>
      <c r="BF171" s="490"/>
      <c r="BG171" s="490"/>
      <c r="BH171" s="490"/>
      <c r="BI171" s="490"/>
      <c r="BJ171" s="490"/>
      <c r="BK171" s="118"/>
      <c r="BL171" s="189"/>
      <c r="BM171" s="118"/>
      <c r="BN171" s="118"/>
      <c r="BO171" s="118"/>
      <c r="BP171" s="118"/>
      <c r="BQ171" s="118"/>
      <c r="BR171" s="119"/>
      <c r="BS171" s="119"/>
      <c r="BT171" s="119"/>
      <c r="BU171" s="116" t="s">
        <v>512</v>
      </c>
      <c r="BV171" s="117"/>
      <c r="BW171" s="118"/>
      <c r="BX171" s="118"/>
      <c r="BY171" s="118"/>
      <c r="BZ171" s="118"/>
      <c r="CA171" s="118"/>
      <c r="CB171" s="118"/>
      <c r="CC171" s="118"/>
      <c r="CD171" s="189"/>
      <c r="CE171" s="118"/>
      <c r="CF171" s="118"/>
      <c r="CG171" s="118"/>
      <c r="CH171" s="118"/>
      <c r="CI171" s="118"/>
      <c r="CJ171" s="119"/>
      <c r="CK171" s="119"/>
      <c r="CL171" s="119"/>
      <c r="CM171" s="116" t="s">
        <v>512</v>
      </c>
      <c r="CN171" s="117" t="s">
        <v>507</v>
      </c>
      <c r="CO171" s="118"/>
      <c r="CP171" s="118"/>
      <c r="CQ171" s="118"/>
      <c r="CR171" s="118"/>
      <c r="CS171" s="118"/>
      <c r="CT171" s="118">
        <v>500000</v>
      </c>
      <c r="CU171" s="118"/>
      <c r="CV171" s="189">
        <f t="shared" si="3"/>
        <v>500000</v>
      </c>
      <c r="CW171" s="118"/>
      <c r="CX171" s="118"/>
      <c r="CY171" s="118"/>
      <c r="CZ171" s="118"/>
      <c r="DA171" s="118"/>
      <c r="DB171" s="119"/>
      <c r="DC171" s="119"/>
      <c r="DD171" s="119" t="s">
        <v>459</v>
      </c>
      <c r="DE171" s="116" t="s">
        <v>512</v>
      </c>
      <c r="DF171" s="117"/>
      <c r="DG171" s="118"/>
      <c r="DH171" s="118"/>
      <c r="DI171" s="118"/>
      <c r="DJ171" s="118"/>
      <c r="DK171" s="118"/>
      <c r="DL171" s="118"/>
      <c r="DM171" s="118"/>
      <c r="DN171" s="189"/>
      <c r="DO171" s="118"/>
      <c r="DP171" s="118"/>
      <c r="DQ171" s="118"/>
      <c r="DR171" s="118"/>
      <c r="DS171" s="118"/>
      <c r="DT171" s="119"/>
      <c r="DU171" s="119"/>
      <c r="DV171" s="119"/>
      <c r="DW171" s="116" t="s">
        <v>512</v>
      </c>
      <c r="DX171" s="117"/>
      <c r="DY171" s="118"/>
      <c r="DZ171" s="118"/>
      <c r="EA171" s="118"/>
      <c r="EB171" s="118"/>
      <c r="EC171" s="118"/>
      <c r="ED171" s="118"/>
      <c r="EE171" s="118"/>
      <c r="EF171" s="189"/>
      <c r="EG171" s="118"/>
      <c r="EH171" s="118"/>
      <c r="EI171" s="118"/>
      <c r="EJ171" s="118"/>
      <c r="EK171" s="118"/>
      <c r="EL171" s="119"/>
      <c r="EM171" s="119"/>
      <c r="EN171" s="119"/>
      <c r="EO171" s="116" t="s">
        <v>512</v>
      </c>
      <c r="EP171" s="117"/>
      <c r="EQ171" s="118"/>
      <c r="ER171" s="118"/>
      <c r="ES171" s="118"/>
      <c r="ET171" s="118"/>
      <c r="EU171" s="118"/>
      <c r="EV171" s="118"/>
      <c r="EW171" s="118"/>
      <c r="EX171" s="189"/>
      <c r="EY171" s="118"/>
      <c r="EZ171" s="118"/>
      <c r="FA171" s="118"/>
      <c r="FB171" s="118"/>
      <c r="FC171" s="118"/>
      <c r="FD171" s="119"/>
      <c r="FE171" s="119"/>
      <c r="FF171" s="119"/>
      <c r="FG171" s="116" t="s">
        <v>512</v>
      </c>
      <c r="FH171" s="117"/>
      <c r="FI171" s="118"/>
      <c r="FJ171" s="118"/>
      <c r="FK171" s="118"/>
      <c r="FL171" s="118"/>
      <c r="FM171" s="118"/>
      <c r="FN171" s="118"/>
      <c r="FO171" s="118"/>
      <c r="FP171" s="189"/>
      <c r="FQ171" s="118"/>
      <c r="FR171" s="118"/>
      <c r="FS171" s="118"/>
      <c r="FT171" s="118"/>
      <c r="FU171" s="118"/>
      <c r="FV171" s="119"/>
      <c r="FW171" s="119"/>
      <c r="FX171" s="119"/>
      <c r="FY171" s="116" t="s">
        <v>512</v>
      </c>
      <c r="FZ171" s="117"/>
      <c r="GA171" s="118"/>
      <c r="GB171" s="118"/>
      <c r="GC171" s="118"/>
      <c r="GD171" s="118"/>
      <c r="GE171" s="118"/>
      <c r="GF171" s="118"/>
      <c r="GG171" s="118"/>
      <c r="GH171" s="189"/>
      <c r="GI171" s="118"/>
      <c r="GJ171" s="118"/>
      <c r="GK171" s="118"/>
      <c r="GL171" s="118"/>
      <c r="GM171" s="118"/>
      <c r="GN171" s="119"/>
      <c r="GO171" s="119"/>
      <c r="GP171" s="119"/>
      <c r="GQ171" s="116" t="s">
        <v>512</v>
      </c>
      <c r="GR171" s="117"/>
      <c r="GS171" s="118"/>
      <c r="GT171" s="118"/>
      <c r="GU171" s="118"/>
      <c r="GV171" s="118"/>
      <c r="GW171" s="118"/>
      <c r="GX171" s="118"/>
      <c r="GY171" s="118"/>
      <c r="GZ171" s="189"/>
      <c r="HA171" s="118"/>
      <c r="HB171" s="118"/>
      <c r="HC171" s="118"/>
      <c r="HD171" s="118"/>
      <c r="HE171" s="118"/>
      <c r="HF171" s="119"/>
      <c r="HG171" s="119"/>
      <c r="HH171" s="119"/>
      <c r="HI171" s="116" t="s">
        <v>512</v>
      </c>
      <c r="HJ171" s="117"/>
      <c r="HK171" s="118"/>
      <c r="HL171" s="118"/>
      <c r="HM171" s="118"/>
      <c r="HN171" s="118"/>
      <c r="HO171" s="118"/>
      <c r="HP171" s="118"/>
      <c r="HQ171" s="118"/>
      <c r="HR171" s="189"/>
      <c r="HS171" s="118"/>
      <c r="HT171" s="118"/>
      <c r="HU171" s="118"/>
      <c r="HV171" s="118"/>
      <c r="HW171" s="118"/>
      <c r="HX171" s="119"/>
      <c r="HY171" s="119"/>
      <c r="HZ171" s="119"/>
      <c r="IA171" s="116" t="s">
        <v>512</v>
      </c>
      <c r="IB171" s="492"/>
      <c r="IC171" s="490"/>
      <c r="ID171" s="490"/>
      <c r="IE171" s="490"/>
      <c r="IF171" s="490"/>
      <c r="IG171" s="490"/>
      <c r="IH171" s="490"/>
      <c r="II171" s="118"/>
      <c r="IJ171" s="189"/>
      <c r="IK171" s="118"/>
      <c r="IL171" s="118"/>
      <c r="IM171" s="118"/>
      <c r="IN171" s="118"/>
      <c r="IO171" s="118"/>
      <c r="IP171" s="119"/>
      <c r="IQ171" s="119"/>
      <c r="IR171" s="119"/>
    </row>
    <row r="172" spans="1:252" ht="81.75" customHeight="1" x14ac:dyDescent="0.25">
      <c r="A172" s="116"/>
      <c r="I172" s="118"/>
      <c r="J172" s="189"/>
      <c r="K172" s="118"/>
      <c r="L172" s="118"/>
      <c r="M172" s="118"/>
      <c r="N172" s="118"/>
      <c r="O172" s="118"/>
      <c r="P172" s="119"/>
      <c r="Q172" s="119"/>
      <c r="R172" s="119"/>
      <c r="AA172" s="118"/>
      <c r="AB172" s="189"/>
      <c r="AC172" s="118"/>
      <c r="AD172" s="118"/>
      <c r="AE172" s="118"/>
      <c r="AF172" s="118"/>
      <c r="AG172" s="118"/>
      <c r="AH172" s="119"/>
      <c r="AI172" s="119"/>
      <c r="AJ172" s="119"/>
      <c r="AK172" s="116" t="s">
        <v>513</v>
      </c>
      <c r="AL172" s="125"/>
      <c r="AM172" s="126"/>
      <c r="AS172" s="490"/>
      <c r="AT172" s="490"/>
      <c r="AU172" s="118"/>
      <c r="AV172" s="118"/>
      <c r="AW172" s="118"/>
      <c r="AX172" s="118"/>
      <c r="AY172" s="118"/>
      <c r="AZ172" s="119"/>
      <c r="BA172" s="119"/>
      <c r="BB172" s="119"/>
      <c r="BC172" s="116" t="s">
        <v>513</v>
      </c>
      <c r="BD172" s="492"/>
      <c r="BE172" s="490"/>
      <c r="BF172" s="490"/>
      <c r="BG172" s="490"/>
      <c r="BH172" s="490"/>
      <c r="BI172" s="490"/>
      <c r="BJ172" s="490"/>
      <c r="BK172" s="118"/>
      <c r="BL172" s="189"/>
      <c r="BM172" s="118"/>
      <c r="BN172" s="118"/>
      <c r="BO172" s="118"/>
      <c r="BP172" s="118"/>
      <c r="BQ172" s="118"/>
      <c r="BR172" s="119"/>
      <c r="BS172" s="119"/>
      <c r="BT172" s="119"/>
      <c r="BU172" s="116" t="s">
        <v>513</v>
      </c>
      <c r="BV172" s="117"/>
      <c r="BW172" s="118"/>
      <c r="BX172" s="118"/>
      <c r="BY172" s="118"/>
      <c r="BZ172" s="118"/>
      <c r="CA172" s="118"/>
      <c r="CB172" s="118"/>
      <c r="CC172" s="118"/>
      <c r="CD172" s="189"/>
      <c r="CE172" s="118"/>
      <c r="CF172" s="118"/>
      <c r="CG172" s="118"/>
      <c r="CH172" s="118"/>
      <c r="CI172" s="118"/>
      <c r="CJ172" s="119"/>
      <c r="CK172" s="119"/>
      <c r="CL172" s="119"/>
      <c r="CM172" s="116" t="s">
        <v>513</v>
      </c>
      <c r="CN172" s="117" t="s">
        <v>508</v>
      </c>
      <c r="CO172" s="118"/>
      <c r="CP172" s="118"/>
      <c r="CQ172" s="118"/>
      <c r="CR172" s="118"/>
      <c r="CS172" s="118"/>
      <c r="CT172" s="118">
        <v>2000000</v>
      </c>
      <c r="CU172" s="118"/>
      <c r="CV172" s="189">
        <f t="shared" si="3"/>
        <v>2000000</v>
      </c>
      <c r="CW172" s="118"/>
      <c r="CX172" s="118"/>
      <c r="CY172" s="118"/>
      <c r="CZ172" s="118"/>
      <c r="DA172" s="118"/>
      <c r="DB172" s="119"/>
      <c r="DC172" s="119"/>
      <c r="DD172" s="119" t="s">
        <v>459</v>
      </c>
      <c r="DE172" s="116" t="s">
        <v>513</v>
      </c>
      <c r="DF172" s="117"/>
      <c r="DG172" s="118"/>
      <c r="DH172" s="118"/>
      <c r="DI172" s="118"/>
      <c r="DJ172" s="118"/>
      <c r="DK172" s="118"/>
      <c r="DL172" s="118"/>
      <c r="DM172" s="118"/>
      <c r="DN172" s="189"/>
      <c r="DO172" s="118"/>
      <c r="DP172" s="118"/>
      <c r="DQ172" s="118"/>
      <c r="DR172" s="118"/>
      <c r="DS172" s="118"/>
      <c r="DT172" s="119"/>
      <c r="DU172" s="119"/>
      <c r="DV172" s="119"/>
      <c r="DW172" s="116" t="s">
        <v>513</v>
      </c>
      <c r="DX172" s="117"/>
      <c r="DY172" s="118"/>
      <c r="DZ172" s="118"/>
      <c r="EA172" s="118"/>
      <c r="EB172" s="118"/>
      <c r="EC172" s="118"/>
      <c r="ED172" s="118"/>
      <c r="EE172" s="118"/>
      <c r="EF172" s="189"/>
      <c r="EG172" s="118"/>
      <c r="EH172" s="118"/>
      <c r="EI172" s="118"/>
      <c r="EJ172" s="118"/>
      <c r="EK172" s="118"/>
      <c r="EL172" s="119"/>
      <c r="EM172" s="119"/>
      <c r="EN172" s="119"/>
      <c r="EO172" s="116" t="s">
        <v>513</v>
      </c>
      <c r="EP172" s="117"/>
      <c r="EQ172" s="118"/>
      <c r="ER172" s="118"/>
      <c r="ES172" s="118"/>
      <c r="ET172" s="118"/>
      <c r="EU172" s="118"/>
      <c r="EV172" s="118"/>
      <c r="EW172" s="118"/>
      <c r="EX172" s="189"/>
      <c r="EY172" s="118"/>
      <c r="EZ172" s="118"/>
      <c r="FA172" s="118"/>
      <c r="FB172" s="118"/>
      <c r="FC172" s="118"/>
      <c r="FD172" s="119"/>
      <c r="FE172" s="119"/>
      <c r="FF172" s="119"/>
      <c r="FG172" s="116" t="s">
        <v>513</v>
      </c>
      <c r="FH172" s="117"/>
      <c r="FI172" s="118"/>
      <c r="FJ172" s="118"/>
      <c r="FK172" s="118"/>
      <c r="FL172" s="118"/>
      <c r="FM172" s="118"/>
      <c r="FN172" s="118"/>
      <c r="FO172" s="118"/>
      <c r="FP172" s="189"/>
      <c r="FQ172" s="118"/>
      <c r="FR172" s="118"/>
      <c r="FS172" s="118"/>
      <c r="FT172" s="118"/>
      <c r="FU172" s="118"/>
      <c r="FV172" s="119"/>
      <c r="FW172" s="119"/>
      <c r="FX172" s="119"/>
      <c r="FY172" s="116" t="s">
        <v>513</v>
      </c>
      <c r="FZ172" s="117"/>
      <c r="GA172" s="118"/>
      <c r="GB172" s="118"/>
      <c r="GC172" s="118"/>
      <c r="GD172" s="118"/>
      <c r="GE172" s="118"/>
      <c r="GF172" s="118"/>
      <c r="GG172" s="118"/>
      <c r="GH172" s="189"/>
      <c r="GI172" s="118"/>
      <c r="GJ172" s="118"/>
      <c r="GK172" s="118"/>
      <c r="GL172" s="118"/>
      <c r="GM172" s="118"/>
      <c r="GN172" s="119"/>
      <c r="GO172" s="119"/>
      <c r="GP172" s="119"/>
      <c r="GQ172" s="116" t="s">
        <v>513</v>
      </c>
      <c r="GR172" s="117"/>
      <c r="GS172" s="118"/>
      <c r="GT172" s="118"/>
      <c r="GU172" s="118"/>
      <c r="GV172" s="118"/>
      <c r="GW172" s="118"/>
      <c r="GX172" s="118"/>
      <c r="GY172" s="118"/>
      <c r="GZ172" s="189"/>
      <c r="HA172" s="118"/>
      <c r="HB172" s="118"/>
      <c r="HC172" s="118"/>
      <c r="HD172" s="118"/>
      <c r="HE172" s="118"/>
      <c r="HF172" s="119"/>
      <c r="HG172" s="119"/>
      <c r="HH172" s="119"/>
      <c r="HI172" s="116" t="s">
        <v>513</v>
      </c>
      <c r="HJ172" s="117"/>
      <c r="HK172" s="118"/>
      <c r="HL172" s="118"/>
      <c r="HM172" s="118"/>
      <c r="HN172" s="118"/>
      <c r="HO172" s="118"/>
      <c r="HP172" s="118"/>
      <c r="HQ172" s="118"/>
      <c r="HR172" s="189"/>
      <c r="HS172" s="118"/>
      <c r="HT172" s="118"/>
      <c r="HU172" s="118"/>
      <c r="HV172" s="118"/>
      <c r="HW172" s="118"/>
      <c r="HX172" s="119"/>
      <c r="HY172" s="119"/>
      <c r="HZ172" s="119"/>
      <c r="IA172" s="116" t="s">
        <v>513</v>
      </c>
      <c r="IB172" s="492"/>
      <c r="IC172" s="490"/>
      <c r="ID172" s="490"/>
      <c r="IE172" s="490"/>
      <c r="IF172" s="490"/>
      <c r="IG172" s="490"/>
      <c r="IH172" s="490"/>
      <c r="II172" s="118"/>
      <c r="IJ172" s="189"/>
      <c r="IK172" s="118"/>
      <c r="IL172" s="118"/>
      <c r="IM172" s="118"/>
      <c r="IN172" s="118"/>
      <c r="IO172" s="118"/>
      <c r="IP172" s="119"/>
      <c r="IQ172" s="119"/>
      <c r="IR172" s="119"/>
    </row>
    <row r="173" spans="1:252" ht="81.75" customHeight="1" x14ac:dyDescent="0.25">
      <c r="A173" s="116"/>
      <c r="I173" s="118"/>
      <c r="J173" s="189"/>
      <c r="K173" s="118"/>
      <c r="L173" s="118"/>
      <c r="M173" s="118"/>
      <c r="N173" s="118"/>
      <c r="O173" s="118"/>
      <c r="P173" s="119"/>
      <c r="Q173" s="119"/>
      <c r="R173" s="119"/>
      <c r="AA173" s="118"/>
      <c r="AB173" s="189"/>
      <c r="AC173" s="118"/>
      <c r="AD173" s="118"/>
      <c r="AE173" s="118"/>
      <c r="AF173" s="118"/>
      <c r="AG173" s="118"/>
      <c r="AH173" s="119"/>
      <c r="AI173" s="119"/>
      <c r="AJ173" s="119"/>
      <c r="AK173" s="116" t="s">
        <v>514</v>
      </c>
      <c r="AL173" s="125"/>
      <c r="AM173" s="126"/>
      <c r="AS173" s="490"/>
      <c r="AT173" s="490"/>
      <c r="AU173" s="118"/>
      <c r="AV173" s="118"/>
      <c r="AW173" s="118"/>
      <c r="AX173" s="118"/>
      <c r="AY173" s="118"/>
      <c r="AZ173" s="119"/>
      <c r="BA173" s="119"/>
      <c r="BB173" s="119"/>
      <c r="BC173" s="116" t="s">
        <v>514</v>
      </c>
      <c r="BD173" s="492"/>
      <c r="BE173" s="490"/>
      <c r="BF173" s="490"/>
      <c r="BG173" s="490"/>
      <c r="BH173" s="490"/>
      <c r="BI173" s="490"/>
      <c r="BJ173" s="490"/>
      <c r="BK173" s="118"/>
      <c r="BL173" s="189"/>
      <c r="BM173" s="118"/>
      <c r="BN173" s="118"/>
      <c r="BO173" s="118"/>
      <c r="BP173" s="118"/>
      <c r="BQ173" s="118"/>
      <c r="BR173" s="119"/>
      <c r="BS173" s="119"/>
      <c r="BT173" s="119"/>
      <c r="BU173" s="116" t="s">
        <v>514</v>
      </c>
      <c r="BV173" s="117"/>
      <c r="BW173" s="118"/>
      <c r="BX173" s="118"/>
      <c r="BY173" s="118"/>
      <c r="BZ173" s="118"/>
      <c r="CA173" s="118"/>
      <c r="CB173" s="118"/>
      <c r="CC173" s="118"/>
      <c r="CD173" s="189"/>
      <c r="CE173" s="118"/>
      <c r="CF173" s="118"/>
      <c r="CG173" s="118"/>
      <c r="CH173" s="118"/>
      <c r="CI173" s="118"/>
      <c r="CJ173" s="119"/>
      <c r="CK173" s="119"/>
      <c r="CL173" s="119"/>
      <c r="CM173" s="116" t="s">
        <v>514</v>
      </c>
      <c r="CN173" s="117" t="s">
        <v>509</v>
      </c>
      <c r="CO173" s="118"/>
      <c r="CP173" s="118"/>
      <c r="CQ173" s="118"/>
      <c r="CR173" s="118"/>
      <c r="CS173" s="118"/>
      <c r="CT173" s="118">
        <v>1500000</v>
      </c>
      <c r="CU173" s="118"/>
      <c r="CV173" s="189">
        <f t="shared" si="3"/>
        <v>1500000</v>
      </c>
      <c r="CW173" s="118"/>
      <c r="CX173" s="118"/>
      <c r="CY173" s="118"/>
      <c r="CZ173" s="118"/>
      <c r="DA173" s="118"/>
      <c r="DB173" s="119"/>
      <c r="DC173" s="119"/>
      <c r="DD173" s="119" t="s">
        <v>465</v>
      </c>
      <c r="DE173" s="116" t="s">
        <v>514</v>
      </c>
      <c r="DF173" s="117"/>
      <c r="DG173" s="118"/>
      <c r="DH173" s="118"/>
      <c r="DI173" s="118"/>
      <c r="DJ173" s="118"/>
      <c r="DK173" s="118"/>
      <c r="DL173" s="118"/>
      <c r="DM173" s="118"/>
      <c r="DN173" s="189"/>
      <c r="DO173" s="118"/>
      <c r="DP173" s="118"/>
      <c r="DQ173" s="118"/>
      <c r="DR173" s="118"/>
      <c r="DS173" s="118"/>
      <c r="DT173" s="119"/>
      <c r="DU173" s="119"/>
      <c r="DV173" s="119"/>
      <c r="DW173" s="116" t="s">
        <v>514</v>
      </c>
      <c r="DX173" s="117"/>
      <c r="DY173" s="118"/>
      <c r="DZ173" s="118"/>
      <c r="EA173" s="118"/>
      <c r="EB173" s="118"/>
      <c r="EC173" s="118"/>
      <c r="ED173" s="118"/>
      <c r="EE173" s="118"/>
      <c r="EF173" s="189"/>
      <c r="EG173" s="118"/>
      <c r="EH173" s="118"/>
      <c r="EI173" s="118"/>
      <c r="EJ173" s="118"/>
      <c r="EK173" s="118"/>
      <c r="EL173" s="119"/>
      <c r="EM173" s="119"/>
      <c r="EN173" s="119"/>
      <c r="EO173" s="116" t="s">
        <v>514</v>
      </c>
      <c r="EP173" s="117"/>
      <c r="EQ173" s="118"/>
      <c r="ER173" s="118"/>
      <c r="ES173" s="118"/>
      <c r="ET173" s="118"/>
      <c r="EU173" s="118"/>
      <c r="EV173" s="118"/>
      <c r="EW173" s="118"/>
      <c r="EX173" s="189"/>
      <c r="EY173" s="118"/>
      <c r="EZ173" s="118"/>
      <c r="FA173" s="118"/>
      <c r="FB173" s="118"/>
      <c r="FC173" s="118"/>
      <c r="FD173" s="119"/>
      <c r="FE173" s="119"/>
      <c r="FF173" s="119"/>
      <c r="FG173" s="116" t="s">
        <v>514</v>
      </c>
      <c r="FH173" s="117"/>
      <c r="FI173" s="118"/>
      <c r="FJ173" s="118"/>
      <c r="FK173" s="118"/>
      <c r="FL173" s="118"/>
      <c r="FM173" s="118"/>
      <c r="FN173" s="118"/>
      <c r="FO173" s="118"/>
      <c r="FP173" s="189"/>
      <c r="FQ173" s="118"/>
      <c r="FR173" s="118"/>
      <c r="FS173" s="118"/>
      <c r="FT173" s="118"/>
      <c r="FU173" s="118"/>
      <c r="FV173" s="119"/>
      <c r="FW173" s="119"/>
      <c r="FX173" s="119"/>
      <c r="FY173" s="116" t="s">
        <v>514</v>
      </c>
      <c r="FZ173" s="117"/>
      <c r="GA173" s="118"/>
      <c r="GB173" s="118"/>
      <c r="GC173" s="118"/>
      <c r="GD173" s="118"/>
      <c r="GE173" s="118"/>
      <c r="GF173" s="118"/>
      <c r="GG173" s="118"/>
      <c r="GH173" s="189"/>
      <c r="GI173" s="118"/>
      <c r="GJ173" s="118"/>
      <c r="GK173" s="118"/>
      <c r="GL173" s="118"/>
      <c r="GM173" s="118"/>
      <c r="GN173" s="119"/>
      <c r="GO173" s="119"/>
      <c r="GP173" s="119"/>
      <c r="GQ173" s="116" t="s">
        <v>514</v>
      </c>
      <c r="GR173" s="117"/>
      <c r="GS173" s="118"/>
      <c r="GT173" s="118"/>
      <c r="GU173" s="118"/>
      <c r="GV173" s="118"/>
      <c r="GW173" s="118"/>
      <c r="GX173" s="118"/>
      <c r="GY173" s="118"/>
      <c r="GZ173" s="189"/>
      <c r="HA173" s="118"/>
      <c r="HB173" s="118"/>
      <c r="HC173" s="118"/>
      <c r="HD173" s="118"/>
      <c r="HE173" s="118"/>
      <c r="HF173" s="119"/>
      <c r="HG173" s="119"/>
      <c r="HH173" s="119"/>
      <c r="HI173" s="116" t="s">
        <v>514</v>
      </c>
      <c r="HJ173" s="117"/>
      <c r="HK173" s="118"/>
      <c r="HL173" s="118"/>
      <c r="HM173" s="118"/>
      <c r="HN173" s="118"/>
      <c r="HO173" s="118"/>
      <c r="HP173" s="118"/>
      <c r="HQ173" s="118"/>
      <c r="HR173" s="189"/>
      <c r="HS173" s="118"/>
      <c r="HT173" s="118"/>
      <c r="HU173" s="118"/>
      <c r="HV173" s="118"/>
      <c r="HW173" s="118"/>
      <c r="HX173" s="119"/>
      <c r="HY173" s="119"/>
      <c r="HZ173" s="119"/>
      <c r="IA173" s="116" t="s">
        <v>514</v>
      </c>
      <c r="IB173" s="492"/>
      <c r="IC173" s="490"/>
      <c r="ID173" s="490"/>
      <c r="IE173" s="490"/>
      <c r="IF173" s="490"/>
      <c r="IG173" s="490"/>
      <c r="IH173" s="490"/>
      <c r="II173" s="118"/>
      <c r="IJ173" s="189"/>
      <c r="IK173" s="118"/>
      <c r="IL173" s="118"/>
      <c r="IM173" s="118"/>
      <c r="IN173" s="118"/>
      <c r="IO173" s="118"/>
      <c r="IP173" s="119"/>
      <c r="IQ173" s="119"/>
      <c r="IR173" s="119"/>
    </row>
    <row r="174" spans="1:252" ht="81.75" customHeight="1" x14ac:dyDescent="0.25">
      <c r="A174" s="116"/>
      <c r="I174" s="118"/>
      <c r="J174" s="189"/>
      <c r="K174" s="118"/>
      <c r="L174" s="118"/>
      <c r="M174" s="118"/>
      <c r="N174" s="118"/>
      <c r="O174" s="118"/>
      <c r="P174" s="119"/>
      <c r="Q174" s="119"/>
      <c r="R174" s="119"/>
      <c r="AA174" s="118"/>
      <c r="AB174" s="189"/>
      <c r="AC174" s="118"/>
      <c r="AD174" s="118"/>
      <c r="AE174" s="118"/>
      <c r="AF174" s="118"/>
      <c r="AG174" s="118"/>
      <c r="AH174" s="119"/>
      <c r="AI174" s="119"/>
      <c r="AJ174" s="119"/>
      <c r="AK174" s="116" t="s">
        <v>515</v>
      </c>
      <c r="AL174" s="125"/>
      <c r="AM174" s="126"/>
      <c r="AS174" s="490"/>
      <c r="AT174" s="490"/>
      <c r="AU174" s="118"/>
      <c r="AV174" s="118"/>
      <c r="AW174" s="118"/>
      <c r="AX174" s="118"/>
      <c r="AY174" s="118"/>
      <c r="AZ174" s="119"/>
      <c r="BA174" s="119"/>
      <c r="BB174" s="119"/>
      <c r="BC174" s="116" t="s">
        <v>515</v>
      </c>
      <c r="BD174" s="492"/>
      <c r="BE174" s="490"/>
      <c r="BF174" s="490"/>
      <c r="BG174" s="490"/>
      <c r="BH174" s="490"/>
      <c r="BI174" s="490"/>
      <c r="BJ174" s="490"/>
      <c r="BK174" s="118"/>
      <c r="BL174" s="189"/>
      <c r="BM174" s="118"/>
      <c r="BN174" s="118"/>
      <c r="BO174" s="118"/>
      <c r="BP174" s="118"/>
      <c r="BQ174" s="118"/>
      <c r="BR174" s="119"/>
      <c r="BS174" s="119"/>
      <c r="BT174" s="119"/>
      <c r="BU174" s="116" t="s">
        <v>515</v>
      </c>
      <c r="BV174" s="117"/>
      <c r="BW174" s="118"/>
      <c r="BX174" s="118"/>
      <c r="BY174" s="118"/>
      <c r="BZ174" s="118"/>
      <c r="CA174" s="118"/>
      <c r="CB174" s="118"/>
      <c r="CC174" s="118"/>
      <c r="CD174" s="189"/>
      <c r="CE174" s="118"/>
      <c r="CF174" s="118"/>
      <c r="CG174" s="118"/>
      <c r="CH174" s="118"/>
      <c r="CI174" s="118"/>
      <c r="CJ174" s="119"/>
      <c r="CK174" s="119"/>
      <c r="CL174" s="119"/>
      <c r="CM174" s="116" t="s">
        <v>515</v>
      </c>
      <c r="CN174" s="117" t="s">
        <v>516</v>
      </c>
      <c r="CO174" s="118"/>
      <c r="CP174" s="118"/>
      <c r="CQ174" s="118"/>
      <c r="CR174" s="118"/>
      <c r="CS174" s="118"/>
      <c r="CT174" s="118">
        <v>1000000</v>
      </c>
      <c r="CU174" s="118"/>
      <c r="CV174" s="189">
        <f t="shared" si="3"/>
        <v>1000000</v>
      </c>
      <c r="CW174" s="118"/>
      <c r="CX174" s="118"/>
      <c r="CY174" s="118"/>
      <c r="CZ174" s="118"/>
      <c r="DA174" s="118"/>
      <c r="DB174" s="119"/>
      <c r="DC174" s="119"/>
      <c r="DD174" s="119" t="s">
        <v>465</v>
      </c>
      <c r="DE174" s="116" t="s">
        <v>515</v>
      </c>
      <c r="DF174" s="117"/>
      <c r="DG174" s="118"/>
      <c r="DH174" s="118"/>
      <c r="DI174" s="118"/>
      <c r="DJ174" s="118"/>
      <c r="DK174" s="118"/>
      <c r="DL174" s="118"/>
      <c r="DM174" s="118"/>
      <c r="DN174" s="189"/>
      <c r="DO174" s="118"/>
      <c r="DP174" s="118"/>
      <c r="DQ174" s="118"/>
      <c r="DR174" s="118"/>
      <c r="DS174" s="118"/>
      <c r="DT174" s="119"/>
      <c r="DU174" s="119"/>
      <c r="DV174" s="119"/>
      <c r="DW174" s="116" t="s">
        <v>515</v>
      </c>
      <c r="DX174" s="117"/>
      <c r="DY174" s="118"/>
      <c r="DZ174" s="118"/>
      <c r="EA174" s="118"/>
      <c r="EB174" s="118"/>
      <c r="EC174" s="118"/>
      <c r="ED174" s="118"/>
      <c r="EE174" s="118"/>
      <c r="EF174" s="189"/>
      <c r="EG174" s="118"/>
      <c r="EH174" s="118"/>
      <c r="EI174" s="118"/>
      <c r="EJ174" s="118"/>
      <c r="EK174" s="118"/>
      <c r="EL174" s="119"/>
      <c r="EM174" s="119"/>
      <c r="EN174" s="119"/>
      <c r="EO174" s="116" t="s">
        <v>515</v>
      </c>
      <c r="EP174" s="117"/>
      <c r="EQ174" s="118"/>
      <c r="ER174" s="118"/>
      <c r="ES174" s="118"/>
      <c r="ET174" s="118"/>
      <c r="EU174" s="118"/>
      <c r="EV174" s="118"/>
      <c r="EW174" s="118"/>
      <c r="EX174" s="189"/>
      <c r="EY174" s="118"/>
      <c r="EZ174" s="118"/>
      <c r="FA174" s="118"/>
      <c r="FB174" s="118"/>
      <c r="FC174" s="118"/>
      <c r="FD174" s="119"/>
      <c r="FE174" s="119"/>
      <c r="FF174" s="119"/>
      <c r="FG174" s="116" t="s">
        <v>515</v>
      </c>
      <c r="FH174" s="117"/>
      <c r="FI174" s="118"/>
      <c r="FJ174" s="118"/>
      <c r="FK174" s="118"/>
      <c r="FL174" s="118"/>
      <c r="FM174" s="118"/>
      <c r="FN174" s="118"/>
      <c r="FO174" s="118"/>
      <c r="FP174" s="189"/>
      <c r="FQ174" s="118"/>
      <c r="FR174" s="118"/>
      <c r="FS174" s="118"/>
      <c r="FT174" s="118"/>
      <c r="FU174" s="118"/>
      <c r="FV174" s="119"/>
      <c r="FW174" s="119"/>
      <c r="FX174" s="119"/>
      <c r="FY174" s="116" t="s">
        <v>515</v>
      </c>
      <c r="FZ174" s="117"/>
      <c r="GA174" s="118"/>
      <c r="GB174" s="118"/>
      <c r="GC174" s="118"/>
      <c r="GD174" s="118"/>
      <c r="GE174" s="118"/>
      <c r="GF174" s="118"/>
      <c r="GG174" s="118"/>
      <c r="GH174" s="189"/>
      <c r="GI174" s="118"/>
      <c r="GJ174" s="118"/>
      <c r="GK174" s="118"/>
      <c r="GL174" s="118"/>
      <c r="GM174" s="118"/>
      <c r="GN174" s="119"/>
      <c r="GO174" s="119"/>
      <c r="GP174" s="119"/>
      <c r="GQ174" s="116" t="s">
        <v>515</v>
      </c>
      <c r="GR174" s="117"/>
      <c r="GS174" s="118"/>
      <c r="GT174" s="118"/>
      <c r="GU174" s="118"/>
      <c r="GV174" s="118"/>
      <c r="GW174" s="118"/>
      <c r="GX174" s="118"/>
      <c r="GY174" s="118"/>
      <c r="GZ174" s="189"/>
      <c r="HA174" s="118"/>
      <c r="HB174" s="118"/>
      <c r="HC174" s="118"/>
      <c r="HD174" s="118"/>
      <c r="HE174" s="118"/>
      <c r="HF174" s="119"/>
      <c r="HG174" s="119"/>
      <c r="HH174" s="119"/>
      <c r="HI174" s="116" t="s">
        <v>515</v>
      </c>
      <c r="HJ174" s="117"/>
      <c r="HK174" s="118"/>
      <c r="HL174" s="118"/>
      <c r="HM174" s="118"/>
      <c r="HN174" s="118"/>
      <c r="HO174" s="118"/>
      <c r="HP174" s="118"/>
      <c r="HQ174" s="118"/>
      <c r="HR174" s="189"/>
      <c r="HS174" s="118"/>
      <c r="HT174" s="118"/>
      <c r="HU174" s="118"/>
      <c r="HV174" s="118"/>
      <c r="HW174" s="118"/>
      <c r="HX174" s="119"/>
      <c r="HY174" s="119"/>
      <c r="HZ174" s="119"/>
      <c r="IA174" s="116" t="s">
        <v>515</v>
      </c>
      <c r="IB174" s="492"/>
      <c r="IC174" s="490"/>
      <c r="ID174" s="490"/>
      <c r="IE174" s="490"/>
      <c r="IF174" s="490"/>
      <c r="IG174" s="490"/>
      <c r="IH174" s="490"/>
      <c r="II174" s="118"/>
      <c r="IJ174" s="189"/>
      <c r="IK174" s="118"/>
      <c r="IL174" s="118"/>
      <c r="IM174" s="118"/>
      <c r="IN174" s="118"/>
      <c r="IO174" s="118"/>
      <c r="IP174" s="119"/>
      <c r="IQ174" s="119"/>
      <c r="IR174" s="119"/>
    </row>
    <row r="175" spans="1:252" ht="81.75" customHeight="1" x14ac:dyDescent="0.25">
      <c r="A175" s="116"/>
      <c r="I175" s="118"/>
      <c r="J175" s="189"/>
      <c r="K175" s="118"/>
      <c r="L175" s="118"/>
      <c r="M175" s="118"/>
      <c r="N175" s="118"/>
      <c r="O175" s="118"/>
      <c r="P175" s="119"/>
      <c r="Q175" s="119"/>
      <c r="R175" s="119"/>
      <c r="AA175" s="118"/>
      <c r="AB175" s="189"/>
      <c r="AC175" s="118"/>
      <c r="AD175" s="118"/>
      <c r="AE175" s="118"/>
      <c r="AF175" s="118"/>
      <c r="AG175" s="118"/>
      <c r="AH175" s="119"/>
      <c r="AI175" s="119"/>
      <c r="AJ175" s="119"/>
      <c r="AK175" s="116" t="s">
        <v>569</v>
      </c>
      <c r="AL175" s="125"/>
      <c r="AM175" s="126"/>
      <c r="AS175" s="490"/>
      <c r="AT175" s="490"/>
      <c r="AU175" s="118"/>
      <c r="AV175" s="118"/>
      <c r="AW175" s="118"/>
      <c r="AX175" s="118"/>
      <c r="AY175" s="118"/>
      <c r="AZ175" s="119"/>
      <c r="BA175" s="119"/>
      <c r="BB175" s="119"/>
      <c r="BC175" s="116" t="s">
        <v>569</v>
      </c>
      <c r="BD175" s="492"/>
      <c r="BE175" s="490"/>
      <c r="BF175" s="490"/>
      <c r="BG175" s="490"/>
      <c r="BH175" s="490"/>
      <c r="BI175" s="490"/>
      <c r="BJ175" s="490"/>
      <c r="BK175" s="118"/>
      <c r="BL175" s="189"/>
      <c r="BM175" s="118"/>
      <c r="BN175" s="118"/>
      <c r="BO175" s="118"/>
      <c r="BP175" s="118"/>
      <c r="BQ175" s="118"/>
      <c r="BR175" s="119"/>
      <c r="BS175" s="119"/>
      <c r="BT175" s="119"/>
      <c r="BU175" s="116" t="s">
        <v>569</v>
      </c>
      <c r="BV175" s="117"/>
      <c r="BW175" s="118"/>
      <c r="BX175" s="118"/>
      <c r="BY175" s="118"/>
      <c r="BZ175" s="118"/>
      <c r="CA175" s="118"/>
      <c r="CB175" s="118"/>
      <c r="CC175" s="118"/>
      <c r="CD175" s="189"/>
      <c r="CE175" s="118"/>
      <c r="CF175" s="118"/>
      <c r="CG175" s="118"/>
      <c r="CH175" s="118"/>
      <c r="CI175" s="118"/>
      <c r="CJ175" s="119"/>
      <c r="CK175" s="119"/>
      <c r="CL175" s="119"/>
      <c r="CM175" s="116" t="s">
        <v>569</v>
      </c>
      <c r="CN175" s="117" t="s">
        <v>517</v>
      </c>
      <c r="CO175" s="118"/>
      <c r="CP175" s="118"/>
      <c r="CQ175" s="118"/>
      <c r="CR175" s="118"/>
      <c r="CS175" s="118"/>
      <c r="CT175" s="118">
        <v>500000</v>
      </c>
      <c r="CU175" s="118"/>
      <c r="CV175" s="189">
        <f t="shared" si="3"/>
        <v>500000</v>
      </c>
      <c r="CW175" s="118"/>
      <c r="CX175" s="118"/>
      <c r="CY175" s="118"/>
      <c r="CZ175" s="118"/>
      <c r="DA175" s="118"/>
      <c r="DB175" s="119"/>
      <c r="DC175" s="119"/>
      <c r="DD175" s="119" t="s">
        <v>459</v>
      </c>
      <c r="DE175" s="116" t="s">
        <v>569</v>
      </c>
      <c r="DF175" s="117"/>
      <c r="DG175" s="118"/>
      <c r="DH175" s="118"/>
      <c r="DI175" s="118"/>
      <c r="DJ175" s="118"/>
      <c r="DK175" s="118"/>
      <c r="DL175" s="118"/>
      <c r="DM175" s="118"/>
      <c r="DN175" s="189"/>
      <c r="DO175" s="118"/>
      <c r="DP175" s="118"/>
      <c r="DQ175" s="118"/>
      <c r="DR175" s="118"/>
      <c r="DS175" s="118"/>
      <c r="DT175" s="119"/>
      <c r="DU175" s="119"/>
      <c r="DV175" s="119"/>
      <c r="DW175" s="116" t="s">
        <v>569</v>
      </c>
      <c r="DX175" s="117"/>
      <c r="DY175" s="118"/>
      <c r="DZ175" s="118"/>
      <c r="EA175" s="118"/>
      <c r="EB175" s="118"/>
      <c r="EC175" s="118"/>
      <c r="ED175" s="118"/>
      <c r="EE175" s="118"/>
      <c r="EF175" s="189"/>
      <c r="EG175" s="118"/>
      <c r="EH175" s="118"/>
      <c r="EI175" s="118"/>
      <c r="EJ175" s="118"/>
      <c r="EK175" s="118"/>
      <c r="EL175" s="119"/>
      <c r="EM175" s="119"/>
      <c r="EN175" s="119"/>
      <c r="EO175" s="116" t="s">
        <v>569</v>
      </c>
      <c r="EP175" s="117"/>
      <c r="EQ175" s="118"/>
      <c r="ER175" s="118"/>
      <c r="ES175" s="118"/>
      <c r="ET175" s="118"/>
      <c r="EU175" s="118"/>
      <c r="EV175" s="118"/>
      <c r="EW175" s="118"/>
      <c r="EX175" s="189"/>
      <c r="EY175" s="118"/>
      <c r="EZ175" s="118"/>
      <c r="FA175" s="118"/>
      <c r="FB175" s="118"/>
      <c r="FC175" s="118"/>
      <c r="FD175" s="119"/>
      <c r="FE175" s="119"/>
      <c r="FF175" s="119"/>
      <c r="FG175" s="116" t="s">
        <v>569</v>
      </c>
      <c r="FH175" s="117"/>
      <c r="FI175" s="118"/>
      <c r="FJ175" s="118"/>
      <c r="FK175" s="118"/>
      <c r="FL175" s="118"/>
      <c r="FM175" s="118"/>
      <c r="FN175" s="118"/>
      <c r="FO175" s="118"/>
      <c r="FP175" s="189"/>
      <c r="FQ175" s="118"/>
      <c r="FR175" s="118"/>
      <c r="FS175" s="118"/>
      <c r="FT175" s="118"/>
      <c r="FU175" s="118"/>
      <c r="FV175" s="119"/>
      <c r="FW175" s="119"/>
      <c r="FX175" s="119"/>
      <c r="FY175" s="116" t="s">
        <v>569</v>
      </c>
      <c r="FZ175" s="117"/>
      <c r="GA175" s="118"/>
      <c r="GB175" s="118"/>
      <c r="GC175" s="118"/>
      <c r="GD175" s="118"/>
      <c r="GE175" s="118"/>
      <c r="GF175" s="118"/>
      <c r="GG175" s="118"/>
      <c r="GH175" s="189"/>
      <c r="GI175" s="118"/>
      <c r="GJ175" s="118"/>
      <c r="GK175" s="118"/>
      <c r="GL175" s="118"/>
      <c r="GM175" s="118"/>
      <c r="GN175" s="119"/>
      <c r="GO175" s="119"/>
      <c r="GP175" s="119"/>
      <c r="GQ175" s="116" t="s">
        <v>569</v>
      </c>
      <c r="GR175" s="117"/>
      <c r="GS175" s="118"/>
      <c r="GT175" s="118"/>
      <c r="GU175" s="118"/>
      <c r="GV175" s="118"/>
      <c r="GW175" s="118"/>
      <c r="GX175" s="118"/>
      <c r="GY175" s="118"/>
      <c r="GZ175" s="189"/>
      <c r="HA175" s="118"/>
      <c r="HB175" s="118"/>
      <c r="HC175" s="118"/>
      <c r="HD175" s="118"/>
      <c r="HE175" s="118"/>
      <c r="HF175" s="119"/>
      <c r="HG175" s="119"/>
      <c r="HH175" s="119"/>
      <c r="HI175" s="116" t="s">
        <v>569</v>
      </c>
      <c r="HJ175" s="117"/>
      <c r="HK175" s="118"/>
      <c r="HL175" s="118"/>
      <c r="HM175" s="118"/>
      <c r="HN175" s="118"/>
      <c r="HO175" s="118"/>
      <c r="HP175" s="118"/>
      <c r="HQ175" s="118"/>
      <c r="HR175" s="189"/>
      <c r="HS175" s="118"/>
      <c r="HT175" s="118"/>
      <c r="HU175" s="118"/>
      <c r="HV175" s="118"/>
      <c r="HW175" s="118"/>
      <c r="HX175" s="119"/>
      <c r="HY175" s="119"/>
      <c r="HZ175" s="119"/>
      <c r="IA175" s="116" t="s">
        <v>569</v>
      </c>
      <c r="IB175" s="492"/>
      <c r="IC175" s="490"/>
      <c r="ID175" s="490"/>
      <c r="IE175" s="490"/>
      <c r="IF175" s="490"/>
      <c r="IG175" s="490"/>
      <c r="IH175" s="490"/>
      <c r="II175" s="118"/>
      <c r="IJ175" s="189"/>
      <c r="IK175" s="118"/>
      <c r="IL175" s="118"/>
      <c r="IM175" s="118"/>
      <c r="IN175" s="118"/>
      <c r="IO175" s="118"/>
      <c r="IP175" s="119"/>
      <c r="IQ175" s="119"/>
      <c r="IR175" s="119"/>
    </row>
    <row r="176" spans="1:252" ht="81.75" customHeight="1" x14ac:dyDescent="0.25">
      <c r="A176" s="116"/>
      <c r="I176" s="118"/>
      <c r="J176" s="189"/>
      <c r="K176" s="118"/>
      <c r="L176" s="118"/>
      <c r="M176" s="118"/>
      <c r="N176" s="118"/>
      <c r="O176" s="118"/>
      <c r="P176" s="119"/>
      <c r="Q176" s="119"/>
      <c r="R176" s="119"/>
      <c r="AA176" s="118"/>
      <c r="AB176" s="189"/>
      <c r="AC176" s="118"/>
      <c r="AD176" s="118"/>
      <c r="AE176" s="118"/>
      <c r="AF176" s="118"/>
      <c r="AG176" s="118"/>
      <c r="AH176" s="119"/>
      <c r="AI176" s="119"/>
      <c r="AJ176" s="119"/>
      <c r="AK176" s="116" t="s">
        <v>570</v>
      </c>
      <c r="AL176" s="125"/>
      <c r="AM176" s="126"/>
      <c r="AS176" s="490"/>
      <c r="AT176" s="490"/>
      <c r="AU176" s="118"/>
      <c r="AV176" s="118"/>
      <c r="AW176" s="118"/>
      <c r="AX176" s="118"/>
      <c r="AY176" s="118"/>
      <c r="AZ176" s="119"/>
      <c r="BA176" s="119"/>
      <c r="BB176" s="119"/>
      <c r="BC176" s="116" t="s">
        <v>570</v>
      </c>
      <c r="BD176" s="492"/>
      <c r="BE176" s="490"/>
      <c r="BF176" s="490"/>
      <c r="BG176" s="490"/>
      <c r="BH176" s="490"/>
      <c r="BI176" s="490"/>
      <c r="BJ176" s="490"/>
      <c r="BK176" s="118"/>
      <c r="BL176" s="189"/>
      <c r="BM176" s="118"/>
      <c r="BN176" s="118"/>
      <c r="BO176" s="118"/>
      <c r="BP176" s="118"/>
      <c r="BQ176" s="118"/>
      <c r="BR176" s="119"/>
      <c r="BS176" s="119"/>
      <c r="BT176" s="119"/>
      <c r="BU176" s="116" t="s">
        <v>570</v>
      </c>
      <c r="BV176" s="117"/>
      <c r="BW176" s="118"/>
      <c r="BX176" s="118"/>
      <c r="BY176" s="118"/>
      <c r="BZ176" s="118"/>
      <c r="CA176" s="118"/>
      <c r="CB176" s="118"/>
      <c r="CC176" s="118"/>
      <c r="CD176" s="189"/>
      <c r="CE176" s="118"/>
      <c r="CF176" s="118"/>
      <c r="CG176" s="118"/>
      <c r="CH176" s="118"/>
      <c r="CI176" s="118"/>
      <c r="CJ176" s="119"/>
      <c r="CK176" s="119"/>
      <c r="CL176" s="119"/>
      <c r="CM176" s="116" t="s">
        <v>570</v>
      </c>
      <c r="CN176" s="117" t="s">
        <v>518</v>
      </c>
      <c r="CO176" s="118"/>
      <c r="CP176" s="118"/>
      <c r="CQ176" s="118"/>
      <c r="CR176" s="118"/>
      <c r="CS176" s="118"/>
      <c r="CT176" s="118">
        <v>10000000</v>
      </c>
      <c r="CU176" s="118"/>
      <c r="CV176" s="189">
        <f t="shared" si="3"/>
        <v>10000000</v>
      </c>
      <c r="CW176" s="118"/>
      <c r="CX176" s="118"/>
      <c r="CY176" s="118"/>
      <c r="CZ176" s="118"/>
      <c r="DA176" s="118"/>
      <c r="DB176" s="119"/>
      <c r="DC176" s="119"/>
      <c r="DD176" s="119" t="s">
        <v>465</v>
      </c>
      <c r="DE176" s="116" t="s">
        <v>570</v>
      </c>
      <c r="DF176" s="117"/>
      <c r="DG176" s="118"/>
      <c r="DH176" s="118"/>
      <c r="DI176" s="118"/>
      <c r="DJ176" s="118"/>
      <c r="DK176" s="118"/>
      <c r="DL176" s="118"/>
      <c r="DM176" s="118"/>
      <c r="DN176" s="189"/>
      <c r="DO176" s="118"/>
      <c r="DP176" s="118"/>
      <c r="DQ176" s="118"/>
      <c r="DR176" s="118"/>
      <c r="DS176" s="118"/>
      <c r="DT176" s="119"/>
      <c r="DU176" s="119"/>
      <c r="DV176" s="119"/>
      <c r="DW176" s="116" t="s">
        <v>570</v>
      </c>
      <c r="DX176" s="117"/>
      <c r="DY176" s="118"/>
      <c r="DZ176" s="118"/>
      <c r="EA176" s="118"/>
      <c r="EB176" s="118"/>
      <c r="EC176" s="118"/>
      <c r="ED176" s="118"/>
      <c r="EE176" s="118"/>
      <c r="EF176" s="189"/>
      <c r="EG176" s="118"/>
      <c r="EH176" s="118"/>
      <c r="EI176" s="118"/>
      <c r="EJ176" s="118"/>
      <c r="EK176" s="118"/>
      <c r="EL176" s="119"/>
      <c r="EM176" s="119"/>
      <c r="EN176" s="119"/>
      <c r="EO176" s="116" t="s">
        <v>570</v>
      </c>
      <c r="EP176" s="117"/>
      <c r="EQ176" s="118"/>
      <c r="ER176" s="118"/>
      <c r="ES176" s="118"/>
      <c r="ET176" s="118"/>
      <c r="EU176" s="118"/>
      <c r="EV176" s="118"/>
      <c r="EW176" s="118"/>
      <c r="EX176" s="189"/>
      <c r="EY176" s="118"/>
      <c r="EZ176" s="118"/>
      <c r="FA176" s="118"/>
      <c r="FB176" s="118"/>
      <c r="FC176" s="118"/>
      <c r="FD176" s="119"/>
      <c r="FE176" s="119"/>
      <c r="FF176" s="119"/>
      <c r="FG176" s="116" t="s">
        <v>570</v>
      </c>
      <c r="FH176" s="117"/>
      <c r="FI176" s="118"/>
      <c r="FJ176" s="118"/>
      <c r="FK176" s="118"/>
      <c r="FL176" s="118"/>
      <c r="FM176" s="118"/>
      <c r="FN176" s="118"/>
      <c r="FO176" s="118"/>
      <c r="FP176" s="189"/>
      <c r="FQ176" s="118"/>
      <c r="FR176" s="118"/>
      <c r="FS176" s="118"/>
      <c r="FT176" s="118"/>
      <c r="FU176" s="118"/>
      <c r="FV176" s="119"/>
      <c r="FW176" s="119"/>
      <c r="FX176" s="119"/>
      <c r="FY176" s="116" t="s">
        <v>570</v>
      </c>
      <c r="FZ176" s="117"/>
      <c r="GA176" s="118"/>
      <c r="GB176" s="118"/>
      <c r="GC176" s="118"/>
      <c r="GD176" s="118"/>
      <c r="GE176" s="118"/>
      <c r="GF176" s="118"/>
      <c r="GG176" s="118"/>
      <c r="GH176" s="189"/>
      <c r="GI176" s="118"/>
      <c r="GJ176" s="118"/>
      <c r="GK176" s="118"/>
      <c r="GL176" s="118"/>
      <c r="GM176" s="118"/>
      <c r="GN176" s="119"/>
      <c r="GO176" s="119"/>
      <c r="GP176" s="119"/>
      <c r="GQ176" s="116" t="s">
        <v>570</v>
      </c>
      <c r="GR176" s="117"/>
      <c r="GS176" s="118"/>
      <c r="GT176" s="118"/>
      <c r="GU176" s="118"/>
      <c r="GV176" s="118"/>
      <c r="GW176" s="118"/>
      <c r="GX176" s="118"/>
      <c r="GY176" s="118"/>
      <c r="GZ176" s="189"/>
      <c r="HA176" s="118"/>
      <c r="HB176" s="118"/>
      <c r="HC176" s="118"/>
      <c r="HD176" s="118"/>
      <c r="HE176" s="118"/>
      <c r="HF176" s="119"/>
      <c r="HG176" s="119"/>
      <c r="HH176" s="119"/>
      <c r="HI176" s="116" t="s">
        <v>570</v>
      </c>
      <c r="HJ176" s="117"/>
      <c r="HK176" s="118"/>
      <c r="HL176" s="118"/>
      <c r="HM176" s="118"/>
      <c r="HN176" s="118"/>
      <c r="HO176" s="118"/>
      <c r="HP176" s="118"/>
      <c r="HQ176" s="118"/>
      <c r="HR176" s="189"/>
      <c r="HS176" s="118"/>
      <c r="HT176" s="118"/>
      <c r="HU176" s="118"/>
      <c r="HV176" s="118"/>
      <c r="HW176" s="118"/>
      <c r="HX176" s="119"/>
      <c r="HY176" s="119"/>
      <c r="HZ176" s="119"/>
      <c r="IA176" s="116" t="s">
        <v>570</v>
      </c>
      <c r="IB176" s="492"/>
      <c r="IC176" s="490"/>
      <c r="ID176" s="490"/>
      <c r="IE176" s="490"/>
      <c r="IF176" s="490"/>
      <c r="IG176" s="490"/>
      <c r="IH176" s="490"/>
      <c r="II176" s="118"/>
      <c r="IJ176" s="189"/>
      <c r="IK176" s="118"/>
      <c r="IL176" s="118"/>
      <c r="IM176" s="118"/>
      <c r="IN176" s="118"/>
      <c r="IO176" s="118"/>
      <c r="IP176" s="119"/>
      <c r="IQ176" s="119"/>
      <c r="IR176" s="119"/>
    </row>
    <row r="177" spans="1:252" s="103" customFormat="1" ht="35.1" customHeight="1" x14ac:dyDescent="0.25">
      <c r="A177" s="108"/>
      <c r="B177" s="598" t="s">
        <v>213</v>
      </c>
      <c r="C177" s="598"/>
      <c r="D177" s="110"/>
      <c r="E177" s="110"/>
      <c r="F177" s="110"/>
      <c r="G177" s="110"/>
      <c r="H177" s="110"/>
      <c r="I177" s="60">
        <f t="shared" ref="I177:O177" si="17">SUM(I145:I167)</f>
        <v>0</v>
      </c>
      <c r="J177" s="60">
        <f t="shared" si="17"/>
        <v>15832000</v>
      </c>
      <c r="K177" s="60">
        <f t="shared" si="17"/>
        <v>0</v>
      </c>
      <c r="L177" s="60">
        <f t="shared" si="17"/>
        <v>0</v>
      </c>
      <c r="M177" s="60">
        <f t="shared" si="17"/>
        <v>0</v>
      </c>
      <c r="N177" s="60">
        <f t="shared" si="17"/>
        <v>0</v>
      </c>
      <c r="O177" s="60">
        <f t="shared" si="17"/>
        <v>0</v>
      </c>
      <c r="P177" s="109" t="s">
        <v>59</v>
      </c>
      <c r="Q177" s="109" t="s">
        <v>59</v>
      </c>
      <c r="R177" s="109" t="s">
        <v>59</v>
      </c>
      <c r="S177" s="101"/>
      <c r="T177" s="598" t="s">
        <v>213</v>
      </c>
      <c r="U177" s="598"/>
      <c r="V177" s="110"/>
      <c r="W177" s="110"/>
      <c r="X177" s="110"/>
      <c r="Y177" s="110"/>
      <c r="Z177" s="110"/>
      <c r="AA177" s="60">
        <f t="shared" ref="AA177:AG177" si="18">SUM(AA145:AA167)</f>
        <v>0</v>
      </c>
      <c r="AB177" s="60">
        <f t="shared" si="18"/>
        <v>344200000</v>
      </c>
      <c r="AC177" s="60">
        <f t="shared" si="18"/>
        <v>6</v>
      </c>
      <c r="AD177" s="60">
        <f t="shared" si="18"/>
        <v>0</v>
      </c>
      <c r="AE177" s="60">
        <f t="shared" si="18"/>
        <v>0</v>
      </c>
      <c r="AF177" s="60">
        <f t="shared" si="18"/>
        <v>0</v>
      </c>
      <c r="AG177" s="60">
        <f t="shared" si="18"/>
        <v>0</v>
      </c>
      <c r="AH177" s="109" t="s">
        <v>59</v>
      </c>
      <c r="AI177" s="109" t="s">
        <v>59</v>
      </c>
      <c r="AJ177" s="109" t="s">
        <v>59</v>
      </c>
      <c r="AK177" s="108"/>
      <c r="AL177" s="101"/>
      <c r="AM177" s="101"/>
      <c r="AN177" s="110"/>
      <c r="AO177" s="110"/>
      <c r="AP177" s="110"/>
      <c r="AQ177" s="110"/>
      <c r="AR177" s="110"/>
      <c r="AS177" s="110"/>
      <c r="AT177" s="68"/>
      <c r="AU177" s="60">
        <f>SUM(AU145:AU167)</f>
        <v>0</v>
      </c>
      <c r="AV177" s="60">
        <f>SUM(AV145:AV167)</f>
        <v>42</v>
      </c>
      <c r="AW177" s="60">
        <f>SUM(AW145:AW167)</f>
        <v>0</v>
      </c>
      <c r="AX177" s="60">
        <f>SUM(AX145:AX167)</f>
        <v>20</v>
      </c>
      <c r="AY177" s="60">
        <f>SUM(AY145:AY167)</f>
        <v>0</v>
      </c>
      <c r="AZ177" s="109" t="s">
        <v>59</v>
      </c>
      <c r="BA177" s="109" t="s">
        <v>59</v>
      </c>
      <c r="BB177" s="109" t="s">
        <v>59</v>
      </c>
      <c r="BC177" s="108"/>
      <c r="BD177" s="101"/>
      <c r="BE177" s="101"/>
      <c r="BF177" s="110"/>
      <c r="BG177" s="110"/>
      <c r="BH177" s="110"/>
      <c r="BI177" s="110"/>
      <c r="BJ177" s="110"/>
      <c r="BK177" s="60">
        <f t="shared" ref="BK177:BQ177" si="19">SUM(BK145:BK167)</f>
        <v>0</v>
      </c>
      <c r="BL177" s="60">
        <f t="shared" si="19"/>
        <v>7007960000</v>
      </c>
      <c r="BM177" s="60">
        <f t="shared" si="19"/>
        <v>13</v>
      </c>
      <c r="BN177" s="60">
        <f t="shared" si="19"/>
        <v>139025</v>
      </c>
      <c r="BO177" s="60">
        <f t="shared" si="19"/>
        <v>0</v>
      </c>
      <c r="BP177" s="60">
        <f t="shared" si="19"/>
        <v>0</v>
      </c>
      <c r="BQ177" s="60">
        <f t="shared" si="19"/>
        <v>0</v>
      </c>
      <c r="BR177" s="109" t="s">
        <v>59</v>
      </c>
      <c r="BS177" s="109" t="s">
        <v>59</v>
      </c>
      <c r="BT177" s="109" t="s">
        <v>59</v>
      </c>
      <c r="BU177" s="108"/>
      <c r="BV177" s="109" t="s">
        <v>59</v>
      </c>
      <c r="BW177" s="60">
        <f t="shared" ref="BW177:CI177" si="20">SUM(BW145:BW167)</f>
        <v>0</v>
      </c>
      <c r="BX177" s="60">
        <f t="shared" si="20"/>
        <v>0</v>
      </c>
      <c r="BY177" s="60">
        <f t="shared" si="20"/>
        <v>0</v>
      </c>
      <c r="BZ177" s="60">
        <f t="shared" si="20"/>
        <v>0</v>
      </c>
      <c r="CA177" s="60">
        <f t="shared" si="20"/>
        <v>0</v>
      </c>
      <c r="CB177" s="60">
        <f t="shared" si="20"/>
        <v>0</v>
      </c>
      <c r="CC177" s="60">
        <f t="shared" si="20"/>
        <v>0</v>
      </c>
      <c r="CD177" s="60">
        <f t="shared" si="20"/>
        <v>0</v>
      </c>
      <c r="CE177" s="60">
        <f t="shared" si="20"/>
        <v>0</v>
      </c>
      <c r="CF177" s="60">
        <f t="shared" si="20"/>
        <v>0</v>
      </c>
      <c r="CG177" s="60">
        <f t="shared" si="20"/>
        <v>0</v>
      </c>
      <c r="CH177" s="60">
        <f t="shared" si="20"/>
        <v>0</v>
      </c>
      <c r="CI177" s="60">
        <f t="shared" si="20"/>
        <v>0</v>
      </c>
      <c r="CJ177" s="109" t="s">
        <v>59</v>
      </c>
      <c r="CK177" s="109" t="s">
        <v>59</v>
      </c>
      <c r="CL177" s="109" t="s">
        <v>59</v>
      </c>
      <c r="CM177" s="108"/>
      <c r="CN177" s="109" t="s">
        <v>59</v>
      </c>
      <c r="CO177" s="60">
        <f>SUM(CO145:CO167)</f>
        <v>0</v>
      </c>
      <c r="CP177" s="60">
        <f>SUM(CP145:CP167)</f>
        <v>0</v>
      </c>
      <c r="CQ177" s="60">
        <f>SUM(CQ145:CQ167)</f>
        <v>0</v>
      </c>
      <c r="CR177" s="60">
        <f>SUM(CR145:CR167)</f>
        <v>0</v>
      </c>
      <c r="CS177" s="60">
        <f>SUM(CS145:CS167)</f>
        <v>0</v>
      </c>
      <c r="CT177" s="60">
        <f>SUM(CT145:CT176)</f>
        <v>98900000</v>
      </c>
      <c r="CU177" s="60">
        <f>SUM(CU145:CU167)</f>
        <v>0</v>
      </c>
      <c r="CV177" s="60">
        <f>SUM(CV145:CV176)</f>
        <v>98900000</v>
      </c>
      <c r="CW177" s="60">
        <f>SUM(CW145:CW167)</f>
        <v>0</v>
      </c>
      <c r="CX177" s="60">
        <f>SUM(CX145:CX167)</f>
        <v>0</v>
      </c>
      <c r="CY177" s="60">
        <f>SUM(CY145:CY167)</f>
        <v>0</v>
      </c>
      <c r="CZ177" s="60">
        <f>SUM(CZ145:CZ167)</f>
        <v>0</v>
      </c>
      <c r="DA177" s="60">
        <f>SUM(DA145:DA167)</f>
        <v>0</v>
      </c>
      <c r="DB177" s="109" t="s">
        <v>59</v>
      </c>
      <c r="DC177" s="109" t="s">
        <v>59</v>
      </c>
      <c r="DD177" s="109" t="s">
        <v>59</v>
      </c>
      <c r="DE177" s="108"/>
      <c r="DF177" s="109" t="s">
        <v>59</v>
      </c>
      <c r="DG177" s="60">
        <f t="shared" ref="DG177:DS177" si="21">SUM(DG145:DG167)</f>
        <v>0</v>
      </c>
      <c r="DH177" s="60">
        <f t="shared" si="21"/>
        <v>0</v>
      </c>
      <c r="DI177" s="60">
        <f t="shared" si="21"/>
        <v>11600000</v>
      </c>
      <c r="DJ177" s="60">
        <f t="shared" si="21"/>
        <v>0</v>
      </c>
      <c r="DK177" s="60">
        <f t="shared" si="21"/>
        <v>0</v>
      </c>
      <c r="DL177" s="60">
        <f t="shared" si="21"/>
        <v>3400000</v>
      </c>
      <c r="DM177" s="60">
        <f t="shared" si="21"/>
        <v>0</v>
      </c>
      <c r="DN177" s="60">
        <f t="shared" si="21"/>
        <v>15000000</v>
      </c>
      <c r="DO177" s="60">
        <f t="shared" si="21"/>
        <v>0</v>
      </c>
      <c r="DP177" s="60">
        <f t="shared" si="21"/>
        <v>0</v>
      </c>
      <c r="DQ177" s="60">
        <f t="shared" si="21"/>
        <v>0</v>
      </c>
      <c r="DR177" s="60">
        <f t="shared" si="21"/>
        <v>0</v>
      </c>
      <c r="DS177" s="60">
        <f t="shared" si="21"/>
        <v>0</v>
      </c>
      <c r="DT177" s="109" t="s">
        <v>59</v>
      </c>
      <c r="DU177" s="109" t="s">
        <v>59</v>
      </c>
      <c r="DV177" s="109" t="s">
        <v>59</v>
      </c>
      <c r="DW177" s="108"/>
      <c r="DX177" s="109" t="s">
        <v>59</v>
      </c>
      <c r="DY177" s="60">
        <f t="shared" ref="DY177:EK177" si="22">SUM(DY145:DY167)</f>
        <v>0</v>
      </c>
      <c r="DZ177" s="60">
        <f t="shared" si="22"/>
        <v>0</v>
      </c>
      <c r="EA177" s="60">
        <f t="shared" si="22"/>
        <v>0</v>
      </c>
      <c r="EB177" s="60">
        <f t="shared" si="22"/>
        <v>0</v>
      </c>
      <c r="EC177" s="60">
        <f t="shared" si="22"/>
        <v>0</v>
      </c>
      <c r="ED177" s="60">
        <f t="shared" si="22"/>
        <v>20100000</v>
      </c>
      <c r="EE177" s="60">
        <f t="shared" si="22"/>
        <v>0</v>
      </c>
      <c r="EF177" s="60">
        <f t="shared" si="22"/>
        <v>20100000</v>
      </c>
      <c r="EG177" s="60">
        <f t="shared" si="22"/>
        <v>0</v>
      </c>
      <c r="EH177" s="60">
        <f t="shared" si="22"/>
        <v>0</v>
      </c>
      <c r="EI177" s="60">
        <f t="shared" si="22"/>
        <v>0</v>
      </c>
      <c r="EJ177" s="60">
        <f t="shared" si="22"/>
        <v>0</v>
      </c>
      <c r="EK177" s="60">
        <f t="shared" si="22"/>
        <v>0</v>
      </c>
      <c r="EL177" s="109" t="s">
        <v>59</v>
      </c>
      <c r="EM177" s="109" t="s">
        <v>59</v>
      </c>
      <c r="EN177" s="109" t="s">
        <v>59</v>
      </c>
      <c r="EO177" s="108"/>
      <c r="EP177" s="109" t="s">
        <v>59</v>
      </c>
      <c r="EQ177" s="60">
        <f t="shared" ref="EQ177:FC177" si="23">SUM(EQ145:EQ167)</f>
        <v>0</v>
      </c>
      <c r="ER177" s="60">
        <f t="shared" si="23"/>
        <v>0</v>
      </c>
      <c r="ES177" s="60">
        <f t="shared" si="23"/>
        <v>5000000</v>
      </c>
      <c r="ET177" s="60">
        <f t="shared" si="23"/>
        <v>0</v>
      </c>
      <c r="EU177" s="60">
        <f t="shared" si="23"/>
        <v>0</v>
      </c>
      <c r="EV177" s="60">
        <f t="shared" si="23"/>
        <v>10500000</v>
      </c>
      <c r="EW177" s="60">
        <f t="shared" si="23"/>
        <v>0</v>
      </c>
      <c r="EX177" s="60">
        <f t="shared" si="23"/>
        <v>15500000</v>
      </c>
      <c r="EY177" s="60">
        <f t="shared" si="23"/>
        <v>0</v>
      </c>
      <c r="EZ177" s="60">
        <f t="shared" si="23"/>
        <v>0</v>
      </c>
      <c r="FA177" s="60">
        <f t="shared" si="23"/>
        <v>0</v>
      </c>
      <c r="FB177" s="60">
        <f t="shared" si="23"/>
        <v>0</v>
      </c>
      <c r="FC177" s="60">
        <f t="shared" si="23"/>
        <v>0</v>
      </c>
      <c r="FD177" s="109" t="s">
        <v>59</v>
      </c>
      <c r="FE177" s="109" t="s">
        <v>59</v>
      </c>
      <c r="FF177" s="109" t="s">
        <v>59</v>
      </c>
      <c r="FG177" s="108"/>
      <c r="FH177" s="109" t="s">
        <v>59</v>
      </c>
      <c r="FI177" s="60">
        <f t="shared" ref="FI177:FU177" si="24">SUM(FI145:FI167)</f>
        <v>0</v>
      </c>
      <c r="FJ177" s="60">
        <f t="shared" si="24"/>
        <v>0</v>
      </c>
      <c r="FK177" s="60">
        <f t="shared" si="24"/>
        <v>0</v>
      </c>
      <c r="FL177" s="60">
        <f t="shared" si="24"/>
        <v>0</v>
      </c>
      <c r="FM177" s="60">
        <f t="shared" si="24"/>
        <v>0</v>
      </c>
      <c r="FN177" s="60">
        <f t="shared" si="24"/>
        <v>800000</v>
      </c>
      <c r="FO177" s="60">
        <f t="shared" si="24"/>
        <v>0</v>
      </c>
      <c r="FP177" s="60">
        <f t="shared" si="24"/>
        <v>800000</v>
      </c>
      <c r="FQ177" s="60">
        <f t="shared" si="24"/>
        <v>0</v>
      </c>
      <c r="FR177" s="60">
        <f t="shared" si="24"/>
        <v>0</v>
      </c>
      <c r="FS177" s="60">
        <f t="shared" si="24"/>
        <v>0</v>
      </c>
      <c r="FT177" s="60">
        <f t="shared" si="24"/>
        <v>0</v>
      </c>
      <c r="FU177" s="60">
        <f t="shared" si="24"/>
        <v>0</v>
      </c>
      <c r="FV177" s="109" t="s">
        <v>59</v>
      </c>
      <c r="FW177" s="109" t="s">
        <v>59</v>
      </c>
      <c r="FX177" s="109" t="s">
        <v>59</v>
      </c>
      <c r="FY177" s="108"/>
      <c r="FZ177" s="109" t="s">
        <v>59</v>
      </c>
      <c r="GA177" s="60">
        <f t="shared" ref="GA177:GM177" si="25">SUM(GA145:GA167)</f>
        <v>0</v>
      </c>
      <c r="GB177" s="60">
        <f t="shared" si="25"/>
        <v>0</v>
      </c>
      <c r="GC177" s="60">
        <f t="shared" si="25"/>
        <v>0</v>
      </c>
      <c r="GD177" s="60">
        <f t="shared" si="25"/>
        <v>0</v>
      </c>
      <c r="GE177" s="60">
        <f t="shared" si="25"/>
        <v>0</v>
      </c>
      <c r="GF177" s="60">
        <f t="shared" si="25"/>
        <v>0</v>
      </c>
      <c r="GG177" s="60">
        <f t="shared" si="25"/>
        <v>0</v>
      </c>
      <c r="GH177" s="60">
        <f t="shared" si="25"/>
        <v>0</v>
      </c>
      <c r="GI177" s="60">
        <f t="shared" si="25"/>
        <v>0</v>
      </c>
      <c r="GJ177" s="60">
        <f t="shared" si="25"/>
        <v>0</v>
      </c>
      <c r="GK177" s="60">
        <f t="shared" si="25"/>
        <v>0</v>
      </c>
      <c r="GL177" s="60">
        <f t="shared" si="25"/>
        <v>0</v>
      </c>
      <c r="GM177" s="60">
        <f t="shared" si="25"/>
        <v>0</v>
      </c>
      <c r="GN177" s="109" t="s">
        <v>59</v>
      </c>
      <c r="GO177" s="109" t="s">
        <v>59</v>
      </c>
      <c r="GP177" s="109" t="s">
        <v>59</v>
      </c>
      <c r="GQ177" s="108"/>
      <c r="GR177" s="109" t="s">
        <v>59</v>
      </c>
      <c r="GS177" s="60">
        <f t="shared" ref="GS177:HE177" si="26">SUM(GS145:GS167)</f>
        <v>0</v>
      </c>
      <c r="GT177" s="60">
        <f t="shared" si="26"/>
        <v>0</v>
      </c>
      <c r="GU177" s="60">
        <f t="shared" si="26"/>
        <v>0</v>
      </c>
      <c r="GV177" s="60">
        <f t="shared" si="26"/>
        <v>0</v>
      </c>
      <c r="GW177" s="60">
        <f t="shared" si="26"/>
        <v>0</v>
      </c>
      <c r="GX177" s="60">
        <f t="shared" si="26"/>
        <v>4500000</v>
      </c>
      <c r="GY177" s="60">
        <f t="shared" si="26"/>
        <v>0</v>
      </c>
      <c r="GZ177" s="60">
        <f t="shared" si="26"/>
        <v>4500000</v>
      </c>
      <c r="HA177" s="60">
        <f t="shared" si="26"/>
        <v>0</v>
      </c>
      <c r="HB177" s="60">
        <f t="shared" si="26"/>
        <v>0</v>
      </c>
      <c r="HC177" s="60">
        <f t="shared" si="26"/>
        <v>0</v>
      </c>
      <c r="HD177" s="60">
        <f t="shared" si="26"/>
        <v>0</v>
      </c>
      <c r="HE177" s="60">
        <f t="shared" si="26"/>
        <v>0</v>
      </c>
      <c r="HF177" s="109" t="s">
        <v>59</v>
      </c>
      <c r="HG177" s="109" t="s">
        <v>59</v>
      </c>
      <c r="HH177" s="109" t="s">
        <v>59</v>
      </c>
      <c r="HI177" s="108"/>
      <c r="HJ177" s="109" t="s">
        <v>59</v>
      </c>
      <c r="HK177" s="60">
        <f t="shared" ref="HK177:HW177" si="27">SUM(HK145:HK167)</f>
        <v>0</v>
      </c>
      <c r="HL177" s="60">
        <f t="shared" si="27"/>
        <v>0</v>
      </c>
      <c r="HM177" s="60">
        <f t="shared" si="27"/>
        <v>3200000</v>
      </c>
      <c r="HN177" s="60">
        <f t="shared" si="27"/>
        <v>0</v>
      </c>
      <c r="HO177" s="60">
        <f t="shared" si="27"/>
        <v>0</v>
      </c>
      <c r="HP177" s="60">
        <f t="shared" si="27"/>
        <v>21800000</v>
      </c>
      <c r="HQ177" s="60">
        <f t="shared" si="27"/>
        <v>0</v>
      </c>
      <c r="HR177" s="60">
        <f t="shared" si="27"/>
        <v>25000000</v>
      </c>
      <c r="HS177" s="60">
        <f t="shared" si="27"/>
        <v>0</v>
      </c>
      <c r="HT177" s="60">
        <f t="shared" si="27"/>
        <v>0</v>
      </c>
      <c r="HU177" s="60">
        <f t="shared" si="27"/>
        <v>0</v>
      </c>
      <c r="HV177" s="60">
        <f t="shared" si="27"/>
        <v>0</v>
      </c>
      <c r="HW177" s="60">
        <f t="shared" si="27"/>
        <v>0</v>
      </c>
      <c r="HX177" s="109" t="s">
        <v>59</v>
      </c>
      <c r="HY177" s="109" t="s">
        <v>59</v>
      </c>
      <c r="HZ177" s="109" t="s">
        <v>59</v>
      </c>
      <c r="IA177" s="108"/>
      <c r="IB177" s="101"/>
      <c r="IC177" s="101"/>
      <c r="ID177" s="110"/>
      <c r="IE177" s="110"/>
      <c r="IF177" s="110"/>
      <c r="IG177" s="110"/>
      <c r="IH177" s="110"/>
      <c r="II177" s="60">
        <f t="shared" ref="II177:IO177" si="28">SUM(II145:II167)</f>
        <v>0</v>
      </c>
      <c r="IJ177" s="60">
        <f t="shared" si="28"/>
        <v>1000000</v>
      </c>
      <c r="IK177" s="60">
        <f t="shared" si="28"/>
        <v>0</v>
      </c>
      <c r="IL177" s="60">
        <f t="shared" si="28"/>
        <v>0</v>
      </c>
      <c r="IM177" s="60">
        <f t="shared" si="28"/>
        <v>0</v>
      </c>
      <c r="IN177" s="60">
        <f t="shared" si="28"/>
        <v>0</v>
      </c>
      <c r="IO177" s="60">
        <f t="shared" si="28"/>
        <v>0</v>
      </c>
      <c r="IP177" s="109" t="s">
        <v>59</v>
      </c>
      <c r="IQ177" s="109" t="s">
        <v>59</v>
      </c>
      <c r="IR177" s="109" t="s">
        <v>59</v>
      </c>
    </row>
    <row r="178" spans="1:252" s="101" customFormat="1" x14ac:dyDescent="0.25">
      <c r="B178" s="599" t="s">
        <v>264</v>
      </c>
      <c r="C178" s="599"/>
      <c r="D178" s="110"/>
      <c r="E178" s="110"/>
      <c r="F178" s="110"/>
      <c r="G178" s="110"/>
      <c r="H178" s="110"/>
      <c r="I178" s="110"/>
      <c r="J178" s="68"/>
      <c r="K178" s="110"/>
      <c r="L178" s="110"/>
      <c r="M178" s="110"/>
      <c r="N178" s="110"/>
      <c r="O178" s="110"/>
      <c r="P178" s="110"/>
      <c r="R178" s="110"/>
      <c r="T178" s="599" t="s">
        <v>264</v>
      </c>
      <c r="U178" s="599"/>
      <c r="V178" s="110"/>
      <c r="W178" s="110"/>
      <c r="X178" s="110"/>
      <c r="Y178" s="110"/>
      <c r="Z178" s="110"/>
      <c r="AA178" s="110"/>
      <c r="AB178" s="68"/>
      <c r="AC178" s="110"/>
      <c r="AD178" s="110"/>
      <c r="AE178" s="110"/>
      <c r="AF178" s="110"/>
      <c r="AG178" s="110"/>
      <c r="AH178" s="110"/>
      <c r="AJ178" s="110"/>
      <c r="AN178" s="110"/>
      <c r="AO178" s="110"/>
      <c r="AP178" s="110"/>
      <c r="AQ178" s="110"/>
      <c r="AR178" s="110"/>
      <c r="AS178" s="110"/>
      <c r="AT178" s="68"/>
      <c r="AU178" s="110"/>
      <c r="AV178" s="110"/>
      <c r="AW178" s="110"/>
      <c r="AX178" s="110"/>
      <c r="AY178" s="110"/>
      <c r="AZ178" s="110"/>
      <c r="BB178" s="110"/>
      <c r="BD178" s="598" t="s">
        <v>213</v>
      </c>
      <c r="BE178" s="598"/>
      <c r="BF178" s="110"/>
      <c r="BG178" s="110"/>
      <c r="BH178" s="110"/>
      <c r="BI178" s="110"/>
      <c r="BJ178" s="110"/>
      <c r="BK178" s="110"/>
      <c r="BL178" s="68"/>
      <c r="BM178" s="110"/>
      <c r="BN178" s="110"/>
      <c r="BO178" s="110"/>
      <c r="BP178" s="110"/>
      <c r="BQ178" s="110"/>
      <c r="BR178" s="110"/>
      <c r="BT178" s="110"/>
      <c r="BX178" s="110"/>
      <c r="BY178" s="110"/>
      <c r="BZ178" s="110"/>
      <c r="CA178" s="110"/>
      <c r="CB178" s="110"/>
      <c r="CC178" s="110"/>
      <c r="CD178" s="68"/>
      <c r="CE178" s="110"/>
      <c r="CF178" s="110"/>
      <c r="CG178" s="110"/>
      <c r="CH178" s="110"/>
      <c r="CI178" s="110"/>
      <c r="CJ178" s="110"/>
      <c r="CL178" s="110"/>
      <c r="CP178" s="110"/>
      <c r="CQ178" s="110"/>
      <c r="CR178" s="110"/>
      <c r="CS178" s="110"/>
      <c r="CT178" s="110"/>
      <c r="CU178" s="110"/>
      <c r="CV178" s="68"/>
      <c r="CW178" s="110"/>
      <c r="CX178" s="110"/>
      <c r="CY178" s="110"/>
      <c r="CZ178" s="110"/>
      <c r="DA178" s="110"/>
      <c r="DB178" s="110"/>
      <c r="DD178" s="110"/>
      <c r="DH178" s="110"/>
      <c r="DI178" s="110"/>
      <c r="DJ178" s="110"/>
      <c r="DK178" s="110"/>
      <c r="DL178" s="110"/>
      <c r="DM178" s="110"/>
      <c r="DN178" s="68"/>
      <c r="DO178" s="110"/>
      <c r="DP178" s="110"/>
      <c r="DQ178" s="110"/>
      <c r="DR178" s="110"/>
      <c r="DS178" s="110"/>
      <c r="DT178" s="110"/>
      <c r="DV178" s="110"/>
      <c r="DZ178" s="110"/>
      <c r="EA178" s="110"/>
      <c r="EB178" s="110"/>
      <c r="EC178" s="110"/>
      <c r="ED178" s="110"/>
      <c r="EE178" s="110"/>
      <c r="EF178" s="68"/>
      <c r="EG178" s="110"/>
      <c r="EH178" s="110"/>
      <c r="EI178" s="110"/>
      <c r="EJ178" s="110"/>
      <c r="EK178" s="110"/>
      <c r="EL178" s="110"/>
      <c r="EN178" s="110"/>
      <c r="ER178" s="110"/>
      <c r="ES178" s="110"/>
      <c r="ET178" s="110"/>
      <c r="EU178" s="110"/>
      <c r="EV178" s="110"/>
      <c r="EW178" s="110"/>
      <c r="EX178" s="68"/>
      <c r="EY178" s="110"/>
      <c r="EZ178" s="110"/>
      <c r="FA178" s="110"/>
      <c r="FB178" s="110"/>
      <c r="FC178" s="110"/>
      <c r="FD178" s="110"/>
      <c r="FF178" s="110"/>
      <c r="FJ178" s="110"/>
      <c r="FK178" s="110"/>
      <c r="FL178" s="110"/>
      <c r="FM178" s="110"/>
      <c r="FN178" s="110"/>
      <c r="FO178" s="110"/>
      <c r="FP178" s="68"/>
      <c r="FQ178" s="110"/>
      <c r="FR178" s="110"/>
      <c r="FS178" s="110"/>
      <c r="FT178" s="110"/>
      <c r="FU178" s="110"/>
      <c r="FV178" s="110"/>
      <c r="FX178" s="110"/>
      <c r="GB178" s="110"/>
      <c r="GC178" s="110"/>
      <c r="GD178" s="110"/>
      <c r="GE178" s="110"/>
      <c r="GF178" s="110"/>
      <c r="GG178" s="110"/>
      <c r="GH178" s="68"/>
      <c r="GI178" s="110"/>
      <c r="GJ178" s="110"/>
      <c r="GK178" s="110"/>
      <c r="GL178" s="110"/>
      <c r="GM178" s="110"/>
      <c r="GN178" s="110"/>
      <c r="GP178" s="110"/>
      <c r="GT178" s="110"/>
      <c r="GU178" s="110"/>
      <c r="GV178" s="110"/>
      <c r="GW178" s="110"/>
      <c r="GX178" s="110"/>
      <c r="GY178" s="110"/>
      <c r="GZ178" s="68"/>
      <c r="HA178" s="110"/>
      <c r="HB178" s="110"/>
      <c r="HC178" s="110"/>
      <c r="HD178" s="110"/>
      <c r="HE178" s="110"/>
      <c r="HF178" s="110"/>
      <c r="HH178" s="110"/>
      <c r="HL178" s="110"/>
      <c r="HM178" s="110"/>
      <c r="HN178" s="110"/>
      <c r="HO178" s="110"/>
      <c r="HP178" s="110"/>
      <c r="HQ178" s="110"/>
      <c r="HR178" s="68"/>
      <c r="HS178" s="110"/>
      <c r="HT178" s="110"/>
      <c r="HU178" s="110"/>
      <c r="HV178" s="110"/>
      <c r="HW178" s="110"/>
      <c r="HX178" s="110"/>
      <c r="HZ178" s="110"/>
      <c r="IB178" s="598" t="s">
        <v>213</v>
      </c>
      <c r="IC178" s="598"/>
      <c r="ID178" s="110"/>
      <c r="IE178" s="110"/>
      <c r="IF178" s="110"/>
      <c r="IG178" s="110"/>
      <c r="IH178" s="110"/>
      <c r="II178" s="110"/>
      <c r="IJ178" s="68"/>
      <c r="IK178" s="110"/>
      <c r="IL178" s="110"/>
      <c r="IM178" s="110"/>
      <c r="IN178" s="110"/>
      <c r="IO178" s="110"/>
      <c r="IP178" s="110"/>
      <c r="IR178" s="110"/>
    </row>
    <row r="179" spans="1:252" s="101" customFormat="1" ht="36" customHeight="1" x14ac:dyDescent="0.25">
      <c r="B179" s="469"/>
      <c r="C179" s="126"/>
      <c r="D179" s="110"/>
      <c r="E179" s="110"/>
      <c r="F179" s="110"/>
      <c r="G179" s="110"/>
      <c r="H179" s="110"/>
      <c r="I179" s="110"/>
      <c r="J179" s="68"/>
      <c r="K179" s="110"/>
      <c r="L179" s="110"/>
      <c r="M179" s="110"/>
      <c r="N179" s="110"/>
      <c r="O179" s="110"/>
      <c r="P179" s="110"/>
      <c r="R179" s="110"/>
      <c r="T179" s="125"/>
      <c r="U179" s="126"/>
      <c r="V179" s="110"/>
      <c r="W179" s="110"/>
      <c r="X179" s="110"/>
      <c r="Y179" s="110"/>
      <c r="Z179" s="110"/>
      <c r="AA179" s="110"/>
      <c r="AB179" s="68"/>
      <c r="AC179" s="110"/>
      <c r="AD179" s="110"/>
      <c r="AE179" s="110"/>
      <c r="AF179" s="110"/>
      <c r="AG179" s="110"/>
      <c r="AH179" s="110"/>
      <c r="AJ179" s="110"/>
      <c r="AN179" s="110"/>
      <c r="AO179" s="110"/>
      <c r="AP179" s="110"/>
      <c r="AQ179" s="110"/>
      <c r="AR179" s="110"/>
      <c r="AS179" s="110"/>
      <c r="AT179" s="68"/>
      <c r="AU179" s="110"/>
      <c r="AV179" s="110"/>
      <c r="AW179" s="110"/>
      <c r="AX179" s="110"/>
      <c r="AY179" s="110"/>
      <c r="AZ179" s="110"/>
      <c r="BB179" s="110"/>
      <c r="BD179" s="599" t="s">
        <v>264</v>
      </c>
      <c r="BE179" s="599"/>
      <c r="BF179" s="110"/>
      <c r="BG179" s="110"/>
      <c r="BH179" s="110"/>
      <c r="BI179" s="110"/>
      <c r="BJ179" s="110"/>
      <c r="BK179" s="110"/>
      <c r="BL179" s="68"/>
      <c r="BM179" s="110"/>
      <c r="BN179" s="110"/>
      <c r="BO179" s="110"/>
      <c r="BP179" s="110"/>
      <c r="BQ179" s="110"/>
      <c r="BR179" s="110"/>
      <c r="BT179" s="110"/>
      <c r="BV179" s="598" t="s">
        <v>213</v>
      </c>
      <c r="BW179" s="598"/>
      <c r="BX179" s="110"/>
      <c r="BY179" s="110"/>
      <c r="BZ179" s="110"/>
      <c r="CA179" s="110"/>
      <c r="CB179" s="110"/>
      <c r="CC179" s="110"/>
      <c r="CD179" s="68"/>
      <c r="CE179" s="110"/>
      <c r="CF179" s="110"/>
      <c r="CG179" s="110"/>
      <c r="CH179" s="110"/>
      <c r="CI179" s="110"/>
      <c r="CJ179" s="110"/>
      <c r="CL179" s="110"/>
      <c r="CN179" s="598" t="s">
        <v>213</v>
      </c>
      <c r="CO179" s="598"/>
      <c r="CP179" s="110"/>
      <c r="CQ179" s="110"/>
      <c r="CR179" s="110"/>
      <c r="CS179" s="110"/>
      <c r="CT179" s="110"/>
      <c r="CU179" s="110"/>
      <c r="CV179" s="68"/>
      <c r="CW179" s="110"/>
      <c r="CX179" s="110"/>
      <c r="CY179" s="110"/>
      <c r="CZ179" s="110"/>
      <c r="DA179" s="110"/>
      <c r="DB179" s="110"/>
      <c r="DD179" s="110"/>
      <c r="DF179" s="598" t="s">
        <v>213</v>
      </c>
      <c r="DG179" s="598"/>
      <c r="DH179" s="110"/>
      <c r="DI179" s="110"/>
      <c r="DJ179" s="110"/>
      <c r="DK179" s="110"/>
      <c r="DL179" s="110"/>
      <c r="DM179" s="110"/>
      <c r="DN179" s="68"/>
      <c r="DO179" s="110"/>
      <c r="DP179" s="110"/>
      <c r="DQ179" s="110"/>
      <c r="DR179" s="110"/>
      <c r="DS179" s="110"/>
      <c r="DT179" s="110"/>
      <c r="DV179" s="110"/>
      <c r="DX179" s="598" t="s">
        <v>213</v>
      </c>
      <c r="DY179" s="598"/>
      <c r="DZ179" s="110"/>
      <c r="EA179" s="110"/>
      <c r="EB179" s="110"/>
      <c r="EC179" s="110"/>
      <c r="ED179" s="110"/>
      <c r="EE179" s="110"/>
      <c r="EF179" s="68"/>
      <c r="EG179" s="110"/>
      <c r="EH179" s="110"/>
      <c r="EI179" s="110"/>
      <c r="EJ179" s="110"/>
      <c r="EK179" s="110"/>
      <c r="EL179" s="110"/>
      <c r="EN179" s="110"/>
      <c r="EP179" s="598" t="s">
        <v>213</v>
      </c>
      <c r="EQ179" s="598"/>
      <c r="ER179" s="110"/>
      <c r="ES179" s="110"/>
      <c r="ET179" s="110"/>
      <c r="EU179" s="110"/>
      <c r="EV179" s="110"/>
      <c r="EW179" s="110"/>
      <c r="EX179" s="68"/>
      <c r="EY179" s="110"/>
      <c r="EZ179" s="110"/>
      <c r="FA179" s="110"/>
      <c r="FB179" s="110"/>
      <c r="FC179" s="110"/>
      <c r="FD179" s="110"/>
      <c r="FF179" s="110"/>
      <c r="FH179" s="598" t="s">
        <v>213</v>
      </c>
      <c r="FI179" s="598"/>
      <c r="FJ179" s="110"/>
      <c r="FK179" s="110"/>
      <c r="FL179" s="110"/>
      <c r="FM179" s="110"/>
      <c r="FN179" s="110"/>
      <c r="FO179" s="110"/>
      <c r="FP179" s="68"/>
      <c r="FQ179" s="110"/>
      <c r="FR179" s="110"/>
      <c r="FS179" s="110"/>
      <c r="FT179" s="110"/>
      <c r="FU179" s="110"/>
      <c r="FV179" s="110"/>
      <c r="FX179" s="110"/>
      <c r="FZ179" s="598" t="s">
        <v>213</v>
      </c>
      <c r="GA179" s="598"/>
      <c r="GB179" s="110"/>
      <c r="GC179" s="110"/>
      <c r="GD179" s="110"/>
      <c r="GE179" s="110"/>
      <c r="GF179" s="110"/>
      <c r="GG179" s="110"/>
      <c r="GH179" s="68"/>
      <c r="GI179" s="110"/>
      <c r="GJ179" s="110"/>
      <c r="GK179" s="110"/>
      <c r="GL179" s="110"/>
      <c r="GM179" s="110"/>
      <c r="GN179" s="110"/>
      <c r="GP179" s="110"/>
      <c r="GR179" s="598" t="s">
        <v>213</v>
      </c>
      <c r="GS179" s="598"/>
      <c r="GT179" s="110"/>
      <c r="GU179" s="110"/>
      <c r="GV179" s="110"/>
      <c r="GW179" s="110"/>
      <c r="GX179" s="110"/>
      <c r="GY179" s="110"/>
      <c r="GZ179" s="68"/>
      <c r="HA179" s="110"/>
      <c r="HB179" s="110"/>
      <c r="HC179" s="110"/>
      <c r="HD179" s="110"/>
      <c r="HE179" s="110"/>
      <c r="HF179" s="110"/>
      <c r="HH179" s="110"/>
      <c r="HJ179" s="598" t="s">
        <v>213</v>
      </c>
      <c r="HK179" s="598"/>
      <c r="HL179" s="110"/>
      <c r="HM179" s="110"/>
      <c r="HN179" s="110"/>
      <c r="HO179" s="110"/>
      <c r="HP179" s="110"/>
      <c r="HQ179" s="110"/>
      <c r="HR179" s="68"/>
      <c r="HS179" s="110"/>
      <c r="HT179" s="110"/>
      <c r="HU179" s="110"/>
      <c r="HV179" s="110"/>
      <c r="HW179" s="110"/>
      <c r="HX179" s="110"/>
      <c r="HZ179" s="110"/>
      <c r="IB179" s="599" t="s">
        <v>264</v>
      </c>
      <c r="IC179" s="599"/>
      <c r="II179" s="110"/>
      <c r="IJ179" s="68"/>
      <c r="IK179" s="110"/>
      <c r="IL179" s="110"/>
      <c r="IM179" s="110"/>
      <c r="IN179" s="110"/>
      <c r="IO179" s="110"/>
      <c r="IP179" s="110"/>
      <c r="IR179" s="110"/>
    </row>
    <row r="180" spans="1:252" s="101" customFormat="1" ht="58.5" customHeight="1" x14ac:dyDescent="0.25">
      <c r="B180" s="469"/>
      <c r="C180" s="126"/>
      <c r="D180" s="110"/>
      <c r="E180" s="110"/>
      <c r="F180" s="110"/>
      <c r="G180" s="110"/>
      <c r="H180" s="110"/>
      <c r="I180" s="110"/>
      <c r="J180" s="68"/>
      <c r="K180" s="110"/>
      <c r="L180" s="110"/>
      <c r="M180" s="110"/>
      <c r="N180" s="110"/>
      <c r="O180" s="110"/>
      <c r="P180" s="110"/>
      <c r="R180" s="110"/>
      <c r="T180" s="125"/>
      <c r="U180" s="126"/>
      <c r="V180" s="110"/>
      <c r="W180" s="110"/>
      <c r="X180" s="110"/>
      <c r="Y180" s="110"/>
      <c r="Z180" s="110"/>
      <c r="AA180" s="110"/>
      <c r="AB180" s="68"/>
      <c r="AC180" s="110"/>
      <c r="AD180" s="110"/>
      <c r="AE180" s="110"/>
      <c r="AF180" s="110"/>
      <c r="AG180" s="110"/>
      <c r="AH180" s="110"/>
      <c r="AJ180" s="110"/>
      <c r="AN180" s="110"/>
      <c r="AO180" s="110"/>
      <c r="AP180" s="110"/>
      <c r="AQ180" s="110"/>
      <c r="AR180" s="110"/>
      <c r="AS180" s="110"/>
      <c r="AT180" s="68"/>
      <c r="AU180" s="110"/>
      <c r="AV180" s="110"/>
      <c r="AW180" s="110"/>
      <c r="AX180" s="110"/>
      <c r="AY180" s="110"/>
      <c r="AZ180" s="110"/>
      <c r="BB180" s="110"/>
      <c r="BD180" s="125"/>
      <c r="BE180" s="126"/>
      <c r="BF180" s="110"/>
      <c r="BG180" s="110"/>
      <c r="BH180" s="110"/>
      <c r="BI180" s="110"/>
      <c r="BJ180" s="110"/>
      <c r="BK180" s="110"/>
      <c r="BL180" s="68"/>
      <c r="BM180" s="110"/>
      <c r="BN180" s="110"/>
      <c r="BO180" s="110"/>
      <c r="BP180" s="110"/>
      <c r="BQ180" s="110"/>
      <c r="BR180" s="110"/>
      <c r="BT180" s="110"/>
      <c r="BV180" s="599" t="s">
        <v>264</v>
      </c>
      <c r="BW180" s="599"/>
      <c r="BX180" s="110"/>
      <c r="BY180" s="110"/>
      <c r="BZ180" s="110"/>
      <c r="CA180" s="110"/>
      <c r="CB180" s="110"/>
      <c r="CC180" s="110"/>
      <c r="CD180" s="68"/>
      <c r="CE180" s="110"/>
      <c r="CF180" s="110"/>
      <c r="CG180" s="110"/>
      <c r="CH180" s="110"/>
      <c r="CI180" s="110"/>
      <c r="CJ180" s="110"/>
      <c r="CL180" s="110"/>
      <c r="CN180" s="599" t="s">
        <v>264</v>
      </c>
      <c r="CO180" s="599"/>
      <c r="CP180" s="110"/>
      <c r="CQ180" s="110"/>
      <c r="CR180" s="110"/>
      <c r="CS180" s="110"/>
      <c r="CT180" s="110"/>
      <c r="CU180" s="110"/>
      <c r="CV180" s="68"/>
      <c r="CW180" s="110"/>
      <c r="CX180" s="110"/>
      <c r="CY180" s="110"/>
      <c r="CZ180" s="110"/>
      <c r="DA180" s="110"/>
      <c r="DB180" s="110"/>
      <c r="DD180" s="110"/>
      <c r="DF180" s="599" t="s">
        <v>264</v>
      </c>
      <c r="DG180" s="599"/>
      <c r="DH180" s="110"/>
      <c r="DI180" s="110"/>
      <c r="DJ180" s="110"/>
      <c r="DK180" s="110"/>
      <c r="DL180" s="110"/>
      <c r="DM180" s="110"/>
      <c r="DN180" s="68"/>
      <c r="DO180" s="110"/>
      <c r="DP180" s="110"/>
      <c r="DQ180" s="110"/>
      <c r="DR180" s="110"/>
      <c r="DS180" s="110"/>
      <c r="DT180" s="110"/>
      <c r="DV180" s="110"/>
      <c r="DX180" s="599" t="s">
        <v>264</v>
      </c>
      <c r="DY180" s="599"/>
      <c r="DZ180" s="110"/>
      <c r="EA180" s="110"/>
      <c r="EB180" s="110"/>
      <c r="EC180" s="110"/>
      <c r="ED180" s="110"/>
      <c r="EE180" s="110"/>
      <c r="EF180" s="68"/>
      <c r="EG180" s="110"/>
      <c r="EH180" s="110"/>
      <c r="EI180" s="110"/>
      <c r="EJ180" s="110"/>
      <c r="EK180" s="110"/>
      <c r="EL180" s="110"/>
      <c r="EN180" s="110"/>
      <c r="EP180" s="599" t="s">
        <v>264</v>
      </c>
      <c r="EQ180" s="599"/>
      <c r="ER180" s="110"/>
      <c r="ES180" s="110"/>
      <c r="ET180" s="110"/>
      <c r="EU180" s="110"/>
      <c r="EV180" s="110"/>
      <c r="EW180" s="110"/>
      <c r="EX180" s="68"/>
      <c r="EY180" s="110"/>
      <c r="EZ180" s="110"/>
      <c r="FA180" s="110"/>
      <c r="FB180" s="110"/>
      <c r="FC180" s="110"/>
      <c r="FD180" s="110"/>
      <c r="FF180" s="110"/>
      <c r="FH180" s="599" t="s">
        <v>264</v>
      </c>
      <c r="FI180" s="599"/>
      <c r="FJ180" s="110"/>
      <c r="FK180" s="110"/>
      <c r="FL180" s="110"/>
      <c r="FM180" s="110"/>
      <c r="FN180" s="110"/>
      <c r="FO180" s="110"/>
      <c r="FP180" s="68"/>
      <c r="FQ180" s="110"/>
      <c r="FR180" s="110"/>
      <c r="FS180" s="110"/>
      <c r="FT180" s="110"/>
      <c r="FU180" s="110"/>
      <c r="FV180" s="110"/>
      <c r="FX180" s="110"/>
      <c r="FZ180" s="599" t="s">
        <v>264</v>
      </c>
      <c r="GA180" s="599"/>
      <c r="GR180" s="599" t="s">
        <v>264</v>
      </c>
      <c r="GS180" s="599"/>
      <c r="HJ180" s="599" t="s">
        <v>264</v>
      </c>
      <c r="HK180" s="599"/>
      <c r="IB180" s="125"/>
      <c r="IC180" s="126"/>
      <c r="ID180" s="110"/>
      <c r="IE180" s="110"/>
      <c r="IF180" s="110"/>
      <c r="IG180" s="110"/>
      <c r="IH180" s="110"/>
    </row>
    <row r="181" spans="1:252" x14ac:dyDescent="0.25">
      <c r="BD181" s="125"/>
      <c r="BE181" s="126"/>
      <c r="BV181" s="125"/>
      <c r="BW181" s="126"/>
      <c r="CN181" s="125"/>
      <c r="CO181" s="126"/>
      <c r="DF181" s="125"/>
      <c r="DG181" s="126"/>
      <c r="DX181" s="125"/>
      <c r="DY181" s="126"/>
      <c r="EP181" s="125"/>
      <c r="EQ181" s="126"/>
      <c r="FH181" s="125"/>
      <c r="FI181" s="126"/>
      <c r="FZ181" s="125"/>
      <c r="GA181" s="126"/>
      <c r="GR181" s="125"/>
      <c r="GS181" s="126"/>
      <c r="HJ181" s="125"/>
      <c r="HK181" s="126"/>
      <c r="IB181" s="125"/>
      <c r="IC181" s="126"/>
    </row>
    <row r="182" spans="1:252" x14ac:dyDescent="0.25">
      <c r="BV182" s="125"/>
      <c r="BW182" s="126"/>
      <c r="CN182" s="125"/>
      <c r="CO182" s="126"/>
      <c r="DF182" s="125"/>
      <c r="DG182" s="126"/>
      <c r="DX182" s="125"/>
      <c r="DY182" s="126"/>
      <c r="EP182" s="125"/>
      <c r="EQ182" s="126"/>
      <c r="FH182" s="125"/>
      <c r="FI182" s="126"/>
      <c r="FZ182" s="125"/>
      <c r="GA182" s="126"/>
      <c r="GR182" s="125"/>
      <c r="GS182" s="126"/>
      <c r="HJ182" s="125"/>
      <c r="HK182" s="126"/>
    </row>
  </sheetData>
  <sheetProtection insertColumns="0" insertRows="0" deleteColumns="0" deleteRows="0"/>
  <mergeCells count="294">
    <mergeCell ref="B178:C178"/>
    <mergeCell ref="B177:C177"/>
    <mergeCell ref="A142:A144"/>
    <mergeCell ref="C142:G142"/>
    <mergeCell ref="H142:H143"/>
    <mergeCell ref="O143:O144"/>
    <mergeCell ref="M143:M144"/>
    <mergeCell ref="B113:C113"/>
    <mergeCell ref="B142:B144"/>
    <mergeCell ref="B129:C129"/>
    <mergeCell ref="K142:O142"/>
    <mergeCell ref="K143:K144"/>
    <mergeCell ref="D137:D138"/>
    <mergeCell ref="I142:I143"/>
    <mergeCell ref="J142:J143"/>
    <mergeCell ref="N143:N144"/>
    <mergeCell ref="L143:L144"/>
    <mergeCell ref="AA142:AA143"/>
    <mergeCell ref="AB142:AB143"/>
    <mergeCell ref="S142:S144"/>
    <mergeCell ref="T142:T144"/>
    <mergeCell ref="U142:Y142"/>
    <mergeCell ref="P142:R142"/>
    <mergeCell ref="Q143:Q144"/>
    <mergeCell ref="R143:R144"/>
    <mergeCell ref="P143:P144"/>
    <mergeCell ref="T177:U177"/>
    <mergeCell ref="T178:U178"/>
    <mergeCell ref="AL113:AM113"/>
    <mergeCell ref="AL129:AM129"/>
    <mergeCell ref="AN137:AN138"/>
    <mergeCell ref="AK142:AK144"/>
    <mergeCell ref="AL142:AL144"/>
    <mergeCell ref="AM142:AQ142"/>
    <mergeCell ref="AL163:AM163"/>
    <mergeCell ref="AL164:AM164"/>
    <mergeCell ref="AH142:AJ142"/>
    <mergeCell ref="AC143:AC144"/>
    <mergeCell ref="AD143:AD144"/>
    <mergeCell ref="AE143:AE144"/>
    <mergeCell ref="AF143:AF144"/>
    <mergeCell ref="AG143:AG144"/>
    <mergeCell ref="AH143:AH144"/>
    <mergeCell ref="AI143:AI144"/>
    <mergeCell ref="AJ143:AJ144"/>
    <mergeCell ref="AC142:AG142"/>
    <mergeCell ref="T113:U113"/>
    <mergeCell ref="T129:U129"/>
    <mergeCell ref="V137:V138"/>
    <mergeCell ref="Z142:Z143"/>
    <mergeCell ref="BC142:BC144"/>
    <mergeCell ref="BD142:BD144"/>
    <mergeCell ref="BE142:BI142"/>
    <mergeCell ref="AR142:AR143"/>
    <mergeCell ref="AS142:AS143"/>
    <mergeCell ref="AT142:AT143"/>
    <mergeCell ref="AU142:AY142"/>
    <mergeCell ref="AZ142:BB142"/>
    <mergeCell ref="AU143:AU144"/>
    <mergeCell ref="AV143:AV144"/>
    <mergeCell ref="AW143:AW144"/>
    <mergeCell ref="AX143:AX144"/>
    <mergeCell ref="AY143:AY144"/>
    <mergeCell ref="AZ143:AZ144"/>
    <mergeCell ref="BA143:BA144"/>
    <mergeCell ref="BB143:BB144"/>
    <mergeCell ref="BD178:BE178"/>
    <mergeCell ref="BD179:BE179"/>
    <mergeCell ref="BV113:BW113"/>
    <mergeCell ref="BV129:BW129"/>
    <mergeCell ref="BX137:BX138"/>
    <mergeCell ref="BU142:BU144"/>
    <mergeCell ref="BV142:BV144"/>
    <mergeCell ref="BW142:CA142"/>
    <mergeCell ref="BV179:BW179"/>
    <mergeCell ref="BD113:BE113"/>
    <mergeCell ref="BD129:BE129"/>
    <mergeCell ref="BF137:BF138"/>
    <mergeCell ref="BJ142:BJ143"/>
    <mergeCell ref="BK142:BK143"/>
    <mergeCell ref="BL142:BL143"/>
    <mergeCell ref="BV180:BW180"/>
    <mergeCell ref="BR142:BT142"/>
    <mergeCell ref="BM143:BM144"/>
    <mergeCell ref="BN143:BN144"/>
    <mergeCell ref="BO143:BO144"/>
    <mergeCell ref="BP143:BP144"/>
    <mergeCell ref="BQ143:BQ144"/>
    <mergeCell ref="BR143:BR144"/>
    <mergeCell ref="BS143:BS144"/>
    <mergeCell ref="BT143:BT144"/>
    <mergeCell ref="BM142:BQ142"/>
    <mergeCell ref="CU142:CU143"/>
    <mergeCell ref="CV142:CV143"/>
    <mergeCell ref="CM142:CM144"/>
    <mergeCell ref="CN142:CN144"/>
    <mergeCell ref="CO142:CS142"/>
    <mergeCell ref="CB142:CB143"/>
    <mergeCell ref="CC142:CC143"/>
    <mergeCell ref="CD142:CD143"/>
    <mergeCell ref="CE142:CI142"/>
    <mergeCell ref="CJ142:CL142"/>
    <mergeCell ref="CE143:CE144"/>
    <mergeCell ref="CF143:CF144"/>
    <mergeCell ref="CG143:CG144"/>
    <mergeCell ref="CH143:CH144"/>
    <mergeCell ref="CI143:CI144"/>
    <mergeCell ref="CJ143:CJ144"/>
    <mergeCell ref="CK143:CK144"/>
    <mergeCell ref="CL143:CL144"/>
    <mergeCell ref="CN179:CO179"/>
    <mergeCell ref="CN180:CO180"/>
    <mergeCell ref="DF113:DG113"/>
    <mergeCell ref="DF129:DG129"/>
    <mergeCell ref="DH137:DH138"/>
    <mergeCell ref="DE142:DE144"/>
    <mergeCell ref="DF142:DF144"/>
    <mergeCell ref="DG142:DK142"/>
    <mergeCell ref="DF179:DG179"/>
    <mergeCell ref="DF180:DG180"/>
    <mergeCell ref="DB142:DD142"/>
    <mergeCell ref="CW143:CW144"/>
    <mergeCell ref="CX143:CX144"/>
    <mergeCell ref="CY143:CY144"/>
    <mergeCell ref="CZ143:CZ144"/>
    <mergeCell ref="DA143:DA144"/>
    <mergeCell ref="DB143:DB144"/>
    <mergeCell ref="DC143:DC144"/>
    <mergeCell ref="DD143:DD144"/>
    <mergeCell ref="CW142:DA142"/>
    <mergeCell ref="CN113:CO113"/>
    <mergeCell ref="CN129:CO129"/>
    <mergeCell ref="CP137:CP138"/>
    <mergeCell ref="CT142:CT143"/>
    <mergeCell ref="DW142:DW144"/>
    <mergeCell ref="DX142:DX144"/>
    <mergeCell ref="DY142:EC142"/>
    <mergeCell ref="DL142:DL143"/>
    <mergeCell ref="DM142:DM143"/>
    <mergeCell ref="DN142:DN143"/>
    <mergeCell ref="DO142:DS142"/>
    <mergeCell ref="DT142:DV142"/>
    <mergeCell ref="DO143:DO144"/>
    <mergeCell ref="DP143:DP144"/>
    <mergeCell ref="DQ143:DQ144"/>
    <mergeCell ref="DR143:DR144"/>
    <mergeCell ref="DS143:DS144"/>
    <mergeCell ref="DT143:DT144"/>
    <mergeCell ref="DU143:DU144"/>
    <mergeCell ref="DV143:DV144"/>
    <mergeCell ref="DX180:DY180"/>
    <mergeCell ref="EP113:EQ113"/>
    <mergeCell ref="EP129:EQ129"/>
    <mergeCell ref="EG142:EK142"/>
    <mergeCell ref="DX113:DY113"/>
    <mergeCell ref="DX129:DY129"/>
    <mergeCell ref="DZ137:DZ138"/>
    <mergeCell ref="ED142:ED143"/>
    <mergeCell ref="EE142:EE143"/>
    <mergeCell ref="EF142:EF143"/>
    <mergeCell ref="EG143:EG144"/>
    <mergeCell ref="EH143:EH144"/>
    <mergeCell ref="EI143:EI144"/>
    <mergeCell ref="EP179:EQ179"/>
    <mergeCell ref="EP180:EQ180"/>
    <mergeCell ref="ER137:ER138"/>
    <mergeCell ref="EO142:EO144"/>
    <mergeCell ref="EP142:EP144"/>
    <mergeCell ref="EQ142:EU142"/>
    <mergeCell ref="EL142:EN142"/>
    <mergeCell ref="FA143:FA144"/>
    <mergeCell ref="EM143:EM144"/>
    <mergeCell ref="EN143:EN144"/>
    <mergeCell ref="EJ143:EJ144"/>
    <mergeCell ref="EK143:EK144"/>
    <mergeCell ref="EL143:EL144"/>
    <mergeCell ref="FH180:FI180"/>
    <mergeCell ref="FB143:FB144"/>
    <mergeCell ref="FC143:FC144"/>
    <mergeCell ref="EV142:EV143"/>
    <mergeCell ref="EW142:EW143"/>
    <mergeCell ref="EX142:EX143"/>
    <mergeCell ref="EY142:FC142"/>
    <mergeCell ref="EY143:EY144"/>
    <mergeCell ref="EZ143:EZ144"/>
    <mergeCell ref="FD143:FD144"/>
    <mergeCell ref="FE143:FE144"/>
    <mergeCell ref="FF143:FF144"/>
    <mergeCell ref="FG142:FG144"/>
    <mergeCell ref="FD142:FF142"/>
    <mergeCell ref="FH113:FI113"/>
    <mergeCell ref="FH129:FI129"/>
    <mergeCell ref="FJ137:FJ138"/>
    <mergeCell ref="FN142:FN143"/>
    <mergeCell ref="FO142:FO143"/>
    <mergeCell ref="FQ143:FQ144"/>
    <mergeCell ref="FT143:FT144"/>
    <mergeCell ref="FH142:FH144"/>
    <mergeCell ref="FI142:FM142"/>
    <mergeCell ref="FZ113:GA113"/>
    <mergeCell ref="FZ129:GA129"/>
    <mergeCell ref="GB137:GB138"/>
    <mergeCell ref="FY142:FY144"/>
    <mergeCell ref="FZ142:FZ144"/>
    <mergeCell ref="GA142:GE142"/>
    <mergeCell ref="FU143:FU144"/>
    <mergeCell ref="GF142:GF143"/>
    <mergeCell ref="GG142:GG143"/>
    <mergeCell ref="FQ142:FU142"/>
    <mergeCell ref="FR143:FR144"/>
    <mergeCell ref="FS143:FS144"/>
    <mergeCell ref="FV143:FV144"/>
    <mergeCell ref="FW143:FW144"/>
    <mergeCell ref="FX143:FX144"/>
    <mergeCell ref="FZ180:GA180"/>
    <mergeCell ref="FP142:FP143"/>
    <mergeCell ref="FV142:FX142"/>
    <mergeCell ref="GK143:GK144"/>
    <mergeCell ref="GL143:GL144"/>
    <mergeCell ref="GH142:GH143"/>
    <mergeCell ref="GI142:GM142"/>
    <mergeCell ref="HJ180:HK180"/>
    <mergeCell ref="HF142:HH142"/>
    <mergeCell ref="HF143:HF144"/>
    <mergeCell ref="HG143:HG144"/>
    <mergeCell ref="HH143:HH144"/>
    <mergeCell ref="GR179:GS179"/>
    <mergeCell ref="GR180:GS180"/>
    <mergeCell ref="GN142:GP142"/>
    <mergeCell ref="GN143:GN144"/>
    <mergeCell ref="GO143:GO144"/>
    <mergeCell ref="HA143:HA144"/>
    <mergeCell ref="HB143:HB144"/>
    <mergeCell ref="HC143:HC144"/>
    <mergeCell ref="HD143:HD144"/>
    <mergeCell ref="HE143:HE144"/>
    <mergeCell ref="HA142:HE142"/>
    <mergeCell ref="GX142:GX143"/>
    <mergeCell ref="GP143:GP144"/>
    <mergeCell ref="GQ142:GQ144"/>
    <mergeCell ref="GR142:GR144"/>
    <mergeCell ref="GS142:GW142"/>
    <mergeCell ref="GR113:GS113"/>
    <mergeCell ref="GY142:GY143"/>
    <mergeCell ref="GZ142:GZ143"/>
    <mergeCell ref="GR129:GS129"/>
    <mergeCell ref="IB113:IC113"/>
    <mergeCell ref="IB129:IC129"/>
    <mergeCell ref="GT137:GT138"/>
    <mergeCell ref="ID137:ID138"/>
    <mergeCell ref="IH142:IH143"/>
    <mergeCell ref="II142:II143"/>
    <mergeCell ref="HJ113:HK113"/>
    <mergeCell ref="HJ129:HK129"/>
    <mergeCell ref="HL137:HL138"/>
    <mergeCell ref="HI142:HI144"/>
    <mergeCell ref="HJ142:HJ144"/>
    <mergeCell ref="HK142:HO142"/>
    <mergeCell ref="HX143:HX144"/>
    <mergeCell ref="HY143:HY144"/>
    <mergeCell ref="HZ143:HZ144"/>
    <mergeCell ref="IJ142:IJ143"/>
    <mergeCell ref="IK142:IO142"/>
    <mergeCell ref="IA142:IA144"/>
    <mergeCell ref="IB142:IB144"/>
    <mergeCell ref="IC142:IG142"/>
    <mergeCell ref="IB178:IC178"/>
    <mergeCell ref="FH179:FI179"/>
    <mergeCell ref="DX179:DY179"/>
    <mergeCell ref="FZ179:GA179"/>
    <mergeCell ref="IB179:IC179"/>
    <mergeCell ref="HP142:HP143"/>
    <mergeCell ref="HQ142:HQ143"/>
    <mergeCell ref="HR142:HR143"/>
    <mergeCell ref="HS142:HW142"/>
    <mergeCell ref="HX142:HZ142"/>
    <mergeCell ref="HS143:HS144"/>
    <mergeCell ref="HT143:HT144"/>
    <mergeCell ref="HU143:HU144"/>
    <mergeCell ref="HV143:HV144"/>
    <mergeCell ref="HW143:HW144"/>
    <mergeCell ref="HJ179:HK179"/>
    <mergeCell ref="GI143:GI144"/>
    <mergeCell ref="GM143:GM144"/>
    <mergeCell ref="GJ143:GJ144"/>
    <mergeCell ref="IP142:IR142"/>
    <mergeCell ref="IK143:IK144"/>
    <mergeCell ref="IL143:IL144"/>
    <mergeCell ref="IM143:IM144"/>
    <mergeCell ref="IN143:IN144"/>
    <mergeCell ref="IO143:IO144"/>
    <mergeCell ref="IP143:IP144"/>
    <mergeCell ref="IQ143:IQ144"/>
    <mergeCell ref="IR143:IR144"/>
  </mergeCells>
  <phoneticPr fontId="17" type="noConversion"/>
  <dataValidations count="5">
    <dataValidation type="list" allowBlank="1" showInputMessage="1" showErrorMessage="1" sqref="C2 U2 AM2 BE2 BW2 CO2 DG2 DY2 EQ2 FI2 GA2 GS2 HK2 IC2" xr:uid="{00000000-0002-0000-0300-000000000000}">
      <formula1>$C$3:$C$21</formula1>
    </dataValidation>
    <dataValidation type="list" allowBlank="1" showInputMessage="1" showErrorMessage="1" sqref="C35 C40 U35 U40 AM35 AM40 BE35 BE40 BW35 BW40 CO35 CO40 DG35 DG40 DY35 DY40 EQ35 EQ40 FI35 FI40 GA35 GA40 GS35 GS40 HK35 HK40 IC35 IC40" xr:uid="{00000000-0002-0000-0300-000001000000}">
      <formula1>$C$36:$C$38</formula1>
    </dataValidation>
    <dataValidation type="list" allowBlank="1" showInputMessage="1" showErrorMessage="1" sqref="C130 C139 U130 U139 AM130 AM139 BE130 BE139 BW130 BW139 CO130 CO139 DG130 DG139 DY130 DY139 EQ130 EQ139 FI130 FI139 GA130 GA139 GS130 GS139 HK130 HK139 IC130 IC139" xr:uid="{00000000-0002-0000-0300-000002000000}">
      <formula1>$C$131:$C$135</formula1>
    </dataValidation>
    <dataValidation type="list" allowBlank="1" showInputMessage="1" showErrorMessage="1" sqref="C114 U114 AM114 BE114 BW114 CO114 DG114 DY114 EQ114 FI114 GA114 GS114 HK114 IC114" xr:uid="{00000000-0002-0000-0300-000003000000}">
      <formula1>$C$115:$C$125</formula1>
    </dataValidation>
    <dataValidation type="list" allowBlank="1" showInputMessage="1" showErrorMessage="1" sqref="D45 D89 D67 V45 V89 V67 AN45 AN89 AN67 BF45 BF89 BF67 BX45 BX89 BX67 CP45 CP89 CP67 DH45 DH89 DH67 DZ45 DZ89 DZ67 ER45 ER89 ER67 FJ45 FJ89 FJ67 GB45 GB89 GB67 GT45 GT89 GT67 HL45 HL89 HL67 ID45 ID89 ID67" xr:uid="{00000000-0002-0000-0300-000004000000}">
      <formula1>$D$46:$D$66</formula1>
    </dataValidation>
  </dataValidations>
  <hyperlinks>
    <hyperlink ref="D31" location="ՀԱՄԱՅՆՔՆԵՐ!A1" display="Սեղմել այստեղ՝ տեսնելու «ՀԱՄԱՅՆՔՆԵՐԻ ԲՆԱԿԱՎԱՅՐԵՐԻ ԱՆՎԱՆՈՒՄՆԵՐԸ»" xr:uid="{00000000-0004-0000-0300-000000000000}"/>
    <hyperlink ref="V31" location="ՀԱՄԱՅՆՔՆԵՐ!A1" display="Սեղմել այստեղ՝ տեսնելու «ՀԱՄԱՅՆՔՆԵՐԻ ԲՆԱԿԱՎԱՅՐԵՐԻ ԱՆՎԱՆՈՒՄՆԵՐԸ»" xr:uid="{00000000-0004-0000-0300-000001000000}"/>
    <hyperlink ref="AN31" location="ՀԱՄԱՅՆՔՆԵՐ!A1" display="Սեղմել այստեղ՝ տեսնելու «ՀԱՄԱՅՆՔՆԵՐԻ ԲՆԱԿԱՎԱՅՐԵՐԻ ԱՆՎԱՆՈՒՄՆԵՐԸ»" xr:uid="{00000000-0004-0000-0300-000002000000}"/>
    <hyperlink ref="BF31" location="ՀԱՄԱՅՆՔՆԵՐ!A1" display="Սեղմել այստեղ՝ տեսնելու «ՀԱՄԱՅՆՔՆԵՐԻ ԲՆԱԿԱՎԱՅՐԵՐԻ ԱՆՎԱՆՈՒՄՆԵՐԸ»" xr:uid="{00000000-0004-0000-0300-000003000000}"/>
    <hyperlink ref="BX31" location="ՀԱՄԱՅՆՔՆԵՐ!A1" display="Սեղմել այստեղ՝ տեսնելու «ՀԱՄԱՅՆՔՆԵՐԻ ԲՆԱԿԱՎԱՅՐԵՐԻ ԱՆՎԱՆՈՒՄՆԵՐԸ»" xr:uid="{00000000-0004-0000-0300-000004000000}"/>
    <hyperlink ref="CP31" location="ՀԱՄԱՅՆՔՆԵՐ!A1" display="Սեղմել այստեղ՝ տեսնելու «ՀԱՄԱՅՆՔՆԵՐԻ ԲՆԱԿԱՎԱՅՐԵՐԻ ԱՆՎԱՆՈՒՄՆԵՐԸ»" xr:uid="{00000000-0004-0000-0300-000005000000}"/>
    <hyperlink ref="DH31" location="ՀԱՄԱՅՆՔՆԵՐ!A1" display="Սեղմել այստեղ՝ տեսնելու «ՀԱՄԱՅՆՔՆԵՐԻ ԲՆԱԿԱՎԱՅՐԵՐԻ ԱՆՎԱՆՈՒՄՆԵՐԸ»" xr:uid="{00000000-0004-0000-0300-000006000000}"/>
    <hyperlink ref="DZ31" location="ՀԱՄԱՅՆՔՆԵՐ!A1" display="Սեղմել այստեղ՝ տեսնելու «ՀԱՄԱՅՆՔՆԵՐԻ ԲՆԱԿԱՎԱՅՐԵՐԻ ԱՆՎԱՆՈՒՄՆԵՐԸ»" xr:uid="{00000000-0004-0000-0300-000007000000}"/>
    <hyperlink ref="ER31" location="ՀԱՄԱՅՆՔՆԵՐ!A1" display="Սեղմել այստեղ՝ տեսնելու «ՀԱՄԱՅՆՔՆԵՐԻ ԲՆԱԿԱՎԱՅՐԵՐԻ ԱՆՎԱՆՈՒՄՆԵՐԸ»" xr:uid="{00000000-0004-0000-0300-000008000000}"/>
    <hyperlink ref="FJ31" location="ՀԱՄԱՅՆՔՆԵՐ!A1" display="Սեղմել այստեղ՝ տեսնելու «ՀԱՄԱՅՆՔՆԵՐԻ ԲՆԱԿԱՎԱՅՐԵՐԻ ԱՆՎԱՆՈՒՄՆԵՐԸ»" xr:uid="{00000000-0004-0000-0300-000009000000}"/>
    <hyperlink ref="GB31" location="ՀԱՄԱՅՆՔՆԵՐ!A1" display="Սեղմել այստեղ՝ տեսնելու «ՀԱՄԱՅՆՔՆԵՐԻ ԲՆԱԿԱՎԱՅՐԵՐԻ ԱՆՎԱՆՈՒՄՆԵՐԸ»" xr:uid="{00000000-0004-0000-0300-00000A000000}"/>
    <hyperlink ref="GT31" location="ՀԱՄԱՅՆՔՆԵՐ!A1" display="Սեղմել այստեղ՝ տեսնելու «ՀԱՄԱՅՆՔՆԵՐԻ ԲՆԱԿԱՎԱՅՐԵՐԻ ԱՆՎԱՆՈՒՄՆԵՐԸ»" xr:uid="{00000000-0004-0000-0300-00000B000000}"/>
    <hyperlink ref="HL31" location="ՀԱՄԱՅՆՔՆԵՐ!A1" display="Սեղմել այստեղ՝ տեսնելու «ՀԱՄԱՅՆՔՆԵՐԻ ԲՆԱԿԱՎԱՅՐԵՐԻ ԱՆՎԱՆՈՒՄՆԵՐԸ»" xr:uid="{00000000-0004-0000-0300-00000C000000}"/>
    <hyperlink ref="ID31" location="ՀԱՄԱՅՆՔՆԵՐ!A1" display="Սեղմել այստեղ՝ տեսնելու «ՀԱՄԱՅՆՔՆԵՐԻ ԲՆԱԿԱՎԱՅՐԵՐԻ ԱՆՎԱՆՈՒՄՆԵՐԸ»" xr:uid="{00000000-0004-0000-0300-00000D000000}"/>
    <hyperlink ref="B178:C178" r:id="rId1" display="ՏԱՊ-Ի ԼՐԱՑՄԱՆ ՈՒՂԵՑՈՒՅՑ-Բ Ա Ժ Ի Ն 3.-ԾՐԱԳՐԵՐ" xr:uid="{00000000-0004-0000-0300-00000E000000}"/>
    <hyperlink ref="T178:U178" r:id="rId2" display="ՏԱՊ-Ի ԼՐԱՑՄԱՆ ՈՒՂԵՑՈՒՅՑ-Բ Ա Ժ Ի Ն 3.-ԾՐԱԳՐԵՐ" xr:uid="{00000000-0004-0000-0300-00000F000000}"/>
    <hyperlink ref="AL164:AM164" r:id="rId3" display="ՏԱՊ-Ի ԼՐԱՑՄԱՆ ՈՒՂԵՑՈՒՅՑ-Բ Ա Ժ Ի Ն 3.-ԾՐԱԳՐԵՐ" xr:uid="{00000000-0004-0000-0300-000010000000}"/>
    <hyperlink ref="BD179:BE179" r:id="rId4" display="ՏԱՊ-Ի ԼՐԱՑՄԱՆ ՈՒՂԵՑՈՒՅՑ-Բ Ա Ժ Ի Ն 3.-ԾՐԱԳՐԵՐ" xr:uid="{00000000-0004-0000-0300-000011000000}"/>
    <hyperlink ref="BV180:BW180" r:id="rId5" display="ՏԱՊ-Ի ԼՐԱՑՄԱՆ ՈՒՂԵՑՈՒՅՑ-Բ Ա Ժ Ի Ն 3.-ԾՐԱԳՐԵՐ" xr:uid="{00000000-0004-0000-0300-000012000000}"/>
    <hyperlink ref="CN180:CO180" r:id="rId6" display="ՏԱՊ-Ի ԼՐԱՑՄԱՆ ՈՒՂԵՑՈՒՅՑ-Բ Ա Ժ Ի Ն 3.-ԾՐԱԳՐԵՐ" xr:uid="{00000000-0004-0000-0300-000013000000}"/>
    <hyperlink ref="DF180:DG180" r:id="rId7" display="ՏԱՊ-Ի ԼՐԱՑՄԱՆ ՈՒՂԵՑՈՒՅՑ-Բ Ա Ժ Ի Ն 3.-ԾՐԱԳՐԵՐ" xr:uid="{00000000-0004-0000-0300-000014000000}"/>
    <hyperlink ref="DX180:DY180" r:id="rId8" display="ՏԱՊ-Ի ԼՐԱՑՄԱՆ ՈՒՂԵՑՈՒՅՑ-Բ Ա Ժ Ի Ն 3.-ԾՐԱԳՐԵՐ" xr:uid="{00000000-0004-0000-0300-000015000000}"/>
    <hyperlink ref="EP180:EQ180" r:id="rId9" display="ՏԱՊ-Ի ԼՐԱՑՄԱՆ ՈՒՂԵՑՈՒՅՑ-Բ Ա Ժ Ի Ն 3.-ԾՐԱԳՐԵՐ" xr:uid="{00000000-0004-0000-0300-000016000000}"/>
    <hyperlink ref="FH180:FI180" r:id="rId10" display="ՏԱՊ-Ի ԼՐԱՑՄԱՆ ՈՒՂԵՑՈՒՅՑ-Բ Ա Ժ Ի Ն 3.-ԾՐԱԳՐԵՐ" xr:uid="{00000000-0004-0000-0300-000017000000}"/>
    <hyperlink ref="FZ180:GA180" r:id="rId11" display="ՏԱՊ-Ի ԼՐԱՑՄԱՆ ՈՒՂԵՑՈՒՅՑ-Բ Ա Ժ Ի Ն 3.-ԾՐԱԳՐԵՐ" xr:uid="{00000000-0004-0000-0300-000018000000}"/>
    <hyperlink ref="GR180:GS180" r:id="rId12" display="ՏԱՊ-Ի ԼՐԱՑՄԱՆ ՈՒՂԵՑՈՒՅՑ-Բ Ա Ժ Ի Ն 3.-ԾՐԱԳՐԵՐ" xr:uid="{00000000-0004-0000-0300-000019000000}"/>
    <hyperlink ref="HJ180:HK180" r:id="rId13" display="ՏԱՊ-Ի ԼՐԱՑՄԱՆ ՈՒՂԵՑՈՒՅՑ-Բ Ա Ժ Ի Ն 3.-ԾՐԱԳՐԵՐ" xr:uid="{00000000-0004-0000-0300-00001A000000}"/>
    <hyperlink ref="IB179:IC179" r:id="rId14" display="ՏԱՊ-Ի ԼՐԱՑՄԱՆ ՈՒՂԵՑՈՒՅՑ-Բ Ա Ժ Ի Ն 3.-ԾՐԱԳՐԵՐ" xr:uid="{00000000-0004-0000-0300-00001B000000}"/>
    <hyperlink ref="ID27" location="'11. Հիմնական միջոցներ և գույք'!A1" display="Սեղմել այստեղ՝ տեսնելու «ՀԱՄԱՅՆՔԻ ՀԻՄՆԱԿԱՆ ՄԻՋՈՑՆԵՐԻ ԵՎ ԳՈՒՅՔԻ ԿԱՌԱՎԱՐՄԱՆ ՏԱՐԵԿԱՆ ԾՐԱԳԻՐԸ»" xr:uid="{00000000-0004-0000-0300-00001C000000}"/>
    <hyperlink ref="HL27" location="'11. Հիմնական միջոցներ և գույք'!A1" display="Սեղմել այստեղ՝ տեսնելու «ՀԱՄԱՅՆՔԻ ՀԻՄՆԱԿԱՆ ՄԻՋՈՑՆԵՐԻ ԵՎ ԳՈՒՅՔԻ ԿԱՌԱՎԱՐՄԱՆ ՏԱՐԵԿԱՆ ԾՐԱԳԻՐԸ»" xr:uid="{00000000-0004-0000-0300-00001D000000}"/>
    <hyperlink ref="GT27" location="'11. Հիմնական միջոցներ և գույք'!A1" display="Սեղմել այստեղ՝ տեսնելու «ՀԱՄԱՅՆՔԻ ՀԻՄՆԱԿԱՆ ՄԻՋՈՑՆԵՐԻ ԵՎ ԳՈՒՅՔԻ ԿԱՌԱՎԱՐՄԱՆ ՏԱՐԵԿԱՆ ԾՐԱԳԻՐԸ»" xr:uid="{00000000-0004-0000-0300-00001E000000}"/>
    <hyperlink ref="GB27" location="'11. Հիմնական միջոցներ և գույք'!A1" display="Սեղմել այստեղ՝ տեսնելու «ՀԱՄԱՅՆՔԻ ՀԻՄՆԱԿԱՆ ՄԻՋՈՑՆԵՐԻ ԵՎ ԳՈՒՅՔԻ ԿԱՌԱՎԱՐՄԱՆ ՏԱՐԵԿԱՆ ԾՐԱԳԻՐԸ»" xr:uid="{00000000-0004-0000-0300-00001F000000}"/>
    <hyperlink ref="FJ27" location="'11. Հիմնական միջոցներ և գույք'!A1" display="Սեղմել այստեղ՝ տեսնելու «ՀԱՄԱՅՆՔԻ ՀԻՄՆԱԿԱՆ ՄԻՋՈՑՆԵՐԻ ԵՎ ԳՈՒՅՔԻ ԿԱՌԱՎԱՐՄԱՆ ՏԱՐԵԿԱՆ ԾՐԱԳԻՐԸ»" xr:uid="{00000000-0004-0000-0300-000020000000}"/>
    <hyperlink ref="BX27" location="'11. Հիմնական միջոցներ և գույք'!A1" display="Սեղմել այստեղ՝ տեսնելու «ՀԱՄԱՅՆՔԻ ՀԻՄՆԱԿԱՆ ՄԻՋՈՑՆԵՐԻ ԵՎ ԳՈՒՅՔԻ ԿԱՌԱՎԱՐՄԱՆ ՏԱՐԵԿԱՆ ԾՐԱԳԻՐԸ»" xr:uid="{00000000-0004-0000-0300-000021000000}"/>
  </hyperlinks>
  <pageMargins left="0.2" right="0.2" top="0.2" bottom="0.2" header="0.31496062992126" footer="0.31496062992126"/>
  <pageSetup scale="60" orientation="landscape" horizontalDpi="300" verticalDpi="300"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00CC"/>
  </sheetPr>
  <dimension ref="A1:GP168"/>
  <sheetViews>
    <sheetView workbookViewId="0"/>
  </sheetViews>
  <sheetFormatPr defaultColWidth="45.7109375" defaultRowHeight="14.25" outlineLevelRow="1" x14ac:dyDescent="0.25"/>
  <cols>
    <col min="1" max="1" width="6.140625" style="101" customWidth="1"/>
    <col min="2" max="2" width="38.28515625" style="101" customWidth="1"/>
    <col min="3" max="3" width="50" style="101" customWidth="1"/>
    <col min="4" max="4" width="45.7109375" style="110" customWidth="1"/>
    <col min="5" max="7" width="18.85546875" style="110" customWidth="1"/>
    <col min="8" max="9" width="25.7109375" style="110" customWidth="1"/>
    <col min="10" max="10" width="25.7109375" style="68" customWidth="1"/>
    <col min="11" max="15" width="18.7109375" style="110" customWidth="1"/>
    <col min="16" max="16" width="25.7109375" style="110" customWidth="1"/>
    <col min="17" max="17" width="25.7109375" style="101" customWidth="1"/>
    <col min="18" max="18" width="25.7109375" style="110" customWidth="1"/>
    <col min="19" max="19" width="6.140625" style="101" customWidth="1"/>
    <col min="20" max="20" width="38.28515625" style="101" customWidth="1"/>
    <col min="21" max="21" width="50" style="101" customWidth="1"/>
    <col min="22" max="22" width="45.7109375" style="110" customWidth="1"/>
    <col min="23" max="25" width="18.85546875" style="110" customWidth="1"/>
    <col min="26" max="27" width="25.7109375" style="110" customWidth="1"/>
    <col min="28" max="28" width="25.7109375" style="68" customWidth="1"/>
    <col min="29" max="33" width="18.7109375" style="110" customWidth="1"/>
    <col min="34" max="34" width="25.7109375" style="110" customWidth="1"/>
    <col min="35" max="35" width="25.7109375" style="101" customWidth="1"/>
    <col min="36" max="36" width="25.7109375" style="110" customWidth="1"/>
    <col min="37" max="37" width="6.140625" style="101" customWidth="1"/>
    <col min="38" max="38" width="38.28515625" style="101" customWidth="1"/>
    <col min="39" max="39" width="50" style="101" customWidth="1"/>
    <col min="40" max="40" width="45.7109375" style="110" customWidth="1"/>
    <col min="41" max="43" width="18.85546875" style="110" customWidth="1"/>
    <col min="44" max="45" width="25.7109375" style="110" customWidth="1"/>
    <col min="46" max="46" width="25.7109375" style="68" customWidth="1"/>
    <col min="47" max="51" width="18.7109375" style="110" customWidth="1"/>
    <col min="52" max="52" width="25.7109375" style="110" customWidth="1"/>
    <col min="53" max="53" width="25.7109375" style="101" customWidth="1"/>
    <col min="54" max="54" width="25.7109375" style="110" customWidth="1"/>
    <col min="55" max="55" width="6.140625" style="101" customWidth="1"/>
    <col min="56" max="56" width="38.28515625" style="101" customWidth="1"/>
    <col min="57" max="57" width="50" style="101" customWidth="1"/>
    <col min="58" max="58" width="45.7109375" style="110" customWidth="1"/>
    <col min="59" max="61" width="18.85546875" style="110" customWidth="1"/>
    <col min="62" max="63" width="25.7109375" style="110" customWidth="1"/>
    <col min="64" max="64" width="25.7109375" style="68" customWidth="1"/>
    <col min="65" max="69" width="18.7109375" style="110" customWidth="1"/>
    <col min="70" max="70" width="25.7109375" style="110" customWidth="1"/>
    <col min="71" max="71" width="25.7109375" style="101" customWidth="1"/>
    <col min="72" max="72" width="25.7109375" style="110" customWidth="1"/>
    <col min="73" max="73" width="6.140625" style="101" customWidth="1"/>
    <col min="74" max="74" width="38.28515625" style="101" customWidth="1"/>
    <col min="75" max="75" width="50" style="101" customWidth="1"/>
    <col min="76" max="76" width="45.7109375" style="110" customWidth="1"/>
    <col min="77" max="79" width="18.85546875" style="110" customWidth="1"/>
    <col min="80" max="81" width="25.7109375" style="110" customWidth="1"/>
    <col min="82" max="82" width="25.7109375" style="68" customWidth="1"/>
    <col min="83" max="87" width="18.7109375" style="110" customWidth="1"/>
    <col min="88" max="88" width="25.7109375" style="110" customWidth="1"/>
    <col min="89" max="89" width="25.7109375" style="101" customWidth="1"/>
    <col min="90" max="90" width="25.7109375" style="110" customWidth="1"/>
    <col min="91" max="91" width="6.140625" style="101" customWidth="1"/>
    <col min="92" max="92" width="38.28515625" style="101" customWidth="1"/>
    <col min="93" max="93" width="50" style="101" customWidth="1"/>
    <col min="94" max="94" width="45.7109375" style="110" customWidth="1"/>
    <col min="95" max="97" width="18.85546875" style="110" customWidth="1"/>
    <col min="98" max="99" width="25.7109375" style="110" customWidth="1"/>
    <col min="100" max="100" width="25.7109375" style="68" customWidth="1"/>
    <col min="101" max="105" width="18.7109375" style="110" customWidth="1"/>
    <col min="106" max="106" width="25.7109375" style="110" customWidth="1"/>
    <col min="107" max="107" width="25.7109375" style="101" customWidth="1"/>
    <col min="108" max="108" width="25.7109375" style="110" customWidth="1"/>
    <col min="109" max="109" width="6.140625" style="101" customWidth="1"/>
    <col min="110" max="110" width="38.28515625" style="101" customWidth="1"/>
    <col min="111" max="111" width="50" style="101" customWidth="1"/>
    <col min="112" max="112" width="45.7109375" style="110" customWidth="1"/>
    <col min="113" max="115" width="18.85546875" style="110" customWidth="1"/>
    <col min="116" max="117" width="25.7109375" style="110" customWidth="1"/>
    <col min="118" max="118" width="25.7109375" style="68" customWidth="1"/>
    <col min="119" max="123" width="18.7109375" style="110" customWidth="1"/>
    <col min="124" max="124" width="25.7109375" style="110" customWidth="1"/>
    <col min="125" max="125" width="25.7109375" style="101" customWidth="1"/>
    <col min="126" max="126" width="25.7109375" style="110" customWidth="1"/>
    <col min="127" max="127" width="6.140625" style="101" customWidth="1"/>
    <col min="128" max="128" width="38.28515625" style="101" customWidth="1"/>
    <col min="129" max="129" width="50" style="101" customWidth="1"/>
    <col min="130" max="130" width="45.7109375" style="110" customWidth="1"/>
    <col min="131" max="133" width="18.85546875" style="110" customWidth="1"/>
    <col min="134" max="135" width="25.7109375" style="110" customWidth="1"/>
    <col min="136" max="136" width="25.7109375" style="68" customWidth="1"/>
    <col min="137" max="141" width="18.7109375" style="110" customWidth="1"/>
    <col min="142" max="142" width="25.7109375" style="110" customWidth="1"/>
    <col min="143" max="143" width="25.7109375" style="101" customWidth="1"/>
    <col min="144" max="144" width="25.7109375" style="110" customWidth="1"/>
    <col min="145" max="145" width="6.140625" style="101" customWidth="1"/>
    <col min="146" max="146" width="38.28515625" style="101" customWidth="1"/>
    <col min="147" max="147" width="50" style="101" customWidth="1"/>
    <col min="148" max="148" width="45.7109375" style="110" customWidth="1"/>
    <col min="149" max="151" width="18.85546875" style="110" customWidth="1"/>
    <col min="152" max="153" width="25.7109375" style="110" customWidth="1"/>
    <col min="154" max="154" width="25.7109375" style="68" customWidth="1"/>
    <col min="155" max="159" width="18.7109375" style="110" customWidth="1"/>
    <col min="160" max="160" width="25.7109375" style="110" customWidth="1"/>
    <col min="161" max="161" width="25.7109375" style="101" customWidth="1"/>
    <col min="162" max="162" width="25.7109375" style="110" customWidth="1"/>
    <col min="163" max="163" width="6.140625" style="101" customWidth="1"/>
    <col min="164" max="164" width="38.28515625" style="101" customWidth="1"/>
    <col min="165" max="165" width="50" style="101" customWidth="1"/>
    <col min="166" max="166" width="45.7109375" style="110" customWidth="1"/>
    <col min="167" max="169" width="18.85546875" style="110" customWidth="1"/>
    <col min="170" max="171" width="25.7109375" style="110" customWidth="1"/>
    <col min="172" max="172" width="25.7109375" style="68" customWidth="1"/>
    <col min="173" max="177" width="18.7109375" style="110" customWidth="1"/>
    <col min="178" max="178" width="25.7109375" style="110" customWidth="1"/>
    <col min="179" max="179" width="25.7109375" style="101" customWidth="1"/>
    <col min="180" max="180" width="25.7109375" style="110" customWidth="1"/>
    <col min="181" max="181" width="6.140625" style="101" customWidth="1"/>
    <col min="182" max="182" width="38.28515625" style="101" customWidth="1"/>
    <col min="183" max="183" width="50" style="101" customWidth="1"/>
    <col min="184" max="184" width="45.7109375" style="110" customWidth="1"/>
    <col min="185" max="187" width="18.85546875" style="110" customWidth="1"/>
    <col min="188" max="189" width="25.7109375" style="110" customWidth="1"/>
    <col min="190" max="190" width="25.7109375" style="68" customWidth="1"/>
    <col min="191" max="195" width="18.7109375" style="110" customWidth="1"/>
    <col min="196" max="196" width="25.7109375" style="110" customWidth="1"/>
    <col min="197" max="197" width="25.7109375" style="101" customWidth="1"/>
    <col min="198" max="198" width="25.7109375" style="110" customWidth="1"/>
    <col min="199" max="16384" width="45.7109375" style="110"/>
  </cols>
  <sheetData>
    <row r="1" spans="1:198" s="246" customFormat="1" ht="20.25" x14ac:dyDescent="0.35">
      <c r="B1" s="245" t="s">
        <v>248</v>
      </c>
      <c r="C1" s="245" t="s">
        <v>116</v>
      </c>
      <c r="T1" s="245" t="s">
        <v>271</v>
      </c>
      <c r="U1" s="245" t="s">
        <v>116</v>
      </c>
      <c r="AL1" s="245" t="s">
        <v>272</v>
      </c>
      <c r="AM1" s="245" t="s">
        <v>116</v>
      </c>
      <c r="BD1" s="245" t="s">
        <v>273</v>
      </c>
      <c r="BE1" s="245" t="s">
        <v>116</v>
      </c>
      <c r="BV1" s="245" t="s">
        <v>274</v>
      </c>
      <c r="BW1" s="245" t="s">
        <v>116</v>
      </c>
      <c r="CN1" s="245" t="s">
        <v>275</v>
      </c>
      <c r="CO1" s="245" t="s">
        <v>116</v>
      </c>
      <c r="DF1" s="245" t="s">
        <v>276</v>
      </c>
      <c r="DG1" s="245" t="s">
        <v>116</v>
      </c>
      <c r="DX1" s="245" t="s">
        <v>277</v>
      </c>
      <c r="DY1" s="245" t="s">
        <v>116</v>
      </c>
      <c r="EP1" s="245" t="s">
        <v>278</v>
      </c>
      <c r="EQ1" s="245" t="s">
        <v>116</v>
      </c>
      <c r="FH1" s="245" t="s">
        <v>279</v>
      </c>
      <c r="FI1" s="245" t="s">
        <v>116</v>
      </c>
      <c r="FZ1" s="245" t="s">
        <v>280</v>
      </c>
      <c r="GA1" s="245" t="s">
        <v>116</v>
      </c>
    </row>
    <row r="2" spans="1:198" s="38" customFormat="1" ht="80.25" customHeight="1" x14ac:dyDescent="0.25">
      <c r="B2" s="37" t="s">
        <v>44</v>
      </c>
      <c r="C2" s="55" t="s">
        <v>8</v>
      </c>
      <c r="D2" s="69"/>
      <c r="E2" s="69"/>
      <c r="F2" s="69"/>
      <c r="G2" s="69"/>
      <c r="H2" s="69"/>
      <c r="I2" s="69"/>
      <c r="J2" s="69"/>
      <c r="K2" s="69"/>
      <c r="L2" s="69"/>
      <c r="M2" s="69"/>
      <c r="N2" s="69"/>
      <c r="O2" s="69"/>
      <c r="P2" s="69"/>
      <c r="Q2" s="69"/>
      <c r="R2" s="69"/>
      <c r="T2" s="37" t="s">
        <v>44</v>
      </c>
      <c r="U2" s="55" t="s">
        <v>8</v>
      </c>
      <c r="V2" s="69"/>
      <c r="W2" s="69"/>
      <c r="X2" s="69"/>
      <c r="Y2" s="69"/>
      <c r="Z2" s="69"/>
      <c r="AA2" s="69"/>
      <c r="AB2" s="69"/>
      <c r="AC2" s="69"/>
      <c r="AD2" s="69"/>
      <c r="AE2" s="69"/>
      <c r="AF2" s="69"/>
      <c r="AG2" s="69"/>
      <c r="AH2" s="69"/>
      <c r="AI2" s="69"/>
      <c r="AJ2" s="69"/>
      <c r="AL2" s="37" t="s">
        <v>44</v>
      </c>
      <c r="AM2" s="55" t="s">
        <v>8</v>
      </c>
      <c r="AN2" s="69"/>
      <c r="AO2" s="69"/>
      <c r="AP2" s="69"/>
      <c r="AQ2" s="69"/>
      <c r="AR2" s="69"/>
      <c r="AS2" s="69"/>
      <c r="AT2" s="69"/>
      <c r="AU2" s="69"/>
      <c r="AV2" s="69"/>
      <c r="AW2" s="69"/>
      <c r="AX2" s="69"/>
      <c r="AY2" s="69"/>
      <c r="AZ2" s="69"/>
      <c r="BA2" s="69"/>
      <c r="BB2" s="69"/>
      <c r="BD2" s="37" t="s">
        <v>44</v>
      </c>
      <c r="BE2" s="55" t="s">
        <v>8</v>
      </c>
      <c r="BF2" s="69"/>
      <c r="BG2" s="69"/>
      <c r="BH2" s="69"/>
      <c r="BI2" s="69"/>
      <c r="BJ2" s="69"/>
      <c r="BK2" s="69"/>
      <c r="BL2" s="69"/>
      <c r="BM2" s="69"/>
      <c r="BN2" s="69"/>
      <c r="BO2" s="69"/>
      <c r="BP2" s="69"/>
      <c r="BQ2" s="69"/>
      <c r="BR2" s="69"/>
      <c r="BS2" s="69"/>
      <c r="BT2" s="69"/>
      <c r="BV2" s="37" t="s">
        <v>44</v>
      </c>
      <c r="BW2" s="55" t="s">
        <v>8</v>
      </c>
      <c r="BX2" s="69"/>
      <c r="BY2" s="69"/>
      <c r="BZ2" s="69"/>
      <c r="CA2" s="69"/>
      <c r="CB2" s="69"/>
      <c r="CC2" s="69"/>
      <c r="CD2" s="69"/>
      <c r="CE2" s="69"/>
      <c r="CF2" s="69"/>
      <c r="CG2" s="69"/>
      <c r="CH2" s="69"/>
      <c r="CI2" s="69"/>
      <c r="CJ2" s="69"/>
      <c r="CK2" s="69"/>
      <c r="CL2" s="69"/>
      <c r="CN2" s="37" t="s">
        <v>44</v>
      </c>
      <c r="CO2" s="55" t="s">
        <v>8</v>
      </c>
      <c r="CP2" s="69"/>
      <c r="CQ2" s="69"/>
      <c r="CR2" s="69"/>
      <c r="CS2" s="69"/>
      <c r="CT2" s="69"/>
      <c r="CU2" s="69"/>
      <c r="CV2" s="69"/>
      <c r="CW2" s="69"/>
      <c r="CX2" s="69"/>
      <c r="CY2" s="69"/>
      <c r="CZ2" s="69"/>
      <c r="DA2" s="69"/>
      <c r="DB2" s="69"/>
      <c r="DC2" s="69"/>
      <c r="DD2" s="69"/>
      <c r="DF2" s="37" t="s">
        <v>44</v>
      </c>
      <c r="DG2" s="55" t="s">
        <v>8</v>
      </c>
      <c r="DH2" s="69"/>
      <c r="DI2" s="69"/>
      <c r="DJ2" s="69"/>
      <c r="DK2" s="69"/>
      <c r="DL2" s="69"/>
      <c r="DM2" s="69"/>
      <c r="DN2" s="69"/>
      <c r="DO2" s="69"/>
      <c r="DP2" s="69"/>
      <c r="DQ2" s="69"/>
      <c r="DR2" s="69"/>
      <c r="DS2" s="69"/>
      <c r="DT2" s="69"/>
      <c r="DU2" s="69"/>
      <c r="DV2" s="69"/>
      <c r="DX2" s="37" t="s">
        <v>44</v>
      </c>
      <c r="DY2" s="55" t="s">
        <v>8</v>
      </c>
      <c r="DZ2" s="69"/>
      <c r="EA2" s="69"/>
      <c r="EB2" s="69"/>
      <c r="EC2" s="69"/>
      <c r="ED2" s="69"/>
      <c r="EE2" s="69"/>
      <c r="EF2" s="69"/>
      <c r="EG2" s="69"/>
      <c r="EH2" s="69"/>
      <c r="EI2" s="69"/>
      <c r="EJ2" s="69"/>
      <c r="EK2" s="69"/>
      <c r="EL2" s="69"/>
      <c r="EM2" s="69"/>
      <c r="EN2" s="69"/>
      <c r="EP2" s="37" t="s">
        <v>44</v>
      </c>
      <c r="EQ2" s="55" t="s">
        <v>8</v>
      </c>
      <c r="ER2" s="69"/>
      <c r="ES2" s="69"/>
      <c r="ET2" s="69"/>
      <c r="EU2" s="69"/>
      <c r="EV2" s="69"/>
      <c r="EW2" s="69"/>
      <c r="EX2" s="69"/>
      <c r="EY2" s="69"/>
      <c r="EZ2" s="69"/>
      <c r="FA2" s="69"/>
      <c r="FB2" s="69"/>
      <c r="FC2" s="69"/>
      <c r="FD2" s="69"/>
      <c r="FE2" s="69"/>
      <c r="FF2" s="69"/>
      <c r="FH2" s="37" t="s">
        <v>44</v>
      </c>
      <c r="FI2" s="55"/>
      <c r="FJ2" s="69"/>
      <c r="FK2" s="69"/>
      <c r="FL2" s="69"/>
      <c r="FM2" s="69"/>
      <c r="FN2" s="69"/>
      <c r="FO2" s="69"/>
      <c r="FP2" s="69"/>
      <c r="FQ2" s="69"/>
      <c r="FR2" s="69"/>
      <c r="FS2" s="69"/>
      <c r="FT2" s="69"/>
      <c r="FU2" s="69"/>
      <c r="FV2" s="69"/>
      <c r="FW2" s="69"/>
      <c r="FX2" s="69"/>
      <c r="FZ2" s="37" t="s">
        <v>44</v>
      </c>
      <c r="GA2" s="55" t="s">
        <v>8</v>
      </c>
      <c r="GB2" s="69"/>
      <c r="GC2" s="69"/>
      <c r="GD2" s="69"/>
      <c r="GE2" s="69"/>
      <c r="GF2" s="69"/>
      <c r="GG2" s="69"/>
      <c r="GH2" s="69"/>
      <c r="GI2" s="69"/>
      <c r="GJ2" s="69"/>
      <c r="GK2" s="69"/>
      <c r="GL2" s="69"/>
      <c r="GM2" s="69"/>
      <c r="GN2" s="69"/>
      <c r="GO2" s="69"/>
      <c r="GP2" s="69"/>
    </row>
    <row r="3" spans="1:198" s="111" customFormat="1" ht="185.25" hidden="1" customHeight="1" x14ac:dyDescent="0.25">
      <c r="A3" s="38"/>
      <c r="B3" s="38"/>
      <c r="C3" s="31" t="s">
        <v>8</v>
      </c>
      <c r="D3" s="101"/>
      <c r="E3" s="101"/>
      <c r="F3" s="101"/>
      <c r="G3" s="101"/>
      <c r="H3" s="101"/>
      <c r="I3" s="101"/>
      <c r="J3" s="69"/>
      <c r="K3" s="101"/>
      <c r="L3" s="101"/>
      <c r="M3" s="101"/>
      <c r="N3" s="101"/>
      <c r="O3" s="101"/>
      <c r="P3" s="101"/>
      <c r="Q3" s="101"/>
      <c r="R3" s="101"/>
      <c r="S3" s="38"/>
      <c r="T3" s="38"/>
      <c r="U3" s="31" t="s">
        <v>8</v>
      </c>
      <c r="V3" s="101"/>
      <c r="W3" s="101"/>
      <c r="X3" s="101"/>
      <c r="Y3" s="101"/>
      <c r="Z3" s="101"/>
      <c r="AA3" s="101"/>
      <c r="AB3" s="69"/>
      <c r="AC3" s="101"/>
      <c r="AD3" s="101"/>
      <c r="AE3" s="101"/>
      <c r="AF3" s="101"/>
      <c r="AG3" s="101"/>
      <c r="AH3" s="101"/>
      <c r="AI3" s="101"/>
      <c r="AJ3" s="101"/>
      <c r="AK3" s="38"/>
      <c r="AL3" s="38"/>
      <c r="AM3" s="31" t="s">
        <v>8</v>
      </c>
      <c r="AN3" s="101"/>
      <c r="AO3" s="101"/>
      <c r="AP3" s="101"/>
      <c r="AQ3" s="101"/>
      <c r="AR3" s="101"/>
      <c r="AS3" s="101"/>
      <c r="AT3" s="69"/>
      <c r="AU3" s="101"/>
      <c r="AV3" s="101"/>
      <c r="AW3" s="101"/>
      <c r="AX3" s="101"/>
      <c r="AY3" s="101"/>
      <c r="AZ3" s="101"/>
      <c r="BA3" s="101"/>
      <c r="BB3" s="101"/>
      <c r="BC3" s="38"/>
      <c r="BD3" s="38"/>
      <c r="BE3" s="31" t="s">
        <v>8</v>
      </c>
      <c r="BF3" s="101"/>
      <c r="BG3" s="101"/>
      <c r="BH3" s="101"/>
      <c r="BI3" s="101"/>
      <c r="BJ3" s="101"/>
      <c r="BK3" s="101"/>
      <c r="BL3" s="69"/>
      <c r="BM3" s="101"/>
      <c r="BN3" s="101"/>
      <c r="BO3" s="101"/>
      <c r="BP3" s="101"/>
      <c r="BQ3" s="101"/>
      <c r="BR3" s="101"/>
      <c r="BS3" s="101"/>
      <c r="BT3" s="101"/>
      <c r="BU3" s="38"/>
      <c r="BV3" s="38"/>
      <c r="BW3" s="31" t="s">
        <v>8</v>
      </c>
      <c r="BX3" s="101"/>
      <c r="BY3" s="101"/>
      <c r="BZ3" s="101"/>
      <c r="CA3" s="101"/>
      <c r="CB3" s="101"/>
      <c r="CC3" s="101"/>
      <c r="CD3" s="69"/>
      <c r="CE3" s="101"/>
      <c r="CF3" s="101"/>
      <c r="CG3" s="101"/>
      <c r="CH3" s="101"/>
      <c r="CI3" s="101"/>
      <c r="CJ3" s="101"/>
      <c r="CK3" s="101"/>
      <c r="CL3" s="101"/>
      <c r="CM3" s="38"/>
      <c r="CN3" s="38"/>
      <c r="CO3" s="31" t="s">
        <v>8</v>
      </c>
      <c r="CP3" s="101"/>
      <c r="CQ3" s="101"/>
      <c r="CR3" s="101"/>
      <c r="CS3" s="101"/>
      <c r="CT3" s="101"/>
      <c r="CU3" s="101"/>
      <c r="CV3" s="69"/>
      <c r="CW3" s="101"/>
      <c r="CX3" s="101"/>
      <c r="CY3" s="101"/>
      <c r="CZ3" s="101"/>
      <c r="DA3" s="101"/>
      <c r="DB3" s="101"/>
      <c r="DC3" s="101"/>
      <c r="DD3" s="101"/>
      <c r="DE3" s="38"/>
      <c r="DF3" s="38"/>
      <c r="DG3" s="31" t="s">
        <v>8</v>
      </c>
      <c r="DH3" s="101"/>
      <c r="DI3" s="101"/>
      <c r="DJ3" s="101"/>
      <c r="DK3" s="101"/>
      <c r="DL3" s="101"/>
      <c r="DM3" s="101"/>
      <c r="DN3" s="69"/>
      <c r="DO3" s="101"/>
      <c r="DP3" s="101"/>
      <c r="DQ3" s="101"/>
      <c r="DR3" s="101"/>
      <c r="DS3" s="101"/>
      <c r="DT3" s="101"/>
      <c r="DU3" s="101"/>
      <c r="DV3" s="101"/>
      <c r="DW3" s="38"/>
      <c r="DX3" s="38"/>
      <c r="DY3" s="31" t="s">
        <v>8</v>
      </c>
      <c r="DZ3" s="101"/>
      <c r="EA3" s="101"/>
      <c r="EB3" s="101"/>
      <c r="EC3" s="101"/>
      <c r="ED3" s="101"/>
      <c r="EE3" s="101"/>
      <c r="EF3" s="69"/>
      <c r="EG3" s="101"/>
      <c r="EH3" s="101"/>
      <c r="EI3" s="101"/>
      <c r="EJ3" s="101"/>
      <c r="EK3" s="101"/>
      <c r="EL3" s="101"/>
      <c r="EM3" s="101"/>
      <c r="EN3" s="101"/>
      <c r="EO3" s="38"/>
      <c r="EP3" s="38"/>
      <c r="EQ3" s="31" t="s">
        <v>8</v>
      </c>
      <c r="ER3" s="101"/>
      <c r="ES3" s="101"/>
      <c r="ET3" s="101"/>
      <c r="EU3" s="101"/>
      <c r="EV3" s="101"/>
      <c r="EW3" s="101"/>
      <c r="EX3" s="69"/>
      <c r="EY3" s="101"/>
      <c r="EZ3" s="101"/>
      <c r="FA3" s="101"/>
      <c r="FB3" s="101"/>
      <c r="FC3" s="101"/>
      <c r="FD3" s="101"/>
      <c r="FE3" s="101"/>
      <c r="FF3" s="101"/>
      <c r="FG3" s="38"/>
      <c r="FH3" s="38"/>
      <c r="FI3" s="31" t="s">
        <v>8</v>
      </c>
      <c r="FJ3" s="101"/>
      <c r="FK3" s="101"/>
      <c r="FL3" s="101"/>
      <c r="FM3" s="101"/>
      <c r="FN3" s="101"/>
      <c r="FO3" s="101"/>
      <c r="FP3" s="69"/>
      <c r="FQ3" s="101"/>
      <c r="FR3" s="101"/>
      <c r="FS3" s="101"/>
      <c r="FT3" s="101"/>
      <c r="FU3" s="101"/>
      <c r="FV3" s="101"/>
      <c r="FW3" s="101"/>
      <c r="FX3" s="101"/>
      <c r="FY3" s="38"/>
      <c r="FZ3" s="38"/>
      <c r="GA3" s="31" t="s">
        <v>8</v>
      </c>
      <c r="GB3" s="101"/>
      <c r="GC3" s="101"/>
      <c r="GD3" s="101"/>
      <c r="GE3" s="101"/>
      <c r="GF3" s="101"/>
      <c r="GG3" s="101"/>
      <c r="GH3" s="69"/>
      <c r="GI3" s="101"/>
      <c r="GJ3" s="101"/>
      <c r="GK3" s="101"/>
      <c r="GL3" s="101"/>
      <c r="GM3" s="101"/>
      <c r="GN3" s="101"/>
      <c r="GO3" s="101"/>
      <c r="GP3" s="101"/>
    </row>
    <row r="4" spans="1:198" s="111" customFormat="1" ht="28.5" hidden="1" customHeight="1" x14ac:dyDescent="0.25">
      <c r="A4" s="38"/>
      <c r="B4" s="38"/>
      <c r="C4" s="193" t="s">
        <v>168</v>
      </c>
      <c r="D4" s="101"/>
      <c r="E4" s="101"/>
      <c r="F4" s="101"/>
      <c r="G4" s="101"/>
      <c r="H4" s="101"/>
      <c r="I4" s="101"/>
      <c r="J4" s="69"/>
      <c r="K4" s="101"/>
      <c r="L4" s="101"/>
      <c r="M4" s="101"/>
      <c r="N4" s="101"/>
      <c r="O4" s="101"/>
      <c r="P4" s="101"/>
      <c r="Q4" s="101"/>
      <c r="R4" s="101"/>
      <c r="S4" s="38"/>
      <c r="T4" s="38"/>
      <c r="U4" s="193" t="s">
        <v>168</v>
      </c>
      <c r="V4" s="101"/>
      <c r="W4" s="101"/>
      <c r="X4" s="101"/>
      <c r="Y4" s="101"/>
      <c r="Z4" s="101"/>
      <c r="AA4" s="101"/>
      <c r="AB4" s="69"/>
      <c r="AC4" s="101"/>
      <c r="AD4" s="101"/>
      <c r="AE4" s="101"/>
      <c r="AF4" s="101"/>
      <c r="AG4" s="101"/>
      <c r="AH4" s="101"/>
      <c r="AI4" s="101"/>
      <c r="AJ4" s="101"/>
      <c r="AK4" s="38"/>
      <c r="AL4" s="38"/>
      <c r="AM4" s="193" t="s">
        <v>168</v>
      </c>
      <c r="AN4" s="101"/>
      <c r="AO4" s="101"/>
      <c r="AP4" s="101"/>
      <c r="AQ4" s="101"/>
      <c r="AR4" s="101"/>
      <c r="AS4" s="101"/>
      <c r="AT4" s="69"/>
      <c r="AU4" s="101"/>
      <c r="AV4" s="101"/>
      <c r="AW4" s="101"/>
      <c r="AX4" s="101"/>
      <c r="AY4" s="101"/>
      <c r="AZ4" s="101"/>
      <c r="BA4" s="101"/>
      <c r="BB4" s="101"/>
      <c r="BC4" s="38"/>
      <c r="BD4" s="38"/>
      <c r="BE4" s="193" t="s">
        <v>168</v>
      </c>
      <c r="BF4" s="101"/>
      <c r="BG4" s="101"/>
      <c r="BH4" s="101"/>
      <c r="BI4" s="101"/>
      <c r="BJ4" s="101"/>
      <c r="BK4" s="101"/>
      <c r="BL4" s="69"/>
      <c r="BM4" s="101"/>
      <c r="BN4" s="101"/>
      <c r="BO4" s="101"/>
      <c r="BP4" s="101"/>
      <c r="BQ4" s="101"/>
      <c r="BR4" s="101"/>
      <c r="BS4" s="101"/>
      <c r="BT4" s="101"/>
      <c r="BU4" s="38"/>
      <c r="BV4" s="38"/>
      <c r="BW4" s="193" t="s">
        <v>168</v>
      </c>
      <c r="BX4" s="101"/>
      <c r="BY4" s="101"/>
      <c r="BZ4" s="101"/>
      <c r="CA4" s="101"/>
      <c r="CB4" s="101"/>
      <c r="CC4" s="101"/>
      <c r="CD4" s="69"/>
      <c r="CE4" s="101"/>
      <c r="CF4" s="101"/>
      <c r="CG4" s="101"/>
      <c r="CH4" s="101"/>
      <c r="CI4" s="101"/>
      <c r="CJ4" s="101"/>
      <c r="CK4" s="101"/>
      <c r="CL4" s="101"/>
      <c r="CM4" s="38"/>
      <c r="CN4" s="38"/>
      <c r="CO4" s="193" t="s">
        <v>168</v>
      </c>
      <c r="CP4" s="101"/>
      <c r="CQ4" s="101"/>
      <c r="CR4" s="101"/>
      <c r="CS4" s="101"/>
      <c r="CT4" s="101"/>
      <c r="CU4" s="101"/>
      <c r="CV4" s="69"/>
      <c r="CW4" s="101"/>
      <c r="CX4" s="101"/>
      <c r="CY4" s="101"/>
      <c r="CZ4" s="101"/>
      <c r="DA4" s="101"/>
      <c r="DB4" s="101"/>
      <c r="DC4" s="101"/>
      <c r="DD4" s="101"/>
      <c r="DE4" s="38"/>
      <c r="DF4" s="38"/>
      <c r="DG4" s="193" t="s">
        <v>168</v>
      </c>
      <c r="DH4" s="101"/>
      <c r="DI4" s="101"/>
      <c r="DJ4" s="101"/>
      <c r="DK4" s="101"/>
      <c r="DL4" s="101"/>
      <c r="DM4" s="101"/>
      <c r="DN4" s="69"/>
      <c r="DO4" s="101"/>
      <c r="DP4" s="101"/>
      <c r="DQ4" s="101"/>
      <c r="DR4" s="101"/>
      <c r="DS4" s="101"/>
      <c r="DT4" s="101"/>
      <c r="DU4" s="101"/>
      <c r="DV4" s="101"/>
      <c r="DW4" s="38"/>
      <c r="DX4" s="38"/>
      <c r="DY4" s="193" t="s">
        <v>168</v>
      </c>
      <c r="DZ4" s="101"/>
      <c r="EA4" s="101"/>
      <c r="EB4" s="101"/>
      <c r="EC4" s="101"/>
      <c r="ED4" s="101"/>
      <c r="EE4" s="101"/>
      <c r="EF4" s="69"/>
      <c r="EG4" s="101"/>
      <c r="EH4" s="101"/>
      <c r="EI4" s="101"/>
      <c r="EJ4" s="101"/>
      <c r="EK4" s="101"/>
      <c r="EL4" s="101"/>
      <c r="EM4" s="101"/>
      <c r="EN4" s="101"/>
      <c r="EO4" s="38"/>
      <c r="EP4" s="38"/>
      <c r="EQ4" s="193" t="s">
        <v>168</v>
      </c>
      <c r="ER4" s="101"/>
      <c r="ES4" s="101"/>
      <c r="ET4" s="101"/>
      <c r="EU4" s="101"/>
      <c r="EV4" s="101"/>
      <c r="EW4" s="101"/>
      <c r="EX4" s="69"/>
      <c r="EY4" s="101"/>
      <c r="EZ4" s="101"/>
      <c r="FA4" s="101"/>
      <c r="FB4" s="101"/>
      <c r="FC4" s="101"/>
      <c r="FD4" s="101"/>
      <c r="FE4" s="101"/>
      <c r="FF4" s="101"/>
      <c r="FG4" s="38"/>
      <c r="FH4" s="38"/>
      <c r="FI4" s="193" t="s">
        <v>168</v>
      </c>
      <c r="FJ4" s="101"/>
      <c r="FK4" s="101"/>
      <c r="FL4" s="101"/>
      <c r="FM4" s="101"/>
      <c r="FN4" s="101"/>
      <c r="FO4" s="101"/>
      <c r="FP4" s="69"/>
      <c r="FQ4" s="101"/>
      <c r="FR4" s="101"/>
      <c r="FS4" s="101"/>
      <c r="FT4" s="101"/>
      <c r="FU4" s="101"/>
      <c r="FV4" s="101"/>
      <c r="FW4" s="101"/>
      <c r="FX4" s="101"/>
      <c r="FY4" s="38"/>
      <c r="FZ4" s="38"/>
      <c r="GA4" s="193" t="s">
        <v>168</v>
      </c>
      <c r="GB4" s="101"/>
      <c r="GC4" s="101"/>
      <c r="GD4" s="101"/>
      <c r="GE4" s="101"/>
      <c r="GF4" s="101"/>
      <c r="GG4" s="101"/>
      <c r="GH4" s="69"/>
      <c r="GI4" s="101"/>
      <c r="GJ4" s="101"/>
      <c r="GK4" s="101"/>
      <c r="GL4" s="101"/>
      <c r="GM4" s="101"/>
      <c r="GN4" s="101"/>
      <c r="GO4" s="101"/>
      <c r="GP4" s="101"/>
    </row>
    <row r="5" spans="1:198" s="111" customFormat="1" ht="185.25" hidden="1" customHeight="1" x14ac:dyDescent="0.25">
      <c r="A5" s="38"/>
      <c r="B5" s="38"/>
      <c r="C5" s="193" t="s">
        <v>169</v>
      </c>
      <c r="D5" s="101"/>
      <c r="E5" s="101"/>
      <c r="F5" s="101"/>
      <c r="G5" s="101"/>
      <c r="H5" s="101"/>
      <c r="I5" s="101"/>
      <c r="J5" s="69"/>
      <c r="K5" s="101"/>
      <c r="L5" s="101"/>
      <c r="M5" s="101"/>
      <c r="N5" s="101"/>
      <c r="O5" s="101"/>
      <c r="P5" s="101"/>
      <c r="Q5" s="101"/>
      <c r="R5" s="101"/>
      <c r="S5" s="38"/>
      <c r="T5" s="38"/>
      <c r="U5" s="193" t="s">
        <v>169</v>
      </c>
      <c r="V5" s="101"/>
      <c r="W5" s="101"/>
      <c r="X5" s="101"/>
      <c r="Y5" s="101"/>
      <c r="Z5" s="101"/>
      <c r="AA5" s="101"/>
      <c r="AB5" s="69"/>
      <c r="AC5" s="101"/>
      <c r="AD5" s="101"/>
      <c r="AE5" s="101"/>
      <c r="AF5" s="101"/>
      <c r="AG5" s="101"/>
      <c r="AH5" s="101"/>
      <c r="AI5" s="101"/>
      <c r="AJ5" s="101"/>
      <c r="AK5" s="38"/>
      <c r="AL5" s="38"/>
      <c r="AM5" s="193" t="s">
        <v>169</v>
      </c>
      <c r="AN5" s="101"/>
      <c r="AO5" s="101"/>
      <c r="AP5" s="101"/>
      <c r="AQ5" s="101"/>
      <c r="AR5" s="101"/>
      <c r="AS5" s="101"/>
      <c r="AT5" s="69"/>
      <c r="AU5" s="101"/>
      <c r="AV5" s="101"/>
      <c r="AW5" s="101"/>
      <c r="AX5" s="101"/>
      <c r="AY5" s="101"/>
      <c r="AZ5" s="101"/>
      <c r="BA5" s="101"/>
      <c r="BB5" s="101"/>
      <c r="BC5" s="38"/>
      <c r="BD5" s="38"/>
      <c r="BE5" s="193" t="s">
        <v>169</v>
      </c>
      <c r="BF5" s="101"/>
      <c r="BG5" s="101"/>
      <c r="BH5" s="101"/>
      <c r="BI5" s="101"/>
      <c r="BJ5" s="101"/>
      <c r="BK5" s="101"/>
      <c r="BL5" s="69"/>
      <c r="BM5" s="101"/>
      <c r="BN5" s="101"/>
      <c r="BO5" s="101"/>
      <c r="BP5" s="101"/>
      <c r="BQ5" s="101"/>
      <c r="BR5" s="101"/>
      <c r="BS5" s="101"/>
      <c r="BT5" s="101"/>
      <c r="BU5" s="38"/>
      <c r="BV5" s="38"/>
      <c r="BW5" s="193" t="s">
        <v>169</v>
      </c>
      <c r="BX5" s="101"/>
      <c r="BY5" s="101"/>
      <c r="BZ5" s="101"/>
      <c r="CA5" s="101"/>
      <c r="CB5" s="101"/>
      <c r="CC5" s="101"/>
      <c r="CD5" s="69"/>
      <c r="CE5" s="101"/>
      <c r="CF5" s="101"/>
      <c r="CG5" s="101"/>
      <c r="CH5" s="101"/>
      <c r="CI5" s="101"/>
      <c r="CJ5" s="101"/>
      <c r="CK5" s="101"/>
      <c r="CL5" s="101"/>
      <c r="CM5" s="38"/>
      <c r="CN5" s="38"/>
      <c r="CO5" s="193" t="s">
        <v>169</v>
      </c>
      <c r="CP5" s="101"/>
      <c r="CQ5" s="101"/>
      <c r="CR5" s="101"/>
      <c r="CS5" s="101"/>
      <c r="CT5" s="101"/>
      <c r="CU5" s="101"/>
      <c r="CV5" s="69"/>
      <c r="CW5" s="101"/>
      <c r="CX5" s="101"/>
      <c r="CY5" s="101"/>
      <c r="CZ5" s="101"/>
      <c r="DA5" s="101"/>
      <c r="DB5" s="101"/>
      <c r="DC5" s="101"/>
      <c r="DD5" s="101"/>
      <c r="DE5" s="38"/>
      <c r="DF5" s="38"/>
      <c r="DG5" s="193" t="s">
        <v>169</v>
      </c>
      <c r="DH5" s="101"/>
      <c r="DI5" s="101"/>
      <c r="DJ5" s="101"/>
      <c r="DK5" s="101"/>
      <c r="DL5" s="101"/>
      <c r="DM5" s="101"/>
      <c r="DN5" s="69"/>
      <c r="DO5" s="101"/>
      <c r="DP5" s="101"/>
      <c r="DQ5" s="101"/>
      <c r="DR5" s="101"/>
      <c r="DS5" s="101"/>
      <c r="DT5" s="101"/>
      <c r="DU5" s="101"/>
      <c r="DV5" s="101"/>
      <c r="DW5" s="38"/>
      <c r="DX5" s="38"/>
      <c r="DY5" s="193" t="s">
        <v>169</v>
      </c>
      <c r="DZ5" s="101"/>
      <c r="EA5" s="101"/>
      <c r="EB5" s="101"/>
      <c r="EC5" s="101"/>
      <c r="ED5" s="101"/>
      <c r="EE5" s="101"/>
      <c r="EF5" s="69"/>
      <c r="EG5" s="101"/>
      <c r="EH5" s="101"/>
      <c r="EI5" s="101"/>
      <c r="EJ5" s="101"/>
      <c r="EK5" s="101"/>
      <c r="EL5" s="101"/>
      <c r="EM5" s="101"/>
      <c r="EN5" s="101"/>
      <c r="EO5" s="38"/>
      <c r="EP5" s="38"/>
      <c r="EQ5" s="193" t="s">
        <v>169</v>
      </c>
      <c r="ER5" s="101"/>
      <c r="ES5" s="101"/>
      <c r="ET5" s="101"/>
      <c r="EU5" s="101"/>
      <c r="EV5" s="101"/>
      <c r="EW5" s="101"/>
      <c r="EX5" s="69"/>
      <c r="EY5" s="101"/>
      <c r="EZ5" s="101"/>
      <c r="FA5" s="101"/>
      <c r="FB5" s="101"/>
      <c r="FC5" s="101"/>
      <c r="FD5" s="101"/>
      <c r="FE5" s="101"/>
      <c r="FF5" s="101"/>
      <c r="FG5" s="38"/>
      <c r="FH5" s="38"/>
      <c r="FI5" s="193" t="s">
        <v>169</v>
      </c>
      <c r="FJ5" s="101"/>
      <c r="FK5" s="101"/>
      <c r="FL5" s="101"/>
      <c r="FM5" s="101"/>
      <c r="FN5" s="101"/>
      <c r="FO5" s="101"/>
      <c r="FP5" s="69"/>
      <c r="FQ5" s="101"/>
      <c r="FR5" s="101"/>
      <c r="FS5" s="101"/>
      <c r="FT5" s="101"/>
      <c r="FU5" s="101"/>
      <c r="FV5" s="101"/>
      <c r="FW5" s="101"/>
      <c r="FX5" s="101"/>
      <c r="FY5" s="38"/>
      <c r="FZ5" s="38"/>
      <c r="GA5" s="193" t="s">
        <v>169</v>
      </c>
      <c r="GB5" s="101"/>
      <c r="GC5" s="101"/>
      <c r="GD5" s="101"/>
      <c r="GE5" s="101"/>
      <c r="GF5" s="101"/>
      <c r="GG5" s="101"/>
      <c r="GH5" s="69"/>
      <c r="GI5" s="101"/>
      <c r="GJ5" s="101"/>
      <c r="GK5" s="101"/>
      <c r="GL5" s="101"/>
      <c r="GM5" s="101"/>
      <c r="GN5" s="101"/>
      <c r="GO5" s="101"/>
      <c r="GP5" s="101"/>
    </row>
    <row r="6" spans="1:198" s="111" customFormat="1" ht="185.25" hidden="1" customHeight="1" x14ac:dyDescent="0.25">
      <c r="A6" s="38"/>
      <c r="B6" s="38"/>
      <c r="C6" s="193" t="s">
        <v>170</v>
      </c>
      <c r="D6" s="101"/>
      <c r="E6" s="101"/>
      <c r="F6" s="101"/>
      <c r="G6" s="101"/>
      <c r="H6" s="101"/>
      <c r="I6" s="101"/>
      <c r="J6" s="69"/>
      <c r="K6" s="101"/>
      <c r="L6" s="101"/>
      <c r="M6" s="101"/>
      <c r="N6" s="101"/>
      <c r="O6" s="101"/>
      <c r="P6" s="101"/>
      <c r="Q6" s="101"/>
      <c r="R6" s="101"/>
      <c r="S6" s="38"/>
      <c r="T6" s="38"/>
      <c r="U6" s="193" t="s">
        <v>170</v>
      </c>
      <c r="V6" s="101"/>
      <c r="W6" s="101"/>
      <c r="X6" s="101"/>
      <c r="Y6" s="101"/>
      <c r="Z6" s="101"/>
      <c r="AA6" s="101"/>
      <c r="AB6" s="69"/>
      <c r="AC6" s="101"/>
      <c r="AD6" s="101"/>
      <c r="AE6" s="101"/>
      <c r="AF6" s="101"/>
      <c r="AG6" s="101"/>
      <c r="AH6" s="101"/>
      <c r="AI6" s="101"/>
      <c r="AJ6" s="101"/>
      <c r="AK6" s="38"/>
      <c r="AL6" s="38"/>
      <c r="AM6" s="193" t="s">
        <v>170</v>
      </c>
      <c r="AN6" s="101"/>
      <c r="AO6" s="101"/>
      <c r="AP6" s="101"/>
      <c r="AQ6" s="101"/>
      <c r="AR6" s="101"/>
      <c r="AS6" s="101"/>
      <c r="AT6" s="69"/>
      <c r="AU6" s="101"/>
      <c r="AV6" s="101"/>
      <c r="AW6" s="101"/>
      <c r="AX6" s="101"/>
      <c r="AY6" s="101"/>
      <c r="AZ6" s="101"/>
      <c r="BA6" s="101"/>
      <c r="BB6" s="101"/>
      <c r="BC6" s="38"/>
      <c r="BD6" s="38"/>
      <c r="BE6" s="193" t="s">
        <v>170</v>
      </c>
      <c r="BF6" s="101"/>
      <c r="BG6" s="101"/>
      <c r="BH6" s="101"/>
      <c r="BI6" s="101"/>
      <c r="BJ6" s="101"/>
      <c r="BK6" s="101"/>
      <c r="BL6" s="69"/>
      <c r="BM6" s="101"/>
      <c r="BN6" s="101"/>
      <c r="BO6" s="101"/>
      <c r="BP6" s="101"/>
      <c r="BQ6" s="101"/>
      <c r="BR6" s="101"/>
      <c r="BS6" s="101"/>
      <c r="BT6" s="101"/>
      <c r="BU6" s="38"/>
      <c r="BV6" s="38"/>
      <c r="BW6" s="193" t="s">
        <v>170</v>
      </c>
      <c r="BX6" s="101"/>
      <c r="BY6" s="101"/>
      <c r="BZ6" s="101"/>
      <c r="CA6" s="101"/>
      <c r="CB6" s="101"/>
      <c r="CC6" s="101"/>
      <c r="CD6" s="69"/>
      <c r="CE6" s="101"/>
      <c r="CF6" s="101"/>
      <c r="CG6" s="101"/>
      <c r="CH6" s="101"/>
      <c r="CI6" s="101"/>
      <c r="CJ6" s="101"/>
      <c r="CK6" s="101"/>
      <c r="CL6" s="101"/>
      <c r="CM6" s="38"/>
      <c r="CN6" s="38"/>
      <c r="CO6" s="193" t="s">
        <v>170</v>
      </c>
      <c r="CP6" s="101"/>
      <c r="CQ6" s="101"/>
      <c r="CR6" s="101"/>
      <c r="CS6" s="101"/>
      <c r="CT6" s="101"/>
      <c r="CU6" s="101"/>
      <c r="CV6" s="69"/>
      <c r="CW6" s="101"/>
      <c r="CX6" s="101"/>
      <c r="CY6" s="101"/>
      <c r="CZ6" s="101"/>
      <c r="DA6" s="101"/>
      <c r="DB6" s="101"/>
      <c r="DC6" s="101"/>
      <c r="DD6" s="101"/>
      <c r="DE6" s="38"/>
      <c r="DF6" s="38"/>
      <c r="DG6" s="193" t="s">
        <v>170</v>
      </c>
      <c r="DH6" s="101"/>
      <c r="DI6" s="101"/>
      <c r="DJ6" s="101"/>
      <c r="DK6" s="101"/>
      <c r="DL6" s="101"/>
      <c r="DM6" s="101"/>
      <c r="DN6" s="69"/>
      <c r="DO6" s="101"/>
      <c r="DP6" s="101"/>
      <c r="DQ6" s="101"/>
      <c r="DR6" s="101"/>
      <c r="DS6" s="101"/>
      <c r="DT6" s="101"/>
      <c r="DU6" s="101"/>
      <c r="DV6" s="101"/>
      <c r="DW6" s="38"/>
      <c r="DX6" s="38"/>
      <c r="DY6" s="193" t="s">
        <v>170</v>
      </c>
      <c r="DZ6" s="101"/>
      <c r="EA6" s="101"/>
      <c r="EB6" s="101"/>
      <c r="EC6" s="101"/>
      <c r="ED6" s="101"/>
      <c r="EE6" s="101"/>
      <c r="EF6" s="69"/>
      <c r="EG6" s="101"/>
      <c r="EH6" s="101"/>
      <c r="EI6" s="101"/>
      <c r="EJ6" s="101"/>
      <c r="EK6" s="101"/>
      <c r="EL6" s="101"/>
      <c r="EM6" s="101"/>
      <c r="EN6" s="101"/>
      <c r="EO6" s="38"/>
      <c r="EP6" s="38"/>
      <c r="EQ6" s="193" t="s">
        <v>170</v>
      </c>
      <c r="ER6" s="101"/>
      <c r="ES6" s="101"/>
      <c r="ET6" s="101"/>
      <c r="EU6" s="101"/>
      <c r="EV6" s="101"/>
      <c r="EW6" s="101"/>
      <c r="EX6" s="69"/>
      <c r="EY6" s="101"/>
      <c r="EZ6" s="101"/>
      <c r="FA6" s="101"/>
      <c r="FB6" s="101"/>
      <c r="FC6" s="101"/>
      <c r="FD6" s="101"/>
      <c r="FE6" s="101"/>
      <c r="FF6" s="101"/>
      <c r="FG6" s="38"/>
      <c r="FH6" s="38"/>
      <c r="FI6" s="193" t="s">
        <v>170</v>
      </c>
      <c r="FJ6" s="101"/>
      <c r="FK6" s="101"/>
      <c r="FL6" s="101"/>
      <c r="FM6" s="101"/>
      <c r="FN6" s="101"/>
      <c r="FO6" s="101"/>
      <c r="FP6" s="69"/>
      <c r="FQ6" s="101"/>
      <c r="FR6" s="101"/>
      <c r="FS6" s="101"/>
      <c r="FT6" s="101"/>
      <c r="FU6" s="101"/>
      <c r="FV6" s="101"/>
      <c r="FW6" s="101"/>
      <c r="FX6" s="101"/>
      <c r="FY6" s="38"/>
      <c r="FZ6" s="38"/>
      <c r="GA6" s="193" t="s">
        <v>170</v>
      </c>
      <c r="GB6" s="101"/>
      <c r="GC6" s="101"/>
      <c r="GD6" s="101"/>
      <c r="GE6" s="101"/>
      <c r="GF6" s="101"/>
      <c r="GG6" s="101"/>
      <c r="GH6" s="69"/>
      <c r="GI6" s="101"/>
      <c r="GJ6" s="101"/>
      <c r="GK6" s="101"/>
      <c r="GL6" s="101"/>
      <c r="GM6" s="101"/>
      <c r="GN6" s="101"/>
      <c r="GO6" s="101"/>
      <c r="GP6" s="101"/>
    </row>
    <row r="7" spans="1:198" s="111" customFormat="1" ht="71.25" hidden="1" customHeight="1" x14ac:dyDescent="0.25">
      <c r="A7" s="38"/>
      <c r="B7" s="38"/>
      <c r="C7" s="193" t="s">
        <v>171</v>
      </c>
      <c r="D7" s="101"/>
      <c r="E7" s="101"/>
      <c r="F7" s="101"/>
      <c r="G7" s="101"/>
      <c r="H7" s="101"/>
      <c r="I7" s="101"/>
      <c r="J7" s="69"/>
      <c r="K7" s="101"/>
      <c r="L7" s="101"/>
      <c r="M7" s="101"/>
      <c r="N7" s="101"/>
      <c r="O7" s="101"/>
      <c r="P7" s="101"/>
      <c r="Q7" s="101"/>
      <c r="R7" s="101"/>
      <c r="S7" s="38"/>
      <c r="T7" s="38"/>
      <c r="U7" s="193" t="s">
        <v>171</v>
      </c>
      <c r="V7" s="101"/>
      <c r="W7" s="101"/>
      <c r="X7" s="101"/>
      <c r="Y7" s="101"/>
      <c r="Z7" s="101"/>
      <c r="AA7" s="101"/>
      <c r="AB7" s="69"/>
      <c r="AC7" s="101"/>
      <c r="AD7" s="101"/>
      <c r="AE7" s="101"/>
      <c r="AF7" s="101"/>
      <c r="AG7" s="101"/>
      <c r="AH7" s="101"/>
      <c r="AI7" s="101"/>
      <c r="AJ7" s="101"/>
      <c r="AK7" s="38"/>
      <c r="AL7" s="38"/>
      <c r="AM7" s="193" t="s">
        <v>171</v>
      </c>
      <c r="AN7" s="101"/>
      <c r="AO7" s="101"/>
      <c r="AP7" s="101"/>
      <c r="AQ7" s="101"/>
      <c r="AR7" s="101"/>
      <c r="AS7" s="101"/>
      <c r="AT7" s="69"/>
      <c r="AU7" s="101"/>
      <c r="AV7" s="101"/>
      <c r="AW7" s="101"/>
      <c r="AX7" s="101"/>
      <c r="AY7" s="101"/>
      <c r="AZ7" s="101"/>
      <c r="BA7" s="101"/>
      <c r="BB7" s="101"/>
      <c r="BC7" s="38"/>
      <c r="BD7" s="38"/>
      <c r="BE7" s="193" t="s">
        <v>171</v>
      </c>
      <c r="BF7" s="101"/>
      <c r="BG7" s="101"/>
      <c r="BH7" s="101"/>
      <c r="BI7" s="101"/>
      <c r="BJ7" s="101"/>
      <c r="BK7" s="101"/>
      <c r="BL7" s="69"/>
      <c r="BM7" s="101"/>
      <c r="BN7" s="101"/>
      <c r="BO7" s="101"/>
      <c r="BP7" s="101"/>
      <c r="BQ7" s="101"/>
      <c r="BR7" s="101"/>
      <c r="BS7" s="101"/>
      <c r="BT7" s="101"/>
      <c r="BU7" s="38"/>
      <c r="BV7" s="38"/>
      <c r="BW7" s="193" t="s">
        <v>171</v>
      </c>
      <c r="BX7" s="101"/>
      <c r="BY7" s="101"/>
      <c r="BZ7" s="101"/>
      <c r="CA7" s="101"/>
      <c r="CB7" s="101"/>
      <c r="CC7" s="101"/>
      <c r="CD7" s="69"/>
      <c r="CE7" s="101"/>
      <c r="CF7" s="101"/>
      <c r="CG7" s="101"/>
      <c r="CH7" s="101"/>
      <c r="CI7" s="101"/>
      <c r="CJ7" s="101"/>
      <c r="CK7" s="101"/>
      <c r="CL7" s="101"/>
      <c r="CM7" s="38"/>
      <c r="CN7" s="38"/>
      <c r="CO7" s="193" t="s">
        <v>171</v>
      </c>
      <c r="CP7" s="101"/>
      <c r="CQ7" s="101"/>
      <c r="CR7" s="101"/>
      <c r="CS7" s="101"/>
      <c r="CT7" s="101"/>
      <c r="CU7" s="101"/>
      <c r="CV7" s="69"/>
      <c r="CW7" s="101"/>
      <c r="CX7" s="101"/>
      <c r="CY7" s="101"/>
      <c r="CZ7" s="101"/>
      <c r="DA7" s="101"/>
      <c r="DB7" s="101"/>
      <c r="DC7" s="101"/>
      <c r="DD7" s="101"/>
      <c r="DE7" s="38"/>
      <c r="DF7" s="38"/>
      <c r="DG7" s="193" t="s">
        <v>171</v>
      </c>
      <c r="DH7" s="101"/>
      <c r="DI7" s="101"/>
      <c r="DJ7" s="101"/>
      <c r="DK7" s="101"/>
      <c r="DL7" s="101"/>
      <c r="DM7" s="101"/>
      <c r="DN7" s="69"/>
      <c r="DO7" s="101"/>
      <c r="DP7" s="101"/>
      <c r="DQ7" s="101"/>
      <c r="DR7" s="101"/>
      <c r="DS7" s="101"/>
      <c r="DT7" s="101"/>
      <c r="DU7" s="101"/>
      <c r="DV7" s="101"/>
      <c r="DW7" s="38"/>
      <c r="DX7" s="38"/>
      <c r="DY7" s="193" t="s">
        <v>171</v>
      </c>
      <c r="DZ7" s="101"/>
      <c r="EA7" s="101"/>
      <c r="EB7" s="101"/>
      <c r="EC7" s="101"/>
      <c r="ED7" s="101"/>
      <c r="EE7" s="101"/>
      <c r="EF7" s="69"/>
      <c r="EG7" s="101"/>
      <c r="EH7" s="101"/>
      <c r="EI7" s="101"/>
      <c r="EJ7" s="101"/>
      <c r="EK7" s="101"/>
      <c r="EL7" s="101"/>
      <c r="EM7" s="101"/>
      <c r="EN7" s="101"/>
      <c r="EO7" s="38"/>
      <c r="EP7" s="38"/>
      <c r="EQ7" s="193" t="s">
        <v>171</v>
      </c>
      <c r="ER7" s="101"/>
      <c r="ES7" s="101"/>
      <c r="ET7" s="101"/>
      <c r="EU7" s="101"/>
      <c r="EV7" s="101"/>
      <c r="EW7" s="101"/>
      <c r="EX7" s="69"/>
      <c r="EY7" s="101"/>
      <c r="EZ7" s="101"/>
      <c r="FA7" s="101"/>
      <c r="FB7" s="101"/>
      <c r="FC7" s="101"/>
      <c r="FD7" s="101"/>
      <c r="FE7" s="101"/>
      <c r="FF7" s="101"/>
      <c r="FG7" s="38"/>
      <c r="FH7" s="38"/>
      <c r="FI7" s="193" t="s">
        <v>171</v>
      </c>
      <c r="FJ7" s="101"/>
      <c r="FK7" s="101"/>
      <c r="FL7" s="101"/>
      <c r="FM7" s="101"/>
      <c r="FN7" s="101"/>
      <c r="FO7" s="101"/>
      <c r="FP7" s="69"/>
      <c r="FQ7" s="101"/>
      <c r="FR7" s="101"/>
      <c r="FS7" s="101"/>
      <c r="FT7" s="101"/>
      <c r="FU7" s="101"/>
      <c r="FV7" s="101"/>
      <c r="FW7" s="101"/>
      <c r="FX7" s="101"/>
      <c r="FY7" s="38"/>
      <c r="FZ7" s="38"/>
      <c r="GA7" s="193" t="s">
        <v>171</v>
      </c>
      <c r="GB7" s="101"/>
      <c r="GC7" s="101"/>
      <c r="GD7" s="101"/>
      <c r="GE7" s="101"/>
      <c r="GF7" s="101"/>
      <c r="GG7" s="101"/>
      <c r="GH7" s="69"/>
      <c r="GI7" s="101"/>
      <c r="GJ7" s="101"/>
      <c r="GK7" s="101"/>
      <c r="GL7" s="101"/>
      <c r="GM7" s="101"/>
      <c r="GN7" s="101"/>
      <c r="GO7" s="101"/>
      <c r="GP7" s="101"/>
    </row>
    <row r="8" spans="1:198" s="111" customFormat="1" ht="114" hidden="1" customHeight="1" x14ac:dyDescent="0.25">
      <c r="A8" s="38"/>
      <c r="B8" s="38"/>
      <c r="C8" s="193" t="s">
        <v>172</v>
      </c>
      <c r="D8" s="101"/>
      <c r="E8" s="101"/>
      <c r="F8" s="101"/>
      <c r="G8" s="101"/>
      <c r="H8" s="101"/>
      <c r="I8" s="101"/>
      <c r="J8" s="69"/>
      <c r="K8" s="101"/>
      <c r="L8" s="101"/>
      <c r="M8" s="101"/>
      <c r="N8" s="101"/>
      <c r="O8" s="101"/>
      <c r="P8" s="101"/>
      <c r="Q8" s="101"/>
      <c r="R8" s="101"/>
      <c r="S8" s="38"/>
      <c r="T8" s="38"/>
      <c r="U8" s="193" t="s">
        <v>172</v>
      </c>
      <c r="V8" s="101"/>
      <c r="W8" s="101"/>
      <c r="X8" s="101"/>
      <c r="Y8" s="101"/>
      <c r="Z8" s="101"/>
      <c r="AA8" s="101"/>
      <c r="AB8" s="69"/>
      <c r="AC8" s="101"/>
      <c r="AD8" s="101"/>
      <c r="AE8" s="101"/>
      <c r="AF8" s="101"/>
      <c r="AG8" s="101"/>
      <c r="AH8" s="101"/>
      <c r="AI8" s="101"/>
      <c r="AJ8" s="101"/>
      <c r="AK8" s="38"/>
      <c r="AL8" s="38"/>
      <c r="AM8" s="193" t="s">
        <v>172</v>
      </c>
      <c r="AN8" s="101"/>
      <c r="AO8" s="101"/>
      <c r="AP8" s="101"/>
      <c r="AQ8" s="101"/>
      <c r="AR8" s="101"/>
      <c r="AS8" s="101"/>
      <c r="AT8" s="69"/>
      <c r="AU8" s="101"/>
      <c r="AV8" s="101"/>
      <c r="AW8" s="101"/>
      <c r="AX8" s="101"/>
      <c r="AY8" s="101"/>
      <c r="AZ8" s="101"/>
      <c r="BA8" s="101"/>
      <c r="BB8" s="101"/>
      <c r="BC8" s="38"/>
      <c r="BD8" s="38"/>
      <c r="BE8" s="193" t="s">
        <v>172</v>
      </c>
      <c r="BF8" s="101"/>
      <c r="BG8" s="101"/>
      <c r="BH8" s="101"/>
      <c r="BI8" s="101"/>
      <c r="BJ8" s="101"/>
      <c r="BK8" s="101"/>
      <c r="BL8" s="69"/>
      <c r="BM8" s="101"/>
      <c r="BN8" s="101"/>
      <c r="BO8" s="101"/>
      <c r="BP8" s="101"/>
      <c r="BQ8" s="101"/>
      <c r="BR8" s="101"/>
      <c r="BS8" s="101"/>
      <c r="BT8" s="101"/>
      <c r="BU8" s="38"/>
      <c r="BV8" s="38"/>
      <c r="BW8" s="193" t="s">
        <v>172</v>
      </c>
      <c r="BX8" s="101"/>
      <c r="BY8" s="101"/>
      <c r="BZ8" s="101"/>
      <c r="CA8" s="101"/>
      <c r="CB8" s="101"/>
      <c r="CC8" s="101"/>
      <c r="CD8" s="69"/>
      <c r="CE8" s="101"/>
      <c r="CF8" s="101"/>
      <c r="CG8" s="101"/>
      <c r="CH8" s="101"/>
      <c r="CI8" s="101"/>
      <c r="CJ8" s="101"/>
      <c r="CK8" s="101"/>
      <c r="CL8" s="101"/>
      <c r="CM8" s="38"/>
      <c r="CN8" s="38"/>
      <c r="CO8" s="193" t="s">
        <v>172</v>
      </c>
      <c r="CP8" s="101"/>
      <c r="CQ8" s="101"/>
      <c r="CR8" s="101"/>
      <c r="CS8" s="101"/>
      <c r="CT8" s="101"/>
      <c r="CU8" s="101"/>
      <c r="CV8" s="69"/>
      <c r="CW8" s="101"/>
      <c r="CX8" s="101"/>
      <c r="CY8" s="101"/>
      <c r="CZ8" s="101"/>
      <c r="DA8" s="101"/>
      <c r="DB8" s="101"/>
      <c r="DC8" s="101"/>
      <c r="DD8" s="101"/>
      <c r="DE8" s="38"/>
      <c r="DF8" s="38"/>
      <c r="DG8" s="193" t="s">
        <v>172</v>
      </c>
      <c r="DH8" s="101"/>
      <c r="DI8" s="101"/>
      <c r="DJ8" s="101"/>
      <c r="DK8" s="101"/>
      <c r="DL8" s="101"/>
      <c r="DM8" s="101"/>
      <c r="DN8" s="69"/>
      <c r="DO8" s="101"/>
      <c r="DP8" s="101"/>
      <c r="DQ8" s="101"/>
      <c r="DR8" s="101"/>
      <c r="DS8" s="101"/>
      <c r="DT8" s="101"/>
      <c r="DU8" s="101"/>
      <c r="DV8" s="101"/>
      <c r="DW8" s="38"/>
      <c r="DX8" s="38"/>
      <c r="DY8" s="193" t="s">
        <v>172</v>
      </c>
      <c r="DZ8" s="101"/>
      <c r="EA8" s="101"/>
      <c r="EB8" s="101"/>
      <c r="EC8" s="101"/>
      <c r="ED8" s="101"/>
      <c r="EE8" s="101"/>
      <c r="EF8" s="69"/>
      <c r="EG8" s="101"/>
      <c r="EH8" s="101"/>
      <c r="EI8" s="101"/>
      <c r="EJ8" s="101"/>
      <c r="EK8" s="101"/>
      <c r="EL8" s="101"/>
      <c r="EM8" s="101"/>
      <c r="EN8" s="101"/>
      <c r="EO8" s="38"/>
      <c r="EP8" s="38"/>
      <c r="EQ8" s="193" t="s">
        <v>172</v>
      </c>
      <c r="ER8" s="101"/>
      <c r="ES8" s="101"/>
      <c r="ET8" s="101"/>
      <c r="EU8" s="101"/>
      <c r="EV8" s="101"/>
      <c r="EW8" s="101"/>
      <c r="EX8" s="69"/>
      <c r="EY8" s="101"/>
      <c r="EZ8" s="101"/>
      <c r="FA8" s="101"/>
      <c r="FB8" s="101"/>
      <c r="FC8" s="101"/>
      <c r="FD8" s="101"/>
      <c r="FE8" s="101"/>
      <c r="FF8" s="101"/>
      <c r="FG8" s="38"/>
      <c r="FH8" s="38"/>
      <c r="FI8" s="193" t="s">
        <v>172</v>
      </c>
      <c r="FJ8" s="101"/>
      <c r="FK8" s="101"/>
      <c r="FL8" s="101"/>
      <c r="FM8" s="101"/>
      <c r="FN8" s="101"/>
      <c r="FO8" s="101"/>
      <c r="FP8" s="69"/>
      <c r="FQ8" s="101"/>
      <c r="FR8" s="101"/>
      <c r="FS8" s="101"/>
      <c r="FT8" s="101"/>
      <c r="FU8" s="101"/>
      <c r="FV8" s="101"/>
      <c r="FW8" s="101"/>
      <c r="FX8" s="101"/>
      <c r="FY8" s="38"/>
      <c r="FZ8" s="38"/>
      <c r="GA8" s="193" t="s">
        <v>172</v>
      </c>
      <c r="GB8" s="101"/>
      <c r="GC8" s="101"/>
      <c r="GD8" s="101"/>
      <c r="GE8" s="101"/>
      <c r="GF8" s="101"/>
      <c r="GG8" s="101"/>
      <c r="GH8" s="69"/>
      <c r="GI8" s="101"/>
      <c r="GJ8" s="101"/>
      <c r="GK8" s="101"/>
      <c r="GL8" s="101"/>
      <c r="GM8" s="101"/>
      <c r="GN8" s="101"/>
      <c r="GO8" s="101"/>
      <c r="GP8" s="101"/>
    </row>
    <row r="9" spans="1:198" s="111" customFormat="1" ht="128.25" hidden="1" customHeight="1" x14ac:dyDescent="0.25">
      <c r="A9" s="38"/>
      <c r="B9" s="38"/>
      <c r="C9" s="193" t="s">
        <v>173</v>
      </c>
      <c r="D9" s="101"/>
      <c r="E9" s="101"/>
      <c r="F9" s="101"/>
      <c r="G9" s="101"/>
      <c r="H9" s="101"/>
      <c r="I9" s="101"/>
      <c r="J9" s="69"/>
      <c r="K9" s="101"/>
      <c r="L9" s="101"/>
      <c r="M9" s="101"/>
      <c r="N9" s="101"/>
      <c r="O9" s="101"/>
      <c r="P9" s="101"/>
      <c r="Q9" s="101"/>
      <c r="R9" s="101"/>
      <c r="S9" s="38"/>
      <c r="T9" s="38"/>
      <c r="U9" s="193" t="s">
        <v>173</v>
      </c>
      <c r="V9" s="101"/>
      <c r="W9" s="101"/>
      <c r="X9" s="101"/>
      <c r="Y9" s="101"/>
      <c r="Z9" s="101"/>
      <c r="AA9" s="101"/>
      <c r="AB9" s="69"/>
      <c r="AC9" s="101"/>
      <c r="AD9" s="101"/>
      <c r="AE9" s="101"/>
      <c r="AF9" s="101"/>
      <c r="AG9" s="101"/>
      <c r="AH9" s="101"/>
      <c r="AI9" s="101"/>
      <c r="AJ9" s="101"/>
      <c r="AK9" s="38"/>
      <c r="AL9" s="38"/>
      <c r="AM9" s="193" t="s">
        <v>173</v>
      </c>
      <c r="AN9" s="101"/>
      <c r="AO9" s="101"/>
      <c r="AP9" s="101"/>
      <c r="AQ9" s="101"/>
      <c r="AR9" s="101"/>
      <c r="AS9" s="101"/>
      <c r="AT9" s="69"/>
      <c r="AU9" s="101"/>
      <c r="AV9" s="101"/>
      <c r="AW9" s="101"/>
      <c r="AX9" s="101"/>
      <c r="AY9" s="101"/>
      <c r="AZ9" s="101"/>
      <c r="BA9" s="101"/>
      <c r="BB9" s="101"/>
      <c r="BC9" s="38"/>
      <c r="BD9" s="38"/>
      <c r="BE9" s="193" t="s">
        <v>173</v>
      </c>
      <c r="BF9" s="101"/>
      <c r="BG9" s="101"/>
      <c r="BH9" s="101"/>
      <c r="BI9" s="101"/>
      <c r="BJ9" s="101"/>
      <c r="BK9" s="101"/>
      <c r="BL9" s="69"/>
      <c r="BM9" s="101"/>
      <c r="BN9" s="101"/>
      <c r="BO9" s="101"/>
      <c r="BP9" s="101"/>
      <c r="BQ9" s="101"/>
      <c r="BR9" s="101"/>
      <c r="BS9" s="101"/>
      <c r="BT9" s="101"/>
      <c r="BU9" s="38"/>
      <c r="BV9" s="38"/>
      <c r="BW9" s="193" t="s">
        <v>173</v>
      </c>
      <c r="BX9" s="101"/>
      <c r="BY9" s="101"/>
      <c r="BZ9" s="101"/>
      <c r="CA9" s="101"/>
      <c r="CB9" s="101"/>
      <c r="CC9" s="101"/>
      <c r="CD9" s="69"/>
      <c r="CE9" s="101"/>
      <c r="CF9" s="101"/>
      <c r="CG9" s="101"/>
      <c r="CH9" s="101"/>
      <c r="CI9" s="101"/>
      <c r="CJ9" s="101"/>
      <c r="CK9" s="101"/>
      <c r="CL9" s="101"/>
      <c r="CM9" s="38"/>
      <c r="CN9" s="38"/>
      <c r="CO9" s="193" t="s">
        <v>173</v>
      </c>
      <c r="CP9" s="101"/>
      <c r="CQ9" s="101"/>
      <c r="CR9" s="101"/>
      <c r="CS9" s="101"/>
      <c r="CT9" s="101"/>
      <c r="CU9" s="101"/>
      <c r="CV9" s="69"/>
      <c r="CW9" s="101"/>
      <c r="CX9" s="101"/>
      <c r="CY9" s="101"/>
      <c r="CZ9" s="101"/>
      <c r="DA9" s="101"/>
      <c r="DB9" s="101"/>
      <c r="DC9" s="101"/>
      <c r="DD9" s="101"/>
      <c r="DE9" s="38"/>
      <c r="DF9" s="38"/>
      <c r="DG9" s="193" t="s">
        <v>173</v>
      </c>
      <c r="DH9" s="101"/>
      <c r="DI9" s="101"/>
      <c r="DJ9" s="101"/>
      <c r="DK9" s="101"/>
      <c r="DL9" s="101"/>
      <c r="DM9" s="101"/>
      <c r="DN9" s="69"/>
      <c r="DO9" s="101"/>
      <c r="DP9" s="101"/>
      <c r="DQ9" s="101"/>
      <c r="DR9" s="101"/>
      <c r="DS9" s="101"/>
      <c r="DT9" s="101"/>
      <c r="DU9" s="101"/>
      <c r="DV9" s="101"/>
      <c r="DW9" s="38"/>
      <c r="DX9" s="38"/>
      <c r="DY9" s="193" t="s">
        <v>173</v>
      </c>
      <c r="DZ9" s="101"/>
      <c r="EA9" s="101"/>
      <c r="EB9" s="101"/>
      <c r="EC9" s="101"/>
      <c r="ED9" s="101"/>
      <c r="EE9" s="101"/>
      <c r="EF9" s="69"/>
      <c r="EG9" s="101"/>
      <c r="EH9" s="101"/>
      <c r="EI9" s="101"/>
      <c r="EJ9" s="101"/>
      <c r="EK9" s="101"/>
      <c r="EL9" s="101"/>
      <c r="EM9" s="101"/>
      <c r="EN9" s="101"/>
      <c r="EO9" s="38"/>
      <c r="EP9" s="38"/>
      <c r="EQ9" s="193" t="s">
        <v>173</v>
      </c>
      <c r="ER9" s="101"/>
      <c r="ES9" s="101"/>
      <c r="ET9" s="101"/>
      <c r="EU9" s="101"/>
      <c r="EV9" s="101"/>
      <c r="EW9" s="101"/>
      <c r="EX9" s="69"/>
      <c r="EY9" s="101"/>
      <c r="EZ9" s="101"/>
      <c r="FA9" s="101"/>
      <c r="FB9" s="101"/>
      <c r="FC9" s="101"/>
      <c r="FD9" s="101"/>
      <c r="FE9" s="101"/>
      <c r="FF9" s="101"/>
      <c r="FG9" s="38"/>
      <c r="FH9" s="38"/>
      <c r="FI9" s="193" t="s">
        <v>173</v>
      </c>
      <c r="FJ9" s="101"/>
      <c r="FK9" s="101"/>
      <c r="FL9" s="101"/>
      <c r="FM9" s="101"/>
      <c r="FN9" s="101"/>
      <c r="FO9" s="101"/>
      <c r="FP9" s="69"/>
      <c r="FQ9" s="101"/>
      <c r="FR9" s="101"/>
      <c r="FS9" s="101"/>
      <c r="FT9" s="101"/>
      <c r="FU9" s="101"/>
      <c r="FV9" s="101"/>
      <c r="FW9" s="101"/>
      <c r="FX9" s="101"/>
      <c r="FY9" s="38"/>
      <c r="FZ9" s="38"/>
      <c r="GA9" s="193" t="s">
        <v>173</v>
      </c>
      <c r="GB9" s="101"/>
      <c r="GC9" s="101"/>
      <c r="GD9" s="101"/>
      <c r="GE9" s="101"/>
      <c r="GF9" s="101"/>
      <c r="GG9" s="101"/>
      <c r="GH9" s="69"/>
      <c r="GI9" s="101"/>
      <c r="GJ9" s="101"/>
      <c r="GK9" s="101"/>
      <c r="GL9" s="101"/>
      <c r="GM9" s="101"/>
      <c r="GN9" s="101"/>
      <c r="GO9" s="101"/>
      <c r="GP9" s="101"/>
    </row>
    <row r="10" spans="1:198" s="111" customFormat="1" ht="313.5" hidden="1" customHeight="1" x14ac:dyDescent="0.25">
      <c r="A10" s="38"/>
      <c r="B10" s="38"/>
      <c r="C10" s="193" t="s">
        <v>174</v>
      </c>
      <c r="D10" s="101"/>
      <c r="E10" s="101"/>
      <c r="F10" s="101"/>
      <c r="G10" s="101"/>
      <c r="H10" s="101"/>
      <c r="I10" s="101"/>
      <c r="J10" s="69"/>
      <c r="K10" s="101"/>
      <c r="L10" s="101"/>
      <c r="M10" s="101"/>
      <c r="N10" s="101"/>
      <c r="O10" s="101"/>
      <c r="P10" s="101"/>
      <c r="Q10" s="101"/>
      <c r="R10" s="101"/>
      <c r="S10" s="38"/>
      <c r="T10" s="38"/>
      <c r="U10" s="193" t="s">
        <v>174</v>
      </c>
      <c r="V10" s="101"/>
      <c r="W10" s="101"/>
      <c r="X10" s="101"/>
      <c r="Y10" s="101"/>
      <c r="Z10" s="101"/>
      <c r="AA10" s="101"/>
      <c r="AB10" s="69"/>
      <c r="AC10" s="101"/>
      <c r="AD10" s="101"/>
      <c r="AE10" s="101"/>
      <c r="AF10" s="101"/>
      <c r="AG10" s="101"/>
      <c r="AH10" s="101"/>
      <c r="AI10" s="101"/>
      <c r="AJ10" s="101"/>
      <c r="AK10" s="38"/>
      <c r="AL10" s="38"/>
      <c r="AM10" s="193" t="s">
        <v>174</v>
      </c>
      <c r="AN10" s="101"/>
      <c r="AO10" s="101"/>
      <c r="AP10" s="101"/>
      <c r="AQ10" s="101"/>
      <c r="AR10" s="101"/>
      <c r="AS10" s="101"/>
      <c r="AT10" s="69"/>
      <c r="AU10" s="101"/>
      <c r="AV10" s="101"/>
      <c r="AW10" s="101"/>
      <c r="AX10" s="101"/>
      <c r="AY10" s="101"/>
      <c r="AZ10" s="101"/>
      <c r="BA10" s="101"/>
      <c r="BB10" s="101"/>
      <c r="BC10" s="38"/>
      <c r="BD10" s="38"/>
      <c r="BE10" s="193" t="s">
        <v>174</v>
      </c>
      <c r="BF10" s="101"/>
      <c r="BG10" s="101"/>
      <c r="BH10" s="101"/>
      <c r="BI10" s="101"/>
      <c r="BJ10" s="101"/>
      <c r="BK10" s="101"/>
      <c r="BL10" s="69"/>
      <c r="BM10" s="101"/>
      <c r="BN10" s="101"/>
      <c r="BO10" s="101"/>
      <c r="BP10" s="101"/>
      <c r="BQ10" s="101"/>
      <c r="BR10" s="101"/>
      <c r="BS10" s="101"/>
      <c r="BT10" s="101"/>
      <c r="BU10" s="38"/>
      <c r="BV10" s="38"/>
      <c r="BW10" s="193" t="s">
        <v>174</v>
      </c>
      <c r="BX10" s="101"/>
      <c r="BY10" s="101"/>
      <c r="BZ10" s="101"/>
      <c r="CA10" s="101"/>
      <c r="CB10" s="101"/>
      <c r="CC10" s="101"/>
      <c r="CD10" s="69"/>
      <c r="CE10" s="101"/>
      <c r="CF10" s="101"/>
      <c r="CG10" s="101"/>
      <c r="CH10" s="101"/>
      <c r="CI10" s="101"/>
      <c r="CJ10" s="101"/>
      <c r="CK10" s="101"/>
      <c r="CL10" s="101"/>
      <c r="CM10" s="38"/>
      <c r="CN10" s="38"/>
      <c r="CO10" s="193" t="s">
        <v>174</v>
      </c>
      <c r="CP10" s="101"/>
      <c r="CQ10" s="101"/>
      <c r="CR10" s="101"/>
      <c r="CS10" s="101"/>
      <c r="CT10" s="101"/>
      <c r="CU10" s="101"/>
      <c r="CV10" s="69"/>
      <c r="CW10" s="101"/>
      <c r="CX10" s="101"/>
      <c r="CY10" s="101"/>
      <c r="CZ10" s="101"/>
      <c r="DA10" s="101"/>
      <c r="DB10" s="101"/>
      <c r="DC10" s="101"/>
      <c r="DD10" s="101"/>
      <c r="DE10" s="38"/>
      <c r="DF10" s="38"/>
      <c r="DG10" s="193" t="s">
        <v>174</v>
      </c>
      <c r="DH10" s="101"/>
      <c r="DI10" s="101"/>
      <c r="DJ10" s="101"/>
      <c r="DK10" s="101"/>
      <c r="DL10" s="101"/>
      <c r="DM10" s="101"/>
      <c r="DN10" s="69"/>
      <c r="DO10" s="101"/>
      <c r="DP10" s="101"/>
      <c r="DQ10" s="101"/>
      <c r="DR10" s="101"/>
      <c r="DS10" s="101"/>
      <c r="DT10" s="101"/>
      <c r="DU10" s="101"/>
      <c r="DV10" s="101"/>
      <c r="DW10" s="38"/>
      <c r="DX10" s="38"/>
      <c r="DY10" s="193" t="s">
        <v>174</v>
      </c>
      <c r="DZ10" s="101"/>
      <c r="EA10" s="101"/>
      <c r="EB10" s="101"/>
      <c r="EC10" s="101"/>
      <c r="ED10" s="101"/>
      <c r="EE10" s="101"/>
      <c r="EF10" s="69"/>
      <c r="EG10" s="101"/>
      <c r="EH10" s="101"/>
      <c r="EI10" s="101"/>
      <c r="EJ10" s="101"/>
      <c r="EK10" s="101"/>
      <c r="EL10" s="101"/>
      <c r="EM10" s="101"/>
      <c r="EN10" s="101"/>
      <c r="EO10" s="38"/>
      <c r="EP10" s="38"/>
      <c r="EQ10" s="193" t="s">
        <v>174</v>
      </c>
      <c r="ER10" s="101"/>
      <c r="ES10" s="101"/>
      <c r="ET10" s="101"/>
      <c r="EU10" s="101"/>
      <c r="EV10" s="101"/>
      <c r="EW10" s="101"/>
      <c r="EX10" s="69"/>
      <c r="EY10" s="101"/>
      <c r="EZ10" s="101"/>
      <c r="FA10" s="101"/>
      <c r="FB10" s="101"/>
      <c r="FC10" s="101"/>
      <c r="FD10" s="101"/>
      <c r="FE10" s="101"/>
      <c r="FF10" s="101"/>
      <c r="FG10" s="38"/>
      <c r="FH10" s="38"/>
      <c r="FI10" s="193" t="s">
        <v>174</v>
      </c>
      <c r="FJ10" s="101"/>
      <c r="FK10" s="101"/>
      <c r="FL10" s="101"/>
      <c r="FM10" s="101"/>
      <c r="FN10" s="101"/>
      <c r="FO10" s="101"/>
      <c r="FP10" s="69"/>
      <c r="FQ10" s="101"/>
      <c r="FR10" s="101"/>
      <c r="FS10" s="101"/>
      <c r="FT10" s="101"/>
      <c r="FU10" s="101"/>
      <c r="FV10" s="101"/>
      <c r="FW10" s="101"/>
      <c r="FX10" s="101"/>
      <c r="FY10" s="38"/>
      <c r="FZ10" s="38"/>
      <c r="GA10" s="193" t="s">
        <v>174</v>
      </c>
      <c r="GB10" s="101"/>
      <c r="GC10" s="101"/>
      <c r="GD10" s="101"/>
      <c r="GE10" s="101"/>
      <c r="GF10" s="101"/>
      <c r="GG10" s="101"/>
      <c r="GH10" s="69"/>
      <c r="GI10" s="101"/>
      <c r="GJ10" s="101"/>
      <c r="GK10" s="101"/>
      <c r="GL10" s="101"/>
      <c r="GM10" s="101"/>
      <c r="GN10" s="101"/>
      <c r="GO10" s="101"/>
      <c r="GP10" s="101"/>
    </row>
    <row r="11" spans="1:198" s="111" customFormat="1" ht="142.5" hidden="1" customHeight="1" x14ac:dyDescent="0.25">
      <c r="A11" s="38"/>
      <c r="B11" s="38"/>
      <c r="C11" s="193" t="s">
        <v>175</v>
      </c>
      <c r="D11" s="101"/>
      <c r="E11" s="101"/>
      <c r="F11" s="101"/>
      <c r="G11" s="101"/>
      <c r="H11" s="101"/>
      <c r="I11" s="101"/>
      <c r="J11" s="69"/>
      <c r="K11" s="101"/>
      <c r="L11" s="101"/>
      <c r="M11" s="101"/>
      <c r="N11" s="101"/>
      <c r="O11" s="101"/>
      <c r="P11" s="101"/>
      <c r="Q11" s="101"/>
      <c r="R11" s="101"/>
      <c r="S11" s="38"/>
      <c r="T11" s="38"/>
      <c r="U11" s="193" t="s">
        <v>175</v>
      </c>
      <c r="V11" s="101"/>
      <c r="W11" s="101"/>
      <c r="X11" s="101"/>
      <c r="Y11" s="101"/>
      <c r="Z11" s="101"/>
      <c r="AA11" s="101"/>
      <c r="AB11" s="69"/>
      <c r="AC11" s="101"/>
      <c r="AD11" s="101"/>
      <c r="AE11" s="101"/>
      <c r="AF11" s="101"/>
      <c r="AG11" s="101"/>
      <c r="AH11" s="101"/>
      <c r="AI11" s="101"/>
      <c r="AJ11" s="101"/>
      <c r="AK11" s="38"/>
      <c r="AL11" s="38"/>
      <c r="AM11" s="193" t="s">
        <v>175</v>
      </c>
      <c r="AN11" s="101"/>
      <c r="AO11" s="101"/>
      <c r="AP11" s="101"/>
      <c r="AQ11" s="101"/>
      <c r="AR11" s="101"/>
      <c r="AS11" s="101"/>
      <c r="AT11" s="69"/>
      <c r="AU11" s="101"/>
      <c r="AV11" s="101"/>
      <c r="AW11" s="101"/>
      <c r="AX11" s="101"/>
      <c r="AY11" s="101"/>
      <c r="AZ11" s="101"/>
      <c r="BA11" s="101"/>
      <c r="BB11" s="101"/>
      <c r="BC11" s="38"/>
      <c r="BD11" s="38"/>
      <c r="BE11" s="193" t="s">
        <v>175</v>
      </c>
      <c r="BF11" s="101"/>
      <c r="BG11" s="101"/>
      <c r="BH11" s="101"/>
      <c r="BI11" s="101"/>
      <c r="BJ11" s="101"/>
      <c r="BK11" s="101"/>
      <c r="BL11" s="69"/>
      <c r="BM11" s="101"/>
      <c r="BN11" s="101"/>
      <c r="BO11" s="101"/>
      <c r="BP11" s="101"/>
      <c r="BQ11" s="101"/>
      <c r="BR11" s="101"/>
      <c r="BS11" s="101"/>
      <c r="BT11" s="101"/>
      <c r="BU11" s="38"/>
      <c r="BV11" s="38"/>
      <c r="BW11" s="193" t="s">
        <v>175</v>
      </c>
      <c r="BX11" s="101"/>
      <c r="BY11" s="101"/>
      <c r="BZ11" s="101"/>
      <c r="CA11" s="101"/>
      <c r="CB11" s="101"/>
      <c r="CC11" s="101"/>
      <c r="CD11" s="69"/>
      <c r="CE11" s="101"/>
      <c r="CF11" s="101"/>
      <c r="CG11" s="101"/>
      <c r="CH11" s="101"/>
      <c r="CI11" s="101"/>
      <c r="CJ11" s="101"/>
      <c r="CK11" s="101"/>
      <c r="CL11" s="101"/>
      <c r="CM11" s="38"/>
      <c r="CN11" s="38"/>
      <c r="CO11" s="193" t="s">
        <v>175</v>
      </c>
      <c r="CP11" s="101"/>
      <c r="CQ11" s="101"/>
      <c r="CR11" s="101"/>
      <c r="CS11" s="101"/>
      <c r="CT11" s="101"/>
      <c r="CU11" s="101"/>
      <c r="CV11" s="69"/>
      <c r="CW11" s="101"/>
      <c r="CX11" s="101"/>
      <c r="CY11" s="101"/>
      <c r="CZ11" s="101"/>
      <c r="DA11" s="101"/>
      <c r="DB11" s="101"/>
      <c r="DC11" s="101"/>
      <c r="DD11" s="101"/>
      <c r="DE11" s="38"/>
      <c r="DF11" s="38"/>
      <c r="DG11" s="193" t="s">
        <v>175</v>
      </c>
      <c r="DH11" s="101"/>
      <c r="DI11" s="101"/>
      <c r="DJ11" s="101"/>
      <c r="DK11" s="101"/>
      <c r="DL11" s="101"/>
      <c r="DM11" s="101"/>
      <c r="DN11" s="69"/>
      <c r="DO11" s="101"/>
      <c r="DP11" s="101"/>
      <c r="DQ11" s="101"/>
      <c r="DR11" s="101"/>
      <c r="DS11" s="101"/>
      <c r="DT11" s="101"/>
      <c r="DU11" s="101"/>
      <c r="DV11" s="101"/>
      <c r="DW11" s="38"/>
      <c r="DX11" s="38"/>
      <c r="DY11" s="193" t="s">
        <v>175</v>
      </c>
      <c r="DZ11" s="101"/>
      <c r="EA11" s="101"/>
      <c r="EB11" s="101"/>
      <c r="EC11" s="101"/>
      <c r="ED11" s="101"/>
      <c r="EE11" s="101"/>
      <c r="EF11" s="69"/>
      <c r="EG11" s="101"/>
      <c r="EH11" s="101"/>
      <c r="EI11" s="101"/>
      <c r="EJ11" s="101"/>
      <c r="EK11" s="101"/>
      <c r="EL11" s="101"/>
      <c r="EM11" s="101"/>
      <c r="EN11" s="101"/>
      <c r="EO11" s="38"/>
      <c r="EP11" s="38"/>
      <c r="EQ11" s="193" t="s">
        <v>175</v>
      </c>
      <c r="ER11" s="101"/>
      <c r="ES11" s="101"/>
      <c r="ET11" s="101"/>
      <c r="EU11" s="101"/>
      <c r="EV11" s="101"/>
      <c r="EW11" s="101"/>
      <c r="EX11" s="69"/>
      <c r="EY11" s="101"/>
      <c r="EZ11" s="101"/>
      <c r="FA11" s="101"/>
      <c r="FB11" s="101"/>
      <c r="FC11" s="101"/>
      <c r="FD11" s="101"/>
      <c r="FE11" s="101"/>
      <c r="FF11" s="101"/>
      <c r="FG11" s="38"/>
      <c r="FH11" s="38"/>
      <c r="FI11" s="193" t="s">
        <v>175</v>
      </c>
      <c r="FJ11" s="101"/>
      <c r="FK11" s="101"/>
      <c r="FL11" s="101"/>
      <c r="FM11" s="101"/>
      <c r="FN11" s="101"/>
      <c r="FO11" s="101"/>
      <c r="FP11" s="69"/>
      <c r="FQ11" s="101"/>
      <c r="FR11" s="101"/>
      <c r="FS11" s="101"/>
      <c r="FT11" s="101"/>
      <c r="FU11" s="101"/>
      <c r="FV11" s="101"/>
      <c r="FW11" s="101"/>
      <c r="FX11" s="101"/>
      <c r="FY11" s="38"/>
      <c r="FZ11" s="38"/>
      <c r="GA11" s="193" t="s">
        <v>175</v>
      </c>
      <c r="GB11" s="101"/>
      <c r="GC11" s="101"/>
      <c r="GD11" s="101"/>
      <c r="GE11" s="101"/>
      <c r="GF11" s="101"/>
      <c r="GG11" s="101"/>
      <c r="GH11" s="69"/>
      <c r="GI11" s="101"/>
      <c r="GJ11" s="101"/>
      <c r="GK11" s="101"/>
      <c r="GL11" s="101"/>
      <c r="GM11" s="101"/>
      <c r="GN11" s="101"/>
      <c r="GO11" s="101"/>
      <c r="GP11" s="101"/>
    </row>
    <row r="12" spans="1:198" s="111" customFormat="1" ht="85.5" hidden="1" customHeight="1" x14ac:dyDescent="0.25">
      <c r="A12" s="38"/>
      <c r="B12" s="38"/>
      <c r="C12" s="193" t="s">
        <v>176</v>
      </c>
      <c r="D12" s="101"/>
      <c r="E12" s="101"/>
      <c r="F12" s="101"/>
      <c r="G12" s="101"/>
      <c r="H12" s="101"/>
      <c r="I12" s="101"/>
      <c r="J12" s="69"/>
      <c r="K12" s="101"/>
      <c r="L12" s="101"/>
      <c r="M12" s="101"/>
      <c r="N12" s="101"/>
      <c r="O12" s="101"/>
      <c r="P12" s="101"/>
      <c r="Q12" s="101"/>
      <c r="R12" s="101"/>
      <c r="S12" s="38"/>
      <c r="T12" s="38"/>
      <c r="U12" s="193" t="s">
        <v>176</v>
      </c>
      <c r="V12" s="101"/>
      <c r="W12" s="101"/>
      <c r="X12" s="101"/>
      <c r="Y12" s="101"/>
      <c r="Z12" s="101"/>
      <c r="AA12" s="101"/>
      <c r="AB12" s="69"/>
      <c r="AC12" s="101"/>
      <c r="AD12" s="101"/>
      <c r="AE12" s="101"/>
      <c r="AF12" s="101"/>
      <c r="AG12" s="101"/>
      <c r="AH12" s="101"/>
      <c r="AI12" s="101"/>
      <c r="AJ12" s="101"/>
      <c r="AK12" s="38"/>
      <c r="AL12" s="38"/>
      <c r="AM12" s="193" t="s">
        <v>176</v>
      </c>
      <c r="AN12" s="101"/>
      <c r="AO12" s="101"/>
      <c r="AP12" s="101"/>
      <c r="AQ12" s="101"/>
      <c r="AR12" s="101"/>
      <c r="AS12" s="101"/>
      <c r="AT12" s="69"/>
      <c r="AU12" s="101"/>
      <c r="AV12" s="101"/>
      <c r="AW12" s="101"/>
      <c r="AX12" s="101"/>
      <c r="AY12" s="101"/>
      <c r="AZ12" s="101"/>
      <c r="BA12" s="101"/>
      <c r="BB12" s="101"/>
      <c r="BC12" s="38"/>
      <c r="BD12" s="38"/>
      <c r="BE12" s="193" t="s">
        <v>176</v>
      </c>
      <c r="BF12" s="101"/>
      <c r="BG12" s="101"/>
      <c r="BH12" s="101"/>
      <c r="BI12" s="101"/>
      <c r="BJ12" s="101"/>
      <c r="BK12" s="101"/>
      <c r="BL12" s="69"/>
      <c r="BM12" s="101"/>
      <c r="BN12" s="101"/>
      <c r="BO12" s="101"/>
      <c r="BP12" s="101"/>
      <c r="BQ12" s="101"/>
      <c r="BR12" s="101"/>
      <c r="BS12" s="101"/>
      <c r="BT12" s="101"/>
      <c r="BU12" s="38"/>
      <c r="BV12" s="38"/>
      <c r="BW12" s="193" t="s">
        <v>176</v>
      </c>
      <c r="BX12" s="101"/>
      <c r="BY12" s="101"/>
      <c r="BZ12" s="101"/>
      <c r="CA12" s="101"/>
      <c r="CB12" s="101"/>
      <c r="CC12" s="101"/>
      <c r="CD12" s="69"/>
      <c r="CE12" s="101"/>
      <c r="CF12" s="101"/>
      <c r="CG12" s="101"/>
      <c r="CH12" s="101"/>
      <c r="CI12" s="101"/>
      <c r="CJ12" s="101"/>
      <c r="CK12" s="101"/>
      <c r="CL12" s="101"/>
      <c r="CM12" s="38"/>
      <c r="CN12" s="38"/>
      <c r="CO12" s="193" t="s">
        <v>176</v>
      </c>
      <c r="CP12" s="101"/>
      <c r="CQ12" s="101"/>
      <c r="CR12" s="101"/>
      <c r="CS12" s="101"/>
      <c r="CT12" s="101"/>
      <c r="CU12" s="101"/>
      <c r="CV12" s="69"/>
      <c r="CW12" s="101"/>
      <c r="CX12" s="101"/>
      <c r="CY12" s="101"/>
      <c r="CZ12" s="101"/>
      <c r="DA12" s="101"/>
      <c r="DB12" s="101"/>
      <c r="DC12" s="101"/>
      <c r="DD12" s="101"/>
      <c r="DE12" s="38"/>
      <c r="DF12" s="38"/>
      <c r="DG12" s="193" t="s">
        <v>176</v>
      </c>
      <c r="DH12" s="101"/>
      <c r="DI12" s="101"/>
      <c r="DJ12" s="101"/>
      <c r="DK12" s="101"/>
      <c r="DL12" s="101"/>
      <c r="DM12" s="101"/>
      <c r="DN12" s="69"/>
      <c r="DO12" s="101"/>
      <c r="DP12" s="101"/>
      <c r="DQ12" s="101"/>
      <c r="DR12" s="101"/>
      <c r="DS12" s="101"/>
      <c r="DT12" s="101"/>
      <c r="DU12" s="101"/>
      <c r="DV12" s="101"/>
      <c r="DW12" s="38"/>
      <c r="DX12" s="38"/>
      <c r="DY12" s="193" t="s">
        <v>176</v>
      </c>
      <c r="DZ12" s="101"/>
      <c r="EA12" s="101"/>
      <c r="EB12" s="101"/>
      <c r="EC12" s="101"/>
      <c r="ED12" s="101"/>
      <c r="EE12" s="101"/>
      <c r="EF12" s="69"/>
      <c r="EG12" s="101"/>
      <c r="EH12" s="101"/>
      <c r="EI12" s="101"/>
      <c r="EJ12" s="101"/>
      <c r="EK12" s="101"/>
      <c r="EL12" s="101"/>
      <c r="EM12" s="101"/>
      <c r="EN12" s="101"/>
      <c r="EO12" s="38"/>
      <c r="EP12" s="38"/>
      <c r="EQ12" s="193" t="s">
        <v>176</v>
      </c>
      <c r="ER12" s="101"/>
      <c r="ES12" s="101"/>
      <c r="ET12" s="101"/>
      <c r="EU12" s="101"/>
      <c r="EV12" s="101"/>
      <c r="EW12" s="101"/>
      <c r="EX12" s="69"/>
      <c r="EY12" s="101"/>
      <c r="EZ12" s="101"/>
      <c r="FA12" s="101"/>
      <c r="FB12" s="101"/>
      <c r="FC12" s="101"/>
      <c r="FD12" s="101"/>
      <c r="FE12" s="101"/>
      <c r="FF12" s="101"/>
      <c r="FG12" s="38"/>
      <c r="FH12" s="38"/>
      <c r="FI12" s="193" t="s">
        <v>176</v>
      </c>
      <c r="FJ12" s="101"/>
      <c r="FK12" s="101"/>
      <c r="FL12" s="101"/>
      <c r="FM12" s="101"/>
      <c r="FN12" s="101"/>
      <c r="FO12" s="101"/>
      <c r="FP12" s="69"/>
      <c r="FQ12" s="101"/>
      <c r="FR12" s="101"/>
      <c r="FS12" s="101"/>
      <c r="FT12" s="101"/>
      <c r="FU12" s="101"/>
      <c r="FV12" s="101"/>
      <c r="FW12" s="101"/>
      <c r="FX12" s="101"/>
      <c r="FY12" s="38"/>
      <c r="FZ12" s="38"/>
      <c r="GA12" s="193" t="s">
        <v>176</v>
      </c>
      <c r="GB12" s="101"/>
      <c r="GC12" s="101"/>
      <c r="GD12" s="101"/>
      <c r="GE12" s="101"/>
      <c r="GF12" s="101"/>
      <c r="GG12" s="101"/>
      <c r="GH12" s="69"/>
      <c r="GI12" s="101"/>
      <c r="GJ12" s="101"/>
      <c r="GK12" s="101"/>
      <c r="GL12" s="101"/>
      <c r="GM12" s="101"/>
      <c r="GN12" s="101"/>
      <c r="GO12" s="101"/>
      <c r="GP12" s="101"/>
    </row>
    <row r="13" spans="1:198" s="111" customFormat="1" ht="71.25" hidden="1" customHeight="1" x14ac:dyDescent="0.25">
      <c r="A13" s="38"/>
      <c r="B13" s="38"/>
      <c r="C13" s="193" t="s">
        <v>177</v>
      </c>
      <c r="D13" s="101"/>
      <c r="E13" s="101"/>
      <c r="F13" s="101"/>
      <c r="G13" s="101"/>
      <c r="H13" s="101"/>
      <c r="I13" s="101"/>
      <c r="J13" s="69"/>
      <c r="K13" s="101"/>
      <c r="L13" s="101"/>
      <c r="M13" s="101"/>
      <c r="N13" s="101"/>
      <c r="O13" s="101"/>
      <c r="P13" s="101"/>
      <c r="Q13" s="101"/>
      <c r="R13" s="101"/>
      <c r="S13" s="38"/>
      <c r="T13" s="38"/>
      <c r="U13" s="193" t="s">
        <v>177</v>
      </c>
      <c r="V13" s="101"/>
      <c r="W13" s="101"/>
      <c r="X13" s="101"/>
      <c r="Y13" s="101"/>
      <c r="Z13" s="101"/>
      <c r="AA13" s="101"/>
      <c r="AB13" s="69"/>
      <c r="AC13" s="101"/>
      <c r="AD13" s="101"/>
      <c r="AE13" s="101"/>
      <c r="AF13" s="101"/>
      <c r="AG13" s="101"/>
      <c r="AH13" s="101"/>
      <c r="AI13" s="101"/>
      <c r="AJ13" s="101"/>
      <c r="AK13" s="38"/>
      <c r="AL13" s="38"/>
      <c r="AM13" s="193" t="s">
        <v>177</v>
      </c>
      <c r="AN13" s="101"/>
      <c r="AO13" s="101"/>
      <c r="AP13" s="101"/>
      <c r="AQ13" s="101"/>
      <c r="AR13" s="101"/>
      <c r="AS13" s="101"/>
      <c r="AT13" s="69"/>
      <c r="AU13" s="101"/>
      <c r="AV13" s="101"/>
      <c r="AW13" s="101"/>
      <c r="AX13" s="101"/>
      <c r="AY13" s="101"/>
      <c r="AZ13" s="101"/>
      <c r="BA13" s="101"/>
      <c r="BB13" s="101"/>
      <c r="BC13" s="38"/>
      <c r="BD13" s="38"/>
      <c r="BE13" s="193" t="s">
        <v>177</v>
      </c>
      <c r="BF13" s="101"/>
      <c r="BG13" s="101"/>
      <c r="BH13" s="101"/>
      <c r="BI13" s="101"/>
      <c r="BJ13" s="101"/>
      <c r="BK13" s="101"/>
      <c r="BL13" s="69"/>
      <c r="BM13" s="101"/>
      <c r="BN13" s="101"/>
      <c r="BO13" s="101"/>
      <c r="BP13" s="101"/>
      <c r="BQ13" s="101"/>
      <c r="BR13" s="101"/>
      <c r="BS13" s="101"/>
      <c r="BT13" s="101"/>
      <c r="BU13" s="38"/>
      <c r="BV13" s="38"/>
      <c r="BW13" s="193" t="s">
        <v>177</v>
      </c>
      <c r="BX13" s="101"/>
      <c r="BY13" s="101"/>
      <c r="BZ13" s="101"/>
      <c r="CA13" s="101"/>
      <c r="CB13" s="101"/>
      <c r="CC13" s="101"/>
      <c r="CD13" s="69"/>
      <c r="CE13" s="101"/>
      <c r="CF13" s="101"/>
      <c r="CG13" s="101"/>
      <c r="CH13" s="101"/>
      <c r="CI13" s="101"/>
      <c r="CJ13" s="101"/>
      <c r="CK13" s="101"/>
      <c r="CL13" s="101"/>
      <c r="CM13" s="38"/>
      <c r="CN13" s="38"/>
      <c r="CO13" s="193" t="s">
        <v>177</v>
      </c>
      <c r="CP13" s="101"/>
      <c r="CQ13" s="101"/>
      <c r="CR13" s="101"/>
      <c r="CS13" s="101"/>
      <c r="CT13" s="101"/>
      <c r="CU13" s="101"/>
      <c r="CV13" s="69"/>
      <c r="CW13" s="101"/>
      <c r="CX13" s="101"/>
      <c r="CY13" s="101"/>
      <c r="CZ13" s="101"/>
      <c r="DA13" s="101"/>
      <c r="DB13" s="101"/>
      <c r="DC13" s="101"/>
      <c r="DD13" s="101"/>
      <c r="DE13" s="38"/>
      <c r="DF13" s="38"/>
      <c r="DG13" s="193" t="s">
        <v>177</v>
      </c>
      <c r="DH13" s="101"/>
      <c r="DI13" s="101"/>
      <c r="DJ13" s="101"/>
      <c r="DK13" s="101"/>
      <c r="DL13" s="101"/>
      <c r="DM13" s="101"/>
      <c r="DN13" s="69"/>
      <c r="DO13" s="101"/>
      <c r="DP13" s="101"/>
      <c r="DQ13" s="101"/>
      <c r="DR13" s="101"/>
      <c r="DS13" s="101"/>
      <c r="DT13" s="101"/>
      <c r="DU13" s="101"/>
      <c r="DV13" s="101"/>
      <c r="DW13" s="38"/>
      <c r="DX13" s="38"/>
      <c r="DY13" s="193" t="s">
        <v>177</v>
      </c>
      <c r="DZ13" s="101"/>
      <c r="EA13" s="101"/>
      <c r="EB13" s="101"/>
      <c r="EC13" s="101"/>
      <c r="ED13" s="101"/>
      <c r="EE13" s="101"/>
      <c r="EF13" s="69"/>
      <c r="EG13" s="101"/>
      <c r="EH13" s="101"/>
      <c r="EI13" s="101"/>
      <c r="EJ13" s="101"/>
      <c r="EK13" s="101"/>
      <c r="EL13" s="101"/>
      <c r="EM13" s="101"/>
      <c r="EN13" s="101"/>
      <c r="EO13" s="38"/>
      <c r="EP13" s="38"/>
      <c r="EQ13" s="193" t="s">
        <v>177</v>
      </c>
      <c r="ER13" s="101"/>
      <c r="ES13" s="101"/>
      <c r="ET13" s="101"/>
      <c r="EU13" s="101"/>
      <c r="EV13" s="101"/>
      <c r="EW13" s="101"/>
      <c r="EX13" s="69"/>
      <c r="EY13" s="101"/>
      <c r="EZ13" s="101"/>
      <c r="FA13" s="101"/>
      <c r="FB13" s="101"/>
      <c r="FC13" s="101"/>
      <c r="FD13" s="101"/>
      <c r="FE13" s="101"/>
      <c r="FF13" s="101"/>
      <c r="FG13" s="38"/>
      <c r="FH13" s="38"/>
      <c r="FI13" s="193" t="s">
        <v>177</v>
      </c>
      <c r="FJ13" s="101"/>
      <c r="FK13" s="101"/>
      <c r="FL13" s="101"/>
      <c r="FM13" s="101"/>
      <c r="FN13" s="101"/>
      <c r="FO13" s="101"/>
      <c r="FP13" s="69"/>
      <c r="FQ13" s="101"/>
      <c r="FR13" s="101"/>
      <c r="FS13" s="101"/>
      <c r="FT13" s="101"/>
      <c r="FU13" s="101"/>
      <c r="FV13" s="101"/>
      <c r="FW13" s="101"/>
      <c r="FX13" s="101"/>
      <c r="FY13" s="38"/>
      <c r="FZ13" s="38"/>
      <c r="GA13" s="193" t="s">
        <v>177</v>
      </c>
      <c r="GB13" s="101"/>
      <c r="GC13" s="101"/>
      <c r="GD13" s="101"/>
      <c r="GE13" s="101"/>
      <c r="GF13" s="101"/>
      <c r="GG13" s="101"/>
      <c r="GH13" s="69"/>
      <c r="GI13" s="101"/>
      <c r="GJ13" s="101"/>
      <c r="GK13" s="101"/>
      <c r="GL13" s="101"/>
      <c r="GM13" s="101"/>
      <c r="GN13" s="101"/>
      <c r="GO13" s="101"/>
      <c r="GP13" s="101"/>
    </row>
    <row r="14" spans="1:198" s="111" customFormat="1" ht="114" hidden="1" customHeight="1" x14ac:dyDescent="0.25">
      <c r="A14" s="38"/>
      <c r="B14" s="38"/>
      <c r="C14" s="193" t="s">
        <v>178</v>
      </c>
      <c r="D14" s="101"/>
      <c r="E14" s="101"/>
      <c r="F14" s="101"/>
      <c r="G14" s="101"/>
      <c r="H14" s="101"/>
      <c r="I14" s="101"/>
      <c r="J14" s="69"/>
      <c r="K14" s="101"/>
      <c r="L14" s="101"/>
      <c r="M14" s="101"/>
      <c r="N14" s="101"/>
      <c r="O14" s="101"/>
      <c r="P14" s="101"/>
      <c r="Q14" s="101"/>
      <c r="R14" s="101"/>
      <c r="S14" s="38"/>
      <c r="T14" s="38"/>
      <c r="U14" s="193" t="s">
        <v>178</v>
      </c>
      <c r="V14" s="101"/>
      <c r="W14" s="101"/>
      <c r="X14" s="101"/>
      <c r="Y14" s="101"/>
      <c r="Z14" s="101"/>
      <c r="AA14" s="101"/>
      <c r="AB14" s="69"/>
      <c r="AC14" s="101"/>
      <c r="AD14" s="101"/>
      <c r="AE14" s="101"/>
      <c r="AF14" s="101"/>
      <c r="AG14" s="101"/>
      <c r="AH14" s="101"/>
      <c r="AI14" s="101"/>
      <c r="AJ14" s="101"/>
      <c r="AK14" s="38"/>
      <c r="AL14" s="38"/>
      <c r="AM14" s="193" t="s">
        <v>178</v>
      </c>
      <c r="AN14" s="101"/>
      <c r="AO14" s="101"/>
      <c r="AP14" s="101"/>
      <c r="AQ14" s="101"/>
      <c r="AR14" s="101"/>
      <c r="AS14" s="101"/>
      <c r="AT14" s="69"/>
      <c r="AU14" s="101"/>
      <c r="AV14" s="101"/>
      <c r="AW14" s="101"/>
      <c r="AX14" s="101"/>
      <c r="AY14" s="101"/>
      <c r="AZ14" s="101"/>
      <c r="BA14" s="101"/>
      <c r="BB14" s="101"/>
      <c r="BC14" s="38"/>
      <c r="BD14" s="38"/>
      <c r="BE14" s="193" t="s">
        <v>178</v>
      </c>
      <c r="BF14" s="101"/>
      <c r="BG14" s="101"/>
      <c r="BH14" s="101"/>
      <c r="BI14" s="101"/>
      <c r="BJ14" s="101"/>
      <c r="BK14" s="101"/>
      <c r="BL14" s="69"/>
      <c r="BM14" s="101"/>
      <c r="BN14" s="101"/>
      <c r="BO14" s="101"/>
      <c r="BP14" s="101"/>
      <c r="BQ14" s="101"/>
      <c r="BR14" s="101"/>
      <c r="BS14" s="101"/>
      <c r="BT14" s="101"/>
      <c r="BU14" s="38"/>
      <c r="BV14" s="38"/>
      <c r="BW14" s="193" t="s">
        <v>178</v>
      </c>
      <c r="BX14" s="101"/>
      <c r="BY14" s="101"/>
      <c r="BZ14" s="101"/>
      <c r="CA14" s="101"/>
      <c r="CB14" s="101"/>
      <c r="CC14" s="101"/>
      <c r="CD14" s="69"/>
      <c r="CE14" s="101"/>
      <c r="CF14" s="101"/>
      <c r="CG14" s="101"/>
      <c r="CH14" s="101"/>
      <c r="CI14" s="101"/>
      <c r="CJ14" s="101"/>
      <c r="CK14" s="101"/>
      <c r="CL14" s="101"/>
      <c r="CM14" s="38"/>
      <c r="CN14" s="38"/>
      <c r="CO14" s="193" t="s">
        <v>178</v>
      </c>
      <c r="CP14" s="101"/>
      <c r="CQ14" s="101"/>
      <c r="CR14" s="101"/>
      <c r="CS14" s="101"/>
      <c r="CT14" s="101"/>
      <c r="CU14" s="101"/>
      <c r="CV14" s="69"/>
      <c r="CW14" s="101"/>
      <c r="CX14" s="101"/>
      <c r="CY14" s="101"/>
      <c r="CZ14" s="101"/>
      <c r="DA14" s="101"/>
      <c r="DB14" s="101"/>
      <c r="DC14" s="101"/>
      <c r="DD14" s="101"/>
      <c r="DE14" s="38"/>
      <c r="DF14" s="38"/>
      <c r="DG14" s="193" t="s">
        <v>178</v>
      </c>
      <c r="DH14" s="101"/>
      <c r="DI14" s="101"/>
      <c r="DJ14" s="101"/>
      <c r="DK14" s="101"/>
      <c r="DL14" s="101"/>
      <c r="DM14" s="101"/>
      <c r="DN14" s="69"/>
      <c r="DO14" s="101"/>
      <c r="DP14" s="101"/>
      <c r="DQ14" s="101"/>
      <c r="DR14" s="101"/>
      <c r="DS14" s="101"/>
      <c r="DT14" s="101"/>
      <c r="DU14" s="101"/>
      <c r="DV14" s="101"/>
      <c r="DW14" s="38"/>
      <c r="DX14" s="38"/>
      <c r="DY14" s="193" t="s">
        <v>178</v>
      </c>
      <c r="DZ14" s="101"/>
      <c r="EA14" s="101"/>
      <c r="EB14" s="101"/>
      <c r="EC14" s="101"/>
      <c r="ED14" s="101"/>
      <c r="EE14" s="101"/>
      <c r="EF14" s="69"/>
      <c r="EG14" s="101"/>
      <c r="EH14" s="101"/>
      <c r="EI14" s="101"/>
      <c r="EJ14" s="101"/>
      <c r="EK14" s="101"/>
      <c r="EL14" s="101"/>
      <c r="EM14" s="101"/>
      <c r="EN14" s="101"/>
      <c r="EO14" s="38"/>
      <c r="EP14" s="38"/>
      <c r="EQ14" s="193" t="s">
        <v>178</v>
      </c>
      <c r="ER14" s="101"/>
      <c r="ES14" s="101"/>
      <c r="ET14" s="101"/>
      <c r="EU14" s="101"/>
      <c r="EV14" s="101"/>
      <c r="EW14" s="101"/>
      <c r="EX14" s="69"/>
      <c r="EY14" s="101"/>
      <c r="EZ14" s="101"/>
      <c r="FA14" s="101"/>
      <c r="FB14" s="101"/>
      <c r="FC14" s="101"/>
      <c r="FD14" s="101"/>
      <c r="FE14" s="101"/>
      <c r="FF14" s="101"/>
      <c r="FG14" s="38"/>
      <c r="FH14" s="38"/>
      <c r="FI14" s="193" t="s">
        <v>178</v>
      </c>
      <c r="FJ14" s="101"/>
      <c r="FK14" s="101"/>
      <c r="FL14" s="101"/>
      <c r="FM14" s="101"/>
      <c r="FN14" s="101"/>
      <c r="FO14" s="101"/>
      <c r="FP14" s="69"/>
      <c r="FQ14" s="101"/>
      <c r="FR14" s="101"/>
      <c r="FS14" s="101"/>
      <c r="FT14" s="101"/>
      <c r="FU14" s="101"/>
      <c r="FV14" s="101"/>
      <c r="FW14" s="101"/>
      <c r="FX14" s="101"/>
      <c r="FY14" s="38"/>
      <c r="FZ14" s="38"/>
      <c r="GA14" s="193" t="s">
        <v>178</v>
      </c>
      <c r="GB14" s="101"/>
      <c r="GC14" s="101"/>
      <c r="GD14" s="101"/>
      <c r="GE14" s="101"/>
      <c r="GF14" s="101"/>
      <c r="GG14" s="101"/>
      <c r="GH14" s="69"/>
      <c r="GI14" s="101"/>
      <c r="GJ14" s="101"/>
      <c r="GK14" s="101"/>
      <c r="GL14" s="101"/>
      <c r="GM14" s="101"/>
      <c r="GN14" s="101"/>
      <c r="GO14" s="101"/>
      <c r="GP14" s="101"/>
    </row>
    <row r="15" spans="1:198" s="111" customFormat="1" ht="213.75" hidden="1" customHeight="1" x14ac:dyDescent="0.25">
      <c r="A15" s="38"/>
      <c r="B15" s="38"/>
      <c r="C15" s="193" t="s">
        <v>179</v>
      </c>
      <c r="D15" s="101"/>
      <c r="E15" s="101"/>
      <c r="F15" s="101"/>
      <c r="G15" s="101"/>
      <c r="H15" s="101"/>
      <c r="I15" s="101"/>
      <c r="J15" s="69"/>
      <c r="K15" s="101"/>
      <c r="L15" s="101"/>
      <c r="M15" s="101"/>
      <c r="N15" s="101"/>
      <c r="O15" s="101"/>
      <c r="P15" s="101"/>
      <c r="Q15" s="101"/>
      <c r="R15" s="101"/>
      <c r="S15" s="38"/>
      <c r="T15" s="38"/>
      <c r="U15" s="193" t="s">
        <v>179</v>
      </c>
      <c r="V15" s="101"/>
      <c r="W15" s="101"/>
      <c r="X15" s="101"/>
      <c r="Y15" s="101"/>
      <c r="Z15" s="101"/>
      <c r="AA15" s="101"/>
      <c r="AB15" s="69"/>
      <c r="AC15" s="101"/>
      <c r="AD15" s="101"/>
      <c r="AE15" s="101"/>
      <c r="AF15" s="101"/>
      <c r="AG15" s="101"/>
      <c r="AH15" s="101"/>
      <c r="AI15" s="101"/>
      <c r="AJ15" s="101"/>
      <c r="AK15" s="38"/>
      <c r="AL15" s="38"/>
      <c r="AM15" s="193" t="s">
        <v>179</v>
      </c>
      <c r="AN15" s="101"/>
      <c r="AO15" s="101"/>
      <c r="AP15" s="101"/>
      <c r="AQ15" s="101"/>
      <c r="AR15" s="101"/>
      <c r="AS15" s="101"/>
      <c r="AT15" s="69"/>
      <c r="AU15" s="101"/>
      <c r="AV15" s="101"/>
      <c r="AW15" s="101"/>
      <c r="AX15" s="101"/>
      <c r="AY15" s="101"/>
      <c r="AZ15" s="101"/>
      <c r="BA15" s="101"/>
      <c r="BB15" s="101"/>
      <c r="BC15" s="38"/>
      <c r="BD15" s="38"/>
      <c r="BE15" s="193" t="s">
        <v>179</v>
      </c>
      <c r="BF15" s="101"/>
      <c r="BG15" s="101"/>
      <c r="BH15" s="101"/>
      <c r="BI15" s="101"/>
      <c r="BJ15" s="101"/>
      <c r="BK15" s="101"/>
      <c r="BL15" s="69"/>
      <c r="BM15" s="101"/>
      <c r="BN15" s="101"/>
      <c r="BO15" s="101"/>
      <c r="BP15" s="101"/>
      <c r="BQ15" s="101"/>
      <c r="BR15" s="101"/>
      <c r="BS15" s="101"/>
      <c r="BT15" s="101"/>
      <c r="BU15" s="38"/>
      <c r="BV15" s="38"/>
      <c r="BW15" s="193" t="s">
        <v>179</v>
      </c>
      <c r="BX15" s="101"/>
      <c r="BY15" s="101"/>
      <c r="BZ15" s="101"/>
      <c r="CA15" s="101"/>
      <c r="CB15" s="101"/>
      <c r="CC15" s="101"/>
      <c r="CD15" s="69"/>
      <c r="CE15" s="101"/>
      <c r="CF15" s="101"/>
      <c r="CG15" s="101"/>
      <c r="CH15" s="101"/>
      <c r="CI15" s="101"/>
      <c r="CJ15" s="101"/>
      <c r="CK15" s="101"/>
      <c r="CL15" s="101"/>
      <c r="CM15" s="38"/>
      <c r="CN15" s="38"/>
      <c r="CO15" s="193" t="s">
        <v>179</v>
      </c>
      <c r="CP15" s="101"/>
      <c r="CQ15" s="101"/>
      <c r="CR15" s="101"/>
      <c r="CS15" s="101"/>
      <c r="CT15" s="101"/>
      <c r="CU15" s="101"/>
      <c r="CV15" s="69"/>
      <c r="CW15" s="101"/>
      <c r="CX15" s="101"/>
      <c r="CY15" s="101"/>
      <c r="CZ15" s="101"/>
      <c r="DA15" s="101"/>
      <c r="DB15" s="101"/>
      <c r="DC15" s="101"/>
      <c r="DD15" s="101"/>
      <c r="DE15" s="38"/>
      <c r="DF15" s="38"/>
      <c r="DG15" s="193" t="s">
        <v>179</v>
      </c>
      <c r="DH15" s="101"/>
      <c r="DI15" s="101"/>
      <c r="DJ15" s="101"/>
      <c r="DK15" s="101"/>
      <c r="DL15" s="101"/>
      <c r="DM15" s="101"/>
      <c r="DN15" s="69"/>
      <c r="DO15" s="101"/>
      <c r="DP15" s="101"/>
      <c r="DQ15" s="101"/>
      <c r="DR15" s="101"/>
      <c r="DS15" s="101"/>
      <c r="DT15" s="101"/>
      <c r="DU15" s="101"/>
      <c r="DV15" s="101"/>
      <c r="DW15" s="38"/>
      <c r="DX15" s="38"/>
      <c r="DY15" s="193" t="s">
        <v>179</v>
      </c>
      <c r="DZ15" s="101"/>
      <c r="EA15" s="101"/>
      <c r="EB15" s="101"/>
      <c r="EC15" s="101"/>
      <c r="ED15" s="101"/>
      <c r="EE15" s="101"/>
      <c r="EF15" s="69"/>
      <c r="EG15" s="101"/>
      <c r="EH15" s="101"/>
      <c r="EI15" s="101"/>
      <c r="EJ15" s="101"/>
      <c r="EK15" s="101"/>
      <c r="EL15" s="101"/>
      <c r="EM15" s="101"/>
      <c r="EN15" s="101"/>
      <c r="EO15" s="38"/>
      <c r="EP15" s="38"/>
      <c r="EQ15" s="193" t="s">
        <v>179</v>
      </c>
      <c r="ER15" s="101"/>
      <c r="ES15" s="101"/>
      <c r="ET15" s="101"/>
      <c r="EU15" s="101"/>
      <c r="EV15" s="101"/>
      <c r="EW15" s="101"/>
      <c r="EX15" s="69"/>
      <c r="EY15" s="101"/>
      <c r="EZ15" s="101"/>
      <c r="FA15" s="101"/>
      <c r="FB15" s="101"/>
      <c r="FC15" s="101"/>
      <c r="FD15" s="101"/>
      <c r="FE15" s="101"/>
      <c r="FF15" s="101"/>
      <c r="FG15" s="38"/>
      <c r="FH15" s="38"/>
      <c r="FI15" s="193" t="s">
        <v>179</v>
      </c>
      <c r="FJ15" s="101"/>
      <c r="FK15" s="101"/>
      <c r="FL15" s="101"/>
      <c r="FM15" s="101"/>
      <c r="FN15" s="101"/>
      <c r="FO15" s="101"/>
      <c r="FP15" s="69"/>
      <c r="FQ15" s="101"/>
      <c r="FR15" s="101"/>
      <c r="FS15" s="101"/>
      <c r="FT15" s="101"/>
      <c r="FU15" s="101"/>
      <c r="FV15" s="101"/>
      <c r="FW15" s="101"/>
      <c r="FX15" s="101"/>
      <c r="FY15" s="38"/>
      <c r="FZ15" s="38"/>
      <c r="GA15" s="193" t="s">
        <v>179</v>
      </c>
      <c r="GB15" s="101"/>
      <c r="GC15" s="101"/>
      <c r="GD15" s="101"/>
      <c r="GE15" s="101"/>
      <c r="GF15" s="101"/>
      <c r="GG15" s="101"/>
      <c r="GH15" s="69"/>
      <c r="GI15" s="101"/>
      <c r="GJ15" s="101"/>
      <c r="GK15" s="101"/>
      <c r="GL15" s="101"/>
      <c r="GM15" s="101"/>
      <c r="GN15" s="101"/>
      <c r="GO15" s="101"/>
      <c r="GP15" s="101"/>
    </row>
    <row r="16" spans="1:198" s="111" customFormat="1" ht="171" hidden="1" customHeight="1" x14ac:dyDescent="0.25">
      <c r="A16" s="38"/>
      <c r="B16" s="38"/>
      <c r="C16" s="193" t="s">
        <v>180</v>
      </c>
      <c r="D16" s="101"/>
      <c r="E16" s="101"/>
      <c r="F16" s="101"/>
      <c r="G16" s="101"/>
      <c r="H16" s="101"/>
      <c r="I16" s="101"/>
      <c r="J16" s="69"/>
      <c r="K16" s="101"/>
      <c r="L16" s="101"/>
      <c r="M16" s="101"/>
      <c r="N16" s="101"/>
      <c r="O16" s="101"/>
      <c r="P16" s="101"/>
      <c r="Q16" s="101"/>
      <c r="R16" s="101"/>
      <c r="S16" s="38"/>
      <c r="T16" s="38"/>
      <c r="U16" s="193" t="s">
        <v>180</v>
      </c>
      <c r="V16" s="101"/>
      <c r="W16" s="101"/>
      <c r="X16" s="101"/>
      <c r="Y16" s="101"/>
      <c r="Z16" s="101"/>
      <c r="AA16" s="101"/>
      <c r="AB16" s="69"/>
      <c r="AC16" s="101"/>
      <c r="AD16" s="101"/>
      <c r="AE16" s="101"/>
      <c r="AF16" s="101"/>
      <c r="AG16" s="101"/>
      <c r="AH16" s="101"/>
      <c r="AI16" s="101"/>
      <c r="AJ16" s="101"/>
      <c r="AK16" s="38"/>
      <c r="AL16" s="38"/>
      <c r="AM16" s="193" t="s">
        <v>180</v>
      </c>
      <c r="AN16" s="101"/>
      <c r="AO16" s="101"/>
      <c r="AP16" s="101"/>
      <c r="AQ16" s="101"/>
      <c r="AR16" s="101"/>
      <c r="AS16" s="101"/>
      <c r="AT16" s="69"/>
      <c r="AU16" s="101"/>
      <c r="AV16" s="101"/>
      <c r="AW16" s="101"/>
      <c r="AX16" s="101"/>
      <c r="AY16" s="101"/>
      <c r="AZ16" s="101"/>
      <c r="BA16" s="101"/>
      <c r="BB16" s="101"/>
      <c r="BC16" s="38"/>
      <c r="BD16" s="38"/>
      <c r="BE16" s="193" t="s">
        <v>180</v>
      </c>
      <c r="BF16" s="101"/>
      <c r="BG16" s="101"/>
      <c r="BH16" s="101"/>
      <c r="BI16" s="101"/>
      <c r="BJ16" s="101"/>
      <c r="BK16" s="101"/>
      <c r="BL16" s="69"/>
      <c r="BM16" s="101"/>
      <c r="BN16" s="101"/>
      <c r="BO16" s="101"/>
      <c r="BP16" s="101"/>
      <c r="BQ16" s="101"/>
      <c r="BR16" s="101"/>
      <c r="BS16" s="101"/>
      <c r="BT16" s="101"/>
      <c r="BU16" s="38"/>
      <c r="BV16" s="38"/>
      <c r="BW16" s="193" t="s">
        <v>180</v>
      </c>
      <c r="BX16" s="101"/>
      <c r="BY16" s="101"/>
      <c r="BZ16" s="101"/>
      <c r="CA16" s="101"/>
      <c r="CB16" s="101"/>
      <c r="CC16" s="101"/>
      <c r="CD16" s="69"/>
      <c r="CE16" s="101"/>
      <c r="CF16" s="101"/>
      <c r="CG16" s="101"/>
      <c r="CH16" s="101"/>
      <c r="CI16" s="101"/>
      <c r="CJ16" s="101"/>
      <c r="CK16" s="101"/>
      <c r="CL16" s="101"/>
      <c r="CM16" s="38"/>
      <c r="CN16" s="38"/>
      <c r="CO16" s="193" t="s">
        <v>180</v>
      </c>
      <c r="CP16" s="101"/>
      <c r="CQ16" s="101"/>
      <c r="CR16" s="101"/>
      <c r="CS16" s="101"/>
      <c r="CT16" s="101"/>
      <c r="CU16" s="101"/>
      <c r="CV16" s="69"/>
      <c r="CW16" s="101"/>
      <c r="CX16" s="101"/>
      <c r="CY16" s="101"/>
      <c r="CZ16" s="101"/>
      <c r="DA16" s="101"/>
      <c r="DB16" s="101"/>
      <c r="DC16" s="101"/>
      <c r="DD16" s="101"/>
      <c r="DE16" s="38"/>
      <c r="DF16" s="38"/>
      <c r="DG16" s="193" t="s">
        <v>180</v>
      </c>
      <c r="DH16" s="101"/>
      <c r="DI16" s="101"/>
      <c r="DJ16" s="101"/>
      <c r="DK16" s="101"/>
      <c r="DL16" s="101"/>
      <c r="DM16" s="101"/>
      <c r="DN16" s="69"/>
      <c r="DO16" s="101"/>
      <c r="DP16" s="101"/>
      <c r="DQ16" s="101"/>
      <c r="DR16" s="101"/>
      <c r="DS16" s="101"/>
      <c r="DT16" s="101"/>
      <c r="DU16" s="101"/>
      <c r="DV16" s="101"/>
      <c r="DW16" s="38"/>
      <c r="DX16" s="38"/>
      <c r="DY16" s="193" t="s">
        <v>180</v>
      </c>
      <c r="DZ16" s="101"/>
      <c r="EA16" s="101"/>
      <c r="EB16" s="101"/>
      <c r="EC16" s="101"/>
      <c r="ED16" s="101"/>
      <c r="EE16" s="101"/>
      <c r="EF16" s="69"/>
      <c r="EG16" s="101"/>
      <c r="EH16" s="101"/>
      <c r="EI16" s="101"/>
      <c r="EJ16" s="101"/>
      <c r="EK16" s="101"/>
      <c r="EL16" s="101"/>
      <c r="EM16" s="101"/>
      <c r="EN16" s="101"/>
      <c r="EO16" s="38"/>
      <c r="EP16" s="38"/>
      <c r="EQ16" s="193" t="s">
        <v>180</v>
      </c>
      <c r="ER16" s="101"/>
      <c r="ES16" s="101"/>
      <c r="ET16" s="101"/>
      <c r="EU16" s="101"/>
      <c r="EV16" s="101"/>
      <c r="EW16" s="101"/>
      <c r="EX16" s="69"/>
      <c r="EY16" s="101"/>
      <c r="EZ16" s="101"/>
      <c r="FA16" s="101"/>
      <c r="FB16" s="101"/>
      <c r="FC16" s="101"/>
      <c r="FD16" s="101"/>
      <c r="FE16" s="101"/>
      <c r="FF16" s="101"/>
      <c r="FG16" s="38"/>
      <c r="FH16" s="38"/>
      <c r="FI16" s="193" t="s">
        <v>180</v>
      </c>
      <c r="FJ16" s="101"/>
      <c r="FK16" s="101"/>
      <c r="FL16" s="101"/>
      <c r="FM16" s="101"/>
      <c r="FN16" s="101"/>
      <c r="FO16" s="101"/>
      <c r="FP16" s="69"/>
      <c r="FQ16" s="101"/>
      <c r="FR16" s="101"/>
      <c r="FS16" s="101"/>
      <c r="FT16" s="101"/>
      <c r="FU16" s="101"/>
      <c r="FV16" s="101"/>
      <c r="FW16" s="101"/>
      <c r="FX16" s="101"/>
      <c r="FY16" s="38"/>
      <c r="FZ16" s="38"/>
      <c r="GA16" s="193" t="s">
        <v>180</v>
      </c>
      <c r="GB16" s="101"/>
      <c r="GC16" s="101"/>
      <c r="GD16" s="101"/>
      <c r="GE16" s="101"/>
      <c r="GF16" s="101"/>
      <c r="GG16" s="101"/>
      <c r="GH16" s="69"/>
      <c r="GI16" s="101"/>
      <c r="GJ16" s="101"/>
      <c r="GK16" s="101"/>
      <c r="GL16" s="101"/>
      <c r="GM16" s="101"/>
      <c r="GN16" s="101"/>
      <c r="GO16" s="101"/>
      <c r="GP16" s="101"/>
    </row>
    <row r="17" spans="1:198" s="111" customFormat="1" ht="114" hidden="1" customHeight="1" x14ac:dyDescent="0.25">
      <c r="A17" s="38"/>
      <c r="B17" s="38"/>
      <c r="C17" s="193" t="s">
        <v>181</v>
      </c>
      <c r="D17" s="101"/>
      <c r="E17" s="101"/>
      <c r="F17" s="101"/>
      <c r="G17" s="101"/>
      <c r="H17" s="101"/>
      <c r="I17" s="101"/>
      <c r="J17" s="69"/>
      <c r="K17" s="101"/>
      <c r="L17" s="101"/>
      <c r="M17" s="101"/>
      <c r="N17" s="101"/>
      <c r="O17" s="101"/>
      <c r="P17" s="101"/>
      <c r="Q17" s="101"/>
      <c r="R17" s="101"/>
      <c r="S17" s="38"/>
      <c r="T17" s="38"/>
      <c r="U17" s="193" t="s">
        <v>181</v>
      </c>
      <c r="V17" s="101"/>
      <c r="W17" s="101"/>
      <c r="X17" s="101"/>
      <c r="Y17" s="101"/>
      <c r="Z17" s="101"/>
      <c r="AA17" s="101"/>
      <c r="AB17" s="69"/>
      <c r="AC17" s="101"/>
      <c r="AD17" s="101"/>
      <c r="AE17" s="101"/>
      <c r="AF17" s="101"/>
      <c r="AG17" s="101"/>
      <c r="AH17" s="101"/>
      <c r="AI17" s="101"/>
      <c r="AJ17" s="101"/>
      <c r="AK17" s="38"/>
      <c r="AL17" s="38"/>
      <c r="AM17" s="193" t="s">
        <v>181</v>
      </c>
      <c r="AN17" s="101"/>
      <c r="AO17" s="101"/>
      <c r="AP17" s="101"/>
      <c r="AQ17" s="101"/>
      <c r="AR17" s="101"/>
      <c r="AS17" s="101"/>
      <c r="AT17" s="69"/>
      <c r="AU17" s="101"/>
      <c r="AV17" s="101"/>
      <c r="AW17" s="101"/>
      <c r="AX17" s="101"/>
      <c r="AY17" s="101"/>
      <c r="AZ17" s="101"/>
      <c r="BA17" s="101"/>
      <c r="BB17" s="101"/>
      <c r="BC17" s="38"/>
      <c r="BD17" s="38"/>
      <c r="BE17" s="193" t="s">
        <v>181</v>
      </c>
      <c r="BF17" s="101"/>
      <c r="BG17" s="101"/>
      <c r="BH17" s="101"/>
      <c r="BI17" s="101"/>
      <c r="BJ17" s="101"/>
      <c r="BK17" s="101"/>
      <c r="BL17" s="69"/>
      <c r="BM17" s="101"/>
      <c r="BN17" s="101"/>
      <c r="BO17" s="101"/>
      <c r="BP17" s="101"/>
      <c r="BQ17" s="101"/>
      <c r="BR17" s="101"/>
      <c r="BS17" s="101"/>
      <c r="BT17" s="101"/>
      <c r="BU17" s="38"/>
      <c r="BV17" s="38"/>
      <c r="BW17" s="193" t="s">
        <v>181</v>
      </c>
      <c r="BX17" s="101"/>
      <c r="BY17" s="101"/>
      <c r="BZ17" s="101"/>
      <c r="CA17" s="101"/>
      <c r="CB17" s="101"/>
      <c r="CC17" s="101"/>
      <c r="CD17" s="69"/>
      <c r="CE17" s="101"/>
      <c r="CF17" s="101"/>
      <c r="CG17" s="101"/>
      <c r="CH17" s="101"/>
      <c r="CI17" s="101"/>
      <c r="CJ17" s="101"/>
      <c r="CK17" s="101"/>
      <c r="CL17" s="101"/>
      <c r="CM17" s="38"/>
      <c r="CN17" s="38"/>
      <c r="CO17" s="193" t="s">
        <v>181</v>
      </c>
      <c r="CP17" s="101"/>
      <c r="CQ17" s="101"/>
      <c r="CR17" s="101"/>
      <c r="CS17" s="101"/>
      <c r="CT17" s="101"/>
      <c r="CU17" s="101"/>
      <c r="CV17" s="69"/>
      <c r="CW17" s="101"/>
      <c r="CX17" s="101"/>
      <c r="CY17" s="101"/>
      <c r="CZ17" s="101"/>
      <c r="DA17" s="101"/>
      <c r="DB17" s="101"/>
      <c r="DC17" s="101"/>
      <c r="DD17" s="101"/>
      <c r="DE17" s="38"/>
      <c r="DF17" s="38"/>
      <c r="DG17" s="193" t="s">
        <v>181</v>
      </c>
      <c r="DH17" s="101"/>
      <c r="DI17" s="101"/>
      <c r="DJ17" s="101"/>
      <c r="DK17" s="101"/>
      <c r="DL17" s="101"/>
      <c r="DM17" s="101"/>
      <c r="DN17" s="69"/>
      <c r="DO17" s="101"/>
      <c r="DP17" s="101"/>
      <c r="DQ17" s="101"/>
      <c r="DR17" s="101"/>
      <c r="DS17" s="101"/>
      <c r="DT17" s="101"/>
      <c r="DU17" s="101"/>
      <c r="DV17" s="101"/>
      <c r="DW17" s="38"/>
      <c r="DX17" s="38"/>
      <c r="DY17" s="193" t="s">
        <v>181</v>
      </c>
      <c r="DZ17" s="101"/>
      <c r="EA17" s="101"/>
      <c r="EB17" s="101"/>
      <c r="EC17" s="101"/>
      <c r="ED17" s="101"/>
      <c r="EE17" s="101"/>
      <c r="EF17" s="69"/>
      <c r="EG17" s="101"/>
      <c r="EH17" s="101"/>
      <c r="EI17" s="101"/>
      <c r="EJ17" s="101"/>
      <c r="EK17" s="101"/>
      <c r="EL17" s="101"/>
      <c r="EM17" s="101"/>
      <c r="EN17" s="101"/>
      <c r="EO17" s="38"/>
      <c r="EP17" s="38"/>
      <c r="EQ17" s="193" t="s">
        <v>181</v>
      </c>
      <c r="ER17" s="101"/>
      <c r="ES17" s="101"/>
      <c r="ET17" s="101"/>
      <c r="EU17" s="101"/>
      <c r="EV17" s="101"/>
      <c r="EW17" s="101"/>
      <c r="EX17" s="69"/>
      <c r="EY17" s="101"/>
      <c r="EZ17" s="101"/>
      <c r="FA17" s="101"/>
      <c r="FB17" s="101"/>
      <c r="FC17" s="101"/>
      <c r="FD17" s="101"/>
      <c r="FE17" s="101"/>
      <c r="FF17" s="101"/>
      <c r="FG17" s="38"/>
      <c r="FH17" s="38"/>
      <c r="FI17" s="193" t="s">
        <v>181</v>
      </c>
      <c r="FJ17" s="101"/>
      <c r="FK17" s="101"/>
      <c r="FL17" s="101"/>
      <c r="FM17" s="101"/>
      <c r="FN17" s="101"/>
      <c r="FO17" s="101"/>
      <c r="FP17" s="69"/>
      <c r="FQ17" s="101"/>
      <c r="FR17" s="101"/>
      <c r="FS17" s="101"/>
      <c r="FT17" s="101"/>
      <c r="FU17" s="101"/>
      <c r="FV17" s="101"/>
      <c r="FW17" s="101"/>
      <c r="FX17" s="101"/>
      <c r="FY17" s="38"/>
      <c r="FZ17" s="38"/>
      <c r="GA17" s="193" t="s">
        <v>181</v>
      </c>
      <c r="GB17" s="101"/>
      <c r="GC17" s="101"/>
      <c r="GD17" s="101"/>
      <c r="GE17" s="101"/>
      <c r="GF17" s="101"/>
      <c r="GG17" s="101"/>
      <c r="GH17" s="69"/>
      <c r="GI17" s="101"/>
      <c r="GJ17" s="101"/>
      <c r="GK17" s="101"/>
      <c r="GL17" s="101"/>
      <c r="GM17" s="101"/>
      <c r="GN17" s="101"/>
      <c r="GO17" s="101"/>
      <c r="GP17" s="101"/>
    </row>
    <row r="18" spans="1:198" s="111" customFormat="1" ht="85.5" hidden="1" customHeight="1" x14ac:dyDescent="0.25">
      <c r="A18" s="38"/>
      <c r="B18" s="38"/>
      <c r="C18" s="193" t="s">
        <v>186</v>
      </c>
      <c r="D18" s="101"/>
      <c r="E18" s="101"/>
      <c r="F18" s="101"/>
      <c r="G18" s="101"/>
      <c r="H18" s="101"/>
      <c r="I18" s="101"/>
      <c r="J18" s="69"/>
      <c r="K18" s="101"/>
      <c r="L18" s="101"/>
      <c r="M18" s="101"/>
      <c r="N18" s="101"/>
      <c r="O18" s="101"/>
      <c r="P18" s="101"/>
      <c r="Q18" s="101"/>
      <c r="R18" s="101"/>
      <c r="S18" s="38"/>
      <c r="T18" s="38"/>
      <c r="U18" s="193" t="s">
        <v>186</v>
      </c>
      <c r="V18" s="101"/>
      <c r="W18" s="101"/>
      <c r="X18" s="101"/>
      <c r="Y18" s="101"/>
      <c r="Z18" s="101"/>
      <c r="AA18" s="101"/>
      <c r="AB18" s="69"/>
      <c r="AC18" s="101"/>
      <c r="AD18" s="101"/>
      <c r="AE18" s="101"/>
      <c r="AF18" s="101"/>
      <c r="AG18" s="101"/>
      <c r="AH18" s="101"/>
      <c r="AI18" s="101"/>
      <c r="AJ18" s="101"/>
      <c r="AK18" s="38"/>
      <c r="AL18" s="38"/>
      <c r="AM18" s="193" t="s">
        <v>186</v>
      </c>
      <c r="AN18" s="101"/>
      <c r="AO18" s="101"/>
      <c r="AP18" s="101"/>
      <c r="AQ18" s="101"/>
      <c r="AR18" s="101"/>
      <c r="AS18" s="101"/>
      <c r="AT18" s="69"/>
      <c r="AU18" s="101"/>
      <c r="AV18" s="101"/>
      <c r="AW18" s="101"/>
      <c r="AX18" s="101"/>
      <c r="AY18" s="101"/>
      <c r="AZ18" s="101"/>
      <c r="BA18" s="101"/>
      <c r="BB18" s="101"/>
      <c r="BC18" s="38"/>
      <c r="BD18" s="38"/>
      <c r="BE18" s="193" t="s">
        <v>186</v>
      </c>
      <c r="BF18" s="101"/>
      <c r="BG18" s="101"/>
      <c r="BH18" s="101"/>
      <c r="BI18" s="101"/>
      <c r="BJ18" s="101"/>
      <c r="BK18" s="101"/>
      <c r="BL18" s="69"/>
      <c r="BM18" s="101"/>
      <c r="BN18" s="101"/>
      <c r="BO18" s="101"/>
      <c r="BP18" s="101"/>
      <c r="BQ18" s="101"/>
      <c r="BR18" s="101"/>
      <c r="BS18" s="101"/>
      <c r="BT18" s="101"/>
      <c r="BU18" s="38"/>
      <c r="BV18" s="38"/>
      <c r="BW18" s="193" t="s">
        <v>186</v>
      </c>
      <c r="BX18" s="101"/>
      <c r="BY18" s="101"/>
      <c r="BZ18" s="101"/>
      <c r="CA18" s="101"/>
      <c r="CB18" s="101"/>
      <c r="CC18" s="101"/>
      <c r="CD18" s="69"/>
      <c r="CE18" s="101"/>
      <c r="CF18" s="101"/>
      <c r="CG18" s="101"/>
      <c r="CH18" s="101"/>
      <c r="CI18" s="101"/>
      <c r="CJ18" s="101"/>
      <c r="CK18" s="101"/>
      <c r="CL18" s="101"/>
      <c r="CM18" s="38"/>
      <c r="CN18" s="38"/>
      <c r="CO18" s="193" t="s">
        <v>186</v>
      </c>
      <c r="CP18" s="101"/>
      <c r="CQ18" s="101"/>
      <c r="CR18" s="101"/>
      <c r="CS18" s="101"/>
      <c r="CT18" s="101"/>
      <c r="CU18" s="101"/>
      <c r="CV18" s="69"/>
      <c r="CW18" s="101"/>
      <c r="CX18" s="101"/>
      <c r="CY18" s="101"/>
      <c r="CZ18" s="101"/>
      <c r="DA18" s="101"/>
      <c r="DB18" s="101"/>
      <c r="DC18" s="101"/>
      <c r="DD18" s="101"/>
      <c r="DE18" s="38"/>
      <c r="DF18" s="38"/>
      <c r="DG18" s="193" t="s">
        <v>186</v>
      </c>
      <c r="DH18" s="101"/>
      <c r="DI18" s="101"/>
      <c r="DJ18" s="101"/>
      <c r="DK18" s="101"/>
      <c r="DL18" s="101"/>
      <c r="DM18" s="101"/>
      <c r="DN18" s="69"/>
      <c r="DO18" s="101"/>
      <c r="DP18" s="101"/>
      <c r="DQ18" s="101"/>
      <c r="DR18" s="101"/>
      <c r="DS18" s="101"/>
      <c r="DT18" s="101"/>
      <c r="DU18" s="101"/>
      <c r="DV18" s="101"/>
      <c r="DW18" s="38"/>
      <c r="DX18" s="38"/>
      <c r="DY18" s="193" t="s">
        <v>186</v>
      </c>
      <c r="DZ18" s="101"/>
      <c r="EA18" s="101"/>
      <c r="EB18" s="101"/>
      <c r="EC18" s="101"/>
      <c r="ED18" s="101"/>
      <c r="EE18" s="101"/>
      <c r="EF18" s="69"/>
      <c r="EG18" s="101"/>
      <c r="EH18" s="101"/>
      <c r="EI18" s="101"/>
      <c r="EJ18" s="101"/>
      <c r="EK18" s="101"/>
      <c r="EL18" s="101"/>
      <c r="EM18" s="101"/>
      <c r="EN18" s="101"/>
      <c r="EO18" s="38"/>
      <c r="EP18" s="38"/>
      <c r="EQ18" s="193" t="s">
        <v>186</v>
      </c>
      <c r="ER18" s="101"/>
      <c r="ES18" s="101"/>
      <c r="ET18" s="101"/>
      <c r="EU18" s="101"/>
      <c r="EV18" s="101"/>
      <c r="EW18" s="101"/>
      <c r="EX18" s="69"/>
      <c r="EY18" s="101"/>
      <c r="EZ18" s="101"/>
      <c r="FA18" s="101"/>
      <c r="FB18" s="101"/>
      <c r="FC18" s="101"/>
      <c r="FD18" s="101"/>
      <c r="FE18" s="101"/>
      <c r="FF18" s="101"/>
      <c r="FG18" s="38"/>
      <c r="FH18" s="38"/>
      <c r="FI18" s="193" t="s">
        <v>186</v>
      </c>
      <c r="FJ18" s="101"/>
      <c r="FK18" s="101"/>
      <c r="FL18" s="101"/>
      <c r="FM18" s="101"/>
      <c r="FN18" s="101"/>
      <c r="FO18" s="101"/>
      <c r="FP18" s="69"/>
      <c r="FQ18" s="101"/>
      <c r="FR18" s="101"/>
      <c r="FS18" s="101"/>
      <c r="FT18" s="101"/>
      <c r="FU18" s="101"/>
      <c r="FV18" s="101"/>
      <c r="FW18" s="101"/>
      <c r="FX18" s="101"/>
      <c r="FY18" s="38"/>
      <c r="FZ18" s="38"/>
      <c r="GA18" s="193" t="s">
        <v>186</v>
      </c>
      <c r="GB18" s="101"/>
      <c r="GC18" s="101"/>
      <c r="GD18" s="101"/>
      <c r="GE18" s="101"/>
      <c r="GF18" s="101"/>
      <c r="GG18" s="101"/>
      <c r="GH18" s="69"/>
      <c r="GI18" s="101"/>
      <c r="GJ18" s="101"/>
      <c r="GK18" s="101"/>
      <c r="GL18" s="101"/>
      <c r="GM18" s="101"/>
      <c r="GN18" s="101"/>
      <c r="GO18" s="101"/>
      <c r="GP18" s="101"/>
    </row>
    <row r="19" spans="1:198" s="111" customFormat="1" ht="128.25" hidden="1" customHeight="1" x14ac:dyDescent="0.25">
      <c r="A19" s="38"/>
      <c r="B19" s="38"/>
      <c r="C19" s="193" t="s">
        <v>182</v>
      </c>
      <c r="D19" s="101"/>
      <c r="E19" s="101"/>
      <c r="F19" s="101"/>
      <c r="G19" s="101"/>
      <c r="H19" s="101"/>
      <c r="I19" s="101"/>
      <c r="J19" s="69"/>
      <c r="K19" s="101"/>
      <c r="L19" s="101"/>
      <c r="M19" s="101"/>
      <c r="N19" s="101"/>
      <c r="O19" s="101"/>
      <c r="P19" s="101"/>
      <c r="Q19" s="101"/>
      <c r="R19" s="101"/>
      <c r="S19" s="38"/>
      <c r="T19" s="38"/>
      <c r="U19" s="193" t="s">
        <v>182</v>
      </c>
      <c r="V19" s="101"/>
      <c r="W19" s="101"/>
      <c r="X19" s="101"/>
      <c r="Y19" s="101"/>
      <c r="Z19" s="101"/>
      <c r="AA19" s="101"/>
      <c r="AB19" s="69"/>
      <c r="AC19" s="101"/>
      <c r="AD19" s="101"/>
      <c r="AE19" s="101"/>
      <c r="AF19" s="101"/>
      <c r="AG19" s="101"/>
      <c r="AH19" s="101"/>
      <c r="AI19" s="101"/>
      <c r="AJ19" s="101"/>
      <c r="AK19" s="38"/>
      <c r="AL19" s="38"/>
      <c r="AM19" s="193" t="s">
        <v>182</v>
      </c>
      <c r="AN19" s="101"/>
      <c r="AO19" s="101"/>
      <c r="AP19" s="101"/>
      <c r="AQ19" s="101"/>
      <c r="AR19" s="101"/>
      <c r="AS19" s="101"/>
      <c r="AT19" s="69"/>
      <c r="AU19" s="101"/>
      <c r="AV19" s="101"/>
      <c r="AW19" s="101"/>
      <c r="AX19" s="101"/>
      <c r="AY19" s="101"/>
      <c r="AZ19" s="101"/>
      <c r="BA19" s="101"/>
      <c r="BB19" s="101"/>
      <c r="BC19" s="38"/>
      <c r="BD19" s="38"/>
      <c r="BE19" s="193" t="s">
        <v>182</v>
      </c>
      <c r="BF19" s="101"/>
      <c r="BG19" s="101"/>
      <c r="BH19" s="101"/>
      <c r="BI19" s="101"/>
      <c r="BJ19" s="101"/>
      <c r="BK19" s="101"/>
      <c r="BL19" s="69"/>
      <c r="BM19" s="101"/>
      <c r="BN19" s="101"/>
      <c r="BO19" s="101"/>
      <c r="BP19" s="101"/>
      <c r="BQ19" s="101"/>
      <c r="BR19" s="101"/>
      <c r="BS19" s="101"/>
      <c r="BT19" s="101"/>
      <c r="BU19" s="38"/>
      <c r="BV19" s="38"/>
      <c r="BW19" s="193" t="s">
        <v>182</v>
      </c>
      <c r="BX19" s="101"/>
      <c r="BY19" s="101"/>
      <c r="BZ19" s="101"/>
      <c r="CA19" s="101"/>
      <c r="CB19" s="101"/>
      <c r="CC19" s="101"/>
      <c r="CD19" s="69"/>
      <c r="CE19" s="101"/>
      <c r="CF19" s="101"/>
      <c r="CG19" s="101"/>
      <c r="CH19" s="101"/>
      <c r="CI19" s="101"/>
      <c r="CJ19" s="101"/>
      <c r="CK19" s="101"/>
      <c r="CL19" s="101"/>
      <c r="CM19" s="38"/>
      <c r="CN19" s="38"/>
      <c r="CO19" s="193" t="s">
        <v>182</v>
      </c>
      <c r="CP19" s="101"/>
      <c r="CQ19" s="101"/>
      <c r="CR19" s="101"/>
      <c r="CS19" s="101"/>
      <c r="CT19" s="101"/>
      <c r="CU19" s="101"/>
      <c r="CV19" s="69"/>
      <c r="CW19" s="101"/>
      <c r="CX19" s="101"/>
      <c r="CY19" s="101"/>
      <c r="CZ19" s="101"/>
      <c r="DA19" s="101"/>
      <c r="DB19" s="101"/>
      <c r="DC19" s="101"/>
      <c r="DD19" s="101"/>
      <c r="DE19" s="38"/>
      <c r="DF19" s="38"/>
      <c r="DG19" s="193" t="s">
        <v>182</v>
      </c>
      <c r="DH19" s="101"/>
      <c r="DI19" s="101"/>
      <c r="DJ19" s="101"/>
      <c r="DK19" s="101"/>
      <c r="DL19" s="101"/>
      <c r="DM19" s="101"/>
      <c r="DN19" s="69"/>
      <c r="DO19" s="101"/>
      <c r="DP19" s="101"/>
      <c r="DQ19" s="101"/>
      <c r="DR19" s="101"/>
      <c r="DS19" s="101"/>
      <c r="DT19" s="101"/>
      <c r="DU19" s="101"/>
      <c r="DV19" s="101"/>
      <c r="DW19" s="38"/>
      <c r="DX19" s="38"/>
      <c r="DY19" s="193" t="s">
        <v>182</v>
      </c>
      <c r="DZ19" s="101"/>
      <c r="EA19" s="101"/>
      <c r="EB19" s="101"/>
      <c r="EC19" s="101"/>
      <c r="ED19" s="101"/>
      <c r="EE19" s="101"/>
      <c r="EF19" s="69"/>
      <c r="EG19" s="101"/>
      <c r="EH19" s="101"/>
      <c r="EI19" s="101"/>
      <c r="EJ19" s="101"/>
      <c r="EK19" s="101"/>
      <c r="EL19" s="101"/>
      <c r="EM19" s="101"/>
      <c r="EN19" s="101"/>
      <c r="EO19" s="38"/>
      <c r="EP19" s="38"/>
      <c r="EQ19" s="193" t="s">
        <v>182</v>
      </c>
      <c r="ER19" s="101"/>
      <c r="ES19" s="101"/>
      <c r="ET19" s="101"/>
      <c r="EU19" s="101"/>
      <c r="EV19" s="101"/>
      <c r="EW19" s="101"/>
      <c r="EX19" s="69"/>
      <c r="EY19" s="101"/>
      <c r="EZ19" s="101"/>
      <c r="FA19" s="101"/>
      <c r="FB19" s="101"/>
      <c r="FC19" s="101"/>
      <c r="FD19" s="101"/>
      <c r="FE19" s="101"/>
      <c r="FF19" s="101"/>
      <c r="FG19" s="38"/>
      <c r="FH19" s="38"/>
      <c r="FI19" s="193" t="s">
        <v>182</v>
      </c>
      <c r="FJ19" s="101"/>
      <c r="FK19" s="101"/>
      <c r="FL19" s="101"/>
      <c r="FM19" s="101"/>
      <c r="FN19" s="101"/>
      <c r="FO19" s="101"/>
      <c r="FP19" s="69"/>
      <c r="FQ19" s="101"/>
      <c r="FR19" s="101"/>
      <c r="FS19" s="101"/>
      <c r="FT19" s="101"/>
      <c r="FU19" s="101"/>
      <c r="FV19" s="101"/>
      <c r="FW19" s="101"/>
      <c r="FX19" s="101"/>
      <c r="FY19" s="38"/>
      <c r="FZ19" s="38"/>
      <c r="GA19" s="193" t="s">
        <v>182</v>
      </c>
      <c r="GB19" s="101"/>
      <c r="GC19" s="101"/>
      <c r="GD19" s="101"/>
      <c r="GE19" s="101"/>
      <c r="GF19" s="101"/>
      <c r="GG19" s="101"/>
      <c r="GH19" s="69"/>
      <c r="GI19" s="101"/>
      <c r="GJ19" s="101"/>
      <c r="GK19" s="101"/>
      <c r="GL19" s="101"/>
      <c r="GM19" s="101"/>
      <c r="GN19" s="101"/>
      <c r="GO19" s="101"/>
      <c r="GP19" s="101"/>
    </row>
    <row r="20" spans="1:198" s="111" customFormat="1" ht="142.5" hidden="1" customHeight="1" x14ac:dyDescent="0.25">
      <c r="A20" s="38"/>
      <c r="B20" s="38"/>
      <c r="C20" s="193" t="s">
        <v>183</v>
      </c>
      <c r="D20" s="101"/>
      <c r="E20" s="101"/>
      <c r="F20" s="101"/>
      <c r="G20" s="101"/>
      <c r="H20" s="101"/>
      <c r="I20" s="101"/>
      <c r="J20" s="69"/>
      <c r="K20" s="101"/>
      <c r="L20" s="101"/>
      <c r="M20" s="101"/>
      <c r="N20" s="101"/>
      <c r="O20" s="101"/>
      <c r="P20" s="101"/>
      <c r="Q20" s="101"/>
      <c r="R20" s="101"/>
      <c r="S20" s="38"/>
      <c r="T20" s="38"/>
      <c r="U20" s="193" t="s">
        <v>183</v>
      </c>
      <c r="V20" s="101"/>
      <c r="W20" s="101"/>
      <c r="X20" s="101"/>
      <c r="Y20" s="101"/>
      <c r="Z20" s="101"/>
      <c r="AA20" s="101"/>
      <c r="AB20" s="69"/>
      <c r="AC20" s="101"/>
      <c r="AD20" s="101"/>
      <c r="AE20" s="101"/>
      <c r="AF20" s="101"/>
      <c r="AG20" s="101"/>
      <c r="AH20" s="101"/>
      <c r="AI20" s="101"/>
      <c r="AJ20" s="101"/>
      <c r="AK20" s="38"/>
      <c r="AL20" s="38"/>
      <c r="AM20" s="193" t="s">
        <v>183</v>
      </c>
      <c r="AN20" s="101"/>
      <c r="AO20" s="101"/>
      <c r="AP20" s="101"/>
      <c r="AQ20" s="101"/>
      <c r="AR20" s="101"/>
      <c r="AS20" s="101"/>
      <c r="AT20" s="69"/>
      <c r="AU20" s="101"/>
      <c r="AV20" s="101"/>
      <c r="AW20" s="101"/>
      <c r="AX20" s="101"/>
      <c r="AY20" s="101"/>
      <c r="AZ20" s="101"/>
      <c r="BA20" s="101"/>
      <c r="BB20" s="101"/>
      <c r="BC20" s="38"/>
      <c r="BD20" s="38"/>
      <c r="BE20" s="193" t="s">
        <v>183</v>
      </c>
      <c r="BF20" s="101"/>
      <c r="BG20" s="101"/>
      <c r="BH20" s="101"/>
      <c r="BI20" s="101"/>
      <c r="BJ20" s="101"/>
      <c r="BK20" s="101"/>
      <c r="BL20" s="69"/>
      <c r="BM20" s="101"/>
      <c r="BN20" s="101"/>
      <c r="BO20" s="101"/>
      <c r="BP20" s="101"/>
      <c r="BQ20" s="101"/>
      <c r="BR20" s="101"/>
      <c r="BS20" s="101"/>
      <c r="BT20" s="101"/>
      <c r="BU20" s="38"/>
      <c r="BV20" s="38"/>
      <c r="BW20" s="193" t="s">
        <v>183</v>
      </c>
      <c r="BX20" s="101"/>
      <c r="BY20" s="101"/>
      <c r="BZ20" s="101"/>
      <c r="CA20" s="101"/>
      <c r="CB20" s="101"/>
      <c r="CC20" s="101"/>
      <c r="CD20" s="69"/>
      <c r="CE20" s="101"/>
      <c r="CF20" s="101"/>
      <c r="CG20" s="101"/>
      <c r="CH20" s="101"/>
      <c r="CI20" s="101"/>
      <c r="CJ20" s="101"/>
      <c r="CK20" s="101"/>
      <c r="CL20" s="101"/>
      <c r="CM20" s="38"/>
      <c r="CN20" s="38"/>
      <c r="CO20" s="193" t="s">
        <v>183</v>
      </c>
      <c r="CP20" s="101"/>
      <c r="CQ20" s="101"/>
      <c r="CR20" s="101"/>
      <c r="CS20" s="101"/>
      <c r="CT20" s="101"/>
      <c r="CU20" s="101"/>
      <c r="CV20" s="69"/>
      <c r="CW20" s="101"/>
      <c r="CX20" s="101"/>
      <c r="CY20" s="101"/>
      <c r="CZ20" s="101"/>
      <c r="DA20" s="101"/>
      <c r="DB20" s="101"/>
      <c r="DC20" s="101"/>
      <c r="DD20" s="101"/>
      <c r="DE20" s="38"/>
      <c r="DF20" s="38"/>
      <c r="DG20" s="193" t="s">
        <v>183</v>
      </c>
      <c r="DH20" s="101"/>
      <c r="DI20" s="101"/>
      <c r="DJ20" s="101"/>
      <c r="DK20" s="101"/>
      <c r="DL20" s="101"/>
      <c r="DM20" s="101"/>
      <c r="DN20" s="69"/>
      <c r="DO20" s="101"/>
      <c r="DP20" s="101"/>
      <c r="DQ20" s="101"/>
      <c r="DR20" s="101"/>
      <c r="DS20" s="101"/>
      <c r="DT20" s="101"/>
      <c r="DU20" s="101"/>
      <c r="DV20" s="101"/>
      <c r="DW20" s="38"/>
      <c r="DX20" s="38"/>
      <c r="DY20" s="193" t="s">
        <v>183</v>
      </c>
      <c r="DZ20" s="101"/>
      <c r="EA20" s="101"/>
      <c r="EB20" s="101"/>
      <c r="EC20" s="101"/>
      <c r="ED20" s="101"/>
      <c r="EE20" s="101"/>
      <c r="EF20" s="69"/>
      <c r="EG20" s="101"/>
      <c r="EH20" s="101"/>
      <c r="EI20" s="101"/>
      <c r="EJ20" s="101"/>
      <c r="EK20" s="101"/>
      <c r="EL20" s="101"/>
      <c r="EM20" s="101"/>
      <c r="EN20" s="101"/>
      <c r="EO20" s="38"/>
      <c r="EP20" s="38"/>
      <c r="EQ20" s="193" t="s">
        <v>183</v>
      </c>
      <c r="ER20" s="101"/>
      <c r="ES20" s="101"/>
      <c r="ET20" s="101"/>
      <c r="EU20" s="101"/>
      <c r="EV20" s="101"/>
      <c r="EW20" s="101"/>
      <c r="EX20" s="69"/>
      <c r="EY20" s="101"/>
      <c r="EZ20" s="101"/>
      <c r="FA20" s="101"/>
      <c r="FB20" s="101"/>
      <c r="FC20" s="101"/>
      <c r="FD20" s="101"/>
      <c r="FE20" s="101"/>
      <c r="FF20" s="101"/>
      <c r="FG20" s="38"/>
      <c r="FH20" s="38"/>
      <c r="FI20" s="193" t="s">
        <v>183</v>
      </c>
      <c r="FJ20" s="101"/>
      <c r="FK20" s="101"/>
      <c r="FL20" s="101"/>
      <c r="FM20" s="101"/>
      <c r="FN20" s="101"/>
      <c r="FO20" s="101"/>
      <c r="FP20" s="69"/>
      <c r="FQ20" s="101"/>
      <c r="FR20" s="101"/>
      <c r="FS20" s="101"/>
      <c r="FT20" s="101"/>
      <c r="FU20" s="101"/>
      <c r="FV20" s="101"/>
      <c r="FW20" s="101"/>
      <c r="FX20" s="101"/>
      <c r="FY20" s="38"/>
      <c r="FZ20" s="38"/>
      <c r="GA20" s="193" t="s">
        <v>183</v>
      </c>
      <c r="GB20" s="101"/>
      <c r="GC20" s="101"/>
      <c r="GD20" s="101"/>
      <c r="GE20" s="101"/>
      <c r="GF20" s="101"/>
      <c r="GG20" s="101"/>
      <c r="GH20" s="69"/>
      <c r="GI20" s="101"/>
      <c r="GJ20" s="101"/>
      <c r="GK20" s="101"/>
      <c r="GL20" s="101"/>
      <c r="GM20" s="101"/>
      <c r="GN20" s="101"/>
      <c r="GO20" s="101"/>
      <c r="GP20" s="101"/>
    </row>
    <row r="21" spans="1:198" s="111" customFormat="1" ht="85.5" hidden="1" customHeight="1" x14ac:dyDescent="0.25">
      <c r="A21" s="38"/>
      <c r="B21" s="38"/>
      <c r="C21" s="193" t="s">
        <v>184</v>
      </c>
      <c r="D21" s="101"/>
      <c r="E21" s="101"/>
      <c r="F21" s="101"/>
      <c r="G21" s="101"/>
      <c r="H21" s="101"/>
      <c r="I21" s="101"/>
      <c r="J21" s="69"/>
      <c r="K21" s="101"/>
      <c r="L21" s="101"/>
      <c r="M21" s="101"/>
      <c r="N21" s="101"/>
      <c r="O21" s="101"/>
      <c r="P21" s="101"/>
      <c r="Q21" s="101"/>
      <c r="R21" s="101"/>
      <c r="S21" s="38"/>
      <c r="T21" s="38"/>
      <c r="U21" s="193" t="s">
        <v>184</v>
      </c>
      <c r="V21" s="101"/>
      <c r="W21" s="101"/>
      <c r="X21" s="101"/>
      <c r="Y21" s="101"/>
      <c r="Z21" s="101"/>
      <c r="AA21" s="101"/>
      <c r="AB21" s="69"/>
      <c r="AC21" s="101"/>
      <c r="AD21" s="101"/>
      <c r="AE21" s="101"/>
      <c r="AF21" s="101"/>
      <c r="AG21" s="101"/>
      <c r="AH21" s="101"/>
      <c r="AI21" s="101"/>
      <c r="AJ21" s="101"/>
      <c r="AK21" s="38"/>
      <c r="AL21" s="38"/>
      <c r="AM21" s="193" t="s">
        <v>184</v>
      </c>
      <c r="AN21" s="101"/>
      <c r="AO21" s="101"/>
      <c r="AP21" s="101"/>
      <c r="AQ21" s="101"/>
      <c r="AR21" s="101"/>
      <c r="AS21" s="101"/>
      <c r="AT21" s="69"/>
      <c r="AU21" s="101"/>
      <c r="AV21" s="101"/>
      <c r="AW21" s="101"/>
      <c r="AX21" s="101"/>
      <c r="AY21" s="101"/>
      <c r="AZ21" s="101"/>
      <c r="BA21" s="101"/>
      <c r="BB21" s="101"/>
      <c r="BC21" s="38"/>
      <c r="BD21" s="38"/>
      <c r="BE21" s="193" t="s">
        <v>184</v>
      </c>
      <c r="BF21" s="101"/>
      <c r="BG21" s="101"/>
      <c r="BH21" s="101"/>
      <c r="BI21" s="101"/>
      <c r="BJ21" s="101"/>
      <c r="BK21" s="101"/>
      <c r="BL21" s="69"/>
      <c r="BM21" s="101"/>
      <c r="BN21" s="101"/>
      <c r="BO21" s="101"/>
      <c r="BP21" s="101"/>
      <c r="BQ21" s="101"/>
      <c r="BR21" s="101"/>
      <c r="BS21" s="101"/>
      <c r="BT21" s="101"/>
      <c r="BU21" s="38"/>
      <c r="BV21" s="38"/>
      <c r="BW21" s="193" t="s">
        <v>184</v>
      </c>
      <c r="BX21" s="101"/>
      <c r="BY21" s="101"/>
      <c r="BZ21" s="101"/>
      <c r="CA21" s="101"/>
      <c r="CB21" s="101"/>
      <c r="CC21" s="101"/>
      <c r="CD21" s="69"/>
      <c r="CE21" s="101"/>
      <c r="CF21" s="101"/>
      <c r="CG21" s="101"/>
      <c r="CH21" s="101"/>
      <c r="CI21" s="101"/>
      <c r="CJ21" s="101"/>
      <c r="CK21" s="101"/>
      <c r="CL21" s="101"/>
      <c r="CM21" s="38"/>
      <c r="CN21" s="38"/>
      <c r="CO21" s="193" t="s">
        <v>184</v>
      </c>
      <c r="CP21" s="101"/>
      <c r="CQ21" s="101"/>
      <c r="CR21" s="101"/>
      <c r="CS21" s="101"/>
      <c r="CT21" s="101"/>
      <c r="CU21" s="101"/>
      <c r="CV21" s="69"/>
      <c r="CW21" s="101"/>
      <c r="CX21" s="101"/>
      <c r="CY21" s="101"/>
      <c r="CZ21" s="101"/>
      <c r="DA21" s="101"/>
      <c r="DB21" s="101"/>
      <c r="DC21" s="101"/>
      <c r="DD21" s="101"/>
      <c r="DE21" s="38"/>
      <c r="DF21" s="38"/>
      <c r="DG21" s="193" t="s">
        <v>184</v>
      </c>
      <c r="DH21" s="101"/>
      <c r="DI21" s="101"/>
      <c r="DJ21" s="101"/>
      <c r="DK21" s="101"/>
      <c r="DL21" s="101"/>
      <c r="DM21" s="101"/>
      <c r="DN21" s="69"/>
      <c r="DO21" s="101"/>
      <c r="DP21" s="101"/>
      <c r="DQ21" s="101"/>
      <c r="DR21" s="101"/>
      <c r="DS21" s="101"/>
      <c r="DT21" s="101"/>
      <c r="DU21" s="101"/>
      <c r="DV21" s="101"/>
      <c r="DW21" s="38"/>
      <c r="DX21" s="38"/>
      <c r="DY21" s="193" t="s">
        <v>184</v>
      </c>
      <c r="DZ21" s="101"/>
      <c r="EA21" s="101"/>
      <c r="EB21" s="101"/>
      <c r="EC21" s="101"/>
      <c r="ED21" s="101"/>
      <c r="EE21" s="101"/>
      <c r="EF21" s="69"/>
      <c r="EG21" s="101"/>
      <c r="EH21" s="101"/>
      <c r="EI21" s="101"/>
      <c r="EJ21" s="101"/>
      <c r="EK21" s="101"/>
      <c r="EL21" s="101"/>
      <c r="EM21" s="101"/>
      <c r="EN21" s="101"/>
      <c r="EO21" s="38"/>
      <c r="EP21" s="38"/>
      <c r="EQ21" s="193" t="s">
        <v>184</v>
      </c>
      <c r="ER21" s="101"/>
      <c r="ES21" s="101"/>
      <c r="ET21" s="101"/>
      <c r="EU21" s="101"/>
      <c r="EV21" s="101"/>
      <c r="EW21" s="101"/>
      <c r="EX21" s="69"/>
      <c r="EY21" s="101"/>
      <c r="EZ21" s="101"/>
      <c r="FA21" s="101"/>
      <c r="FB21" s="101"/>
      <c r="FC21" s="101"/>
      <c r="FD21" s="101"/>
      <c r="FE21" s="101"/>
      <c r="FF21" s="101"/>
      <c r="FG21" s="38"/>
      <c r="FH21" s="38"/>
      <c r="FI21" s="193" t="s">
        <v>184</v>
      </c>
      <c r="FJ21" s="101"/>
      <c r="FK21" s="101"/>
      <c r="FL21" s="101"/>
      <c r="FM21" s="101"/>
      <c r="FN21" s="101"/>
      <c r="FO21" s="101"/>
      <c r="FP21" s="69"/>
      <c r="FQ21" s="101"/>
      <c r="FR21" s="101"/>
      <c r="FS21" s="101"/>
      <c r="FT21" s="101"/>
      <c r="FU21" s="101"/>
      <c r="FV21" s="101"/>
      <c r="FW21" s="101"/>
      <c r="FX21" s="101"/>
      <c r="FY21" s="38"/>
      <c r="FZ21" s="38"/>
      <c r="GA21" s="193" t="s">
        <v>184</v>
      </c>
      <c r="GB21" s="101"/>
      <c r="GC21" s="101"/>
      <c r="GD21" s="101"/>
      <c r="GE21" s="101"/>
      <c r="GF21" s="101"/>
      <c r="GG21" s="101"/>
      <c r="GH21" s="69"/>
      <c r="GI21" s="101"/>
      <c r="GJ21" s="101"/>
      <c r="GK21" s="101"/>
      <c r="GL21" s="101"/>
      <c r="GM21" s="101"/>
      <c r="GN21" s="101"/>
      <c r="GO21" s="101"/>
      <c r="GP21" s="101"/>
    </row>
    <row r="22" spans="1:198" s="111" customFormat="1" x14ac:dyDescent="0.25">
      <c r="A22" s="38"/>
      <c r="B22" s="38"/>
      <c r="C22" s="32"/>
      <c r="D22" s="101"/>
      <c r="E22" s="101"/>
      <c r="F22" s="101"/>
      <c r="G22" s="101"/>
      <c r="H22" s="101"/>
      <c r="I22" s="101"/>
      <c r="J22" s="69"/>
      <c r="K22" s="101"/>
      <c r="L22" s="101"/>
      <c r="M22" s="101"/>
      <c r="N22" s="101"/>
      <c r="O22" s="101"/>
      <c r="P22" s="101"/>
      <c r="Q22" s="101"/>
      <c r="R22" s="101"/>
      <c r="S22" s="38"/>
      <c r="T22" s="38"/>
      <c r="U22" s="32"/>
      <c r="V22" s="101"/>
      <c r="W22" s="101"/>
      <c r="X22" s="101"/>
      <c r="Y22" s="101"/>
      <c r="Z22" s="101"/>
      <c r="AA22" s="101"/>
      <c r="AB22" s="69"/>
      <c r="AC22" s="101"/>
      <c r="AD22" s="101"/>
      <c r="AE22" s="101"/>
      <c r="AF22" s="101"/>
      <c r="AG22" s="101"/>
      <c r="AH22" s="101"/>
      <c r="AI22" s="101"/>
      <c r="AJ22" s="101"/>
      <c r="AK22" s="38"/>
      <c r="AL22" s="38"/>
      <c r="AM22" s="32"/>
      <c r="AN22" s="101"/>
      <c r="AO22" s="101"/>
      <c r="AP22" s="101"/>
      <c r="AQ22" s="101"/>
      <c r="AR22" s="101"/>
      <c r="AS22" s="101"/>
      <c r="AT22" s="69"/>
      <c r="AU22" s="101"/>
      <c r="AV22" s="101"/>
      <c r="AW22" s="101"/>
      <c r="AX22" s="101"/>
      <c r="AY22" s="101"/>
      <c r="AZ22" s="101"/>
      <c r="BA22" s="101"/>
      <c r="BB22" s="101"/>
      <c r="BC22" s="38"/>
      <c r="BD22" s="38"/>
      <c r="BE22" s="32"/>
      <c r="BF22" s="101"/>
      <c r="BG22" s="101"/>
      <c r="BH22" s="101"/>
      <c r="BI22" s="101"/>
      <c r="BJ22" s="101"/>
      <c r="BK22" s="101"/>
      <c r="BL22" s="69"/>
      <c r="BM22" s="101"/>
      <c r="BN22" s="101"/>
      <c r="BO22" s="101"/>
      <c r="BP22" s="101"/>
      <c r="BQ22" s="101"/>
      <c r="BR22" s="101"/>
      <c r="BS22" s="101"/>
      <c r="BT22" s="101"/>
      <c r="BU22" s="38"/>
      <c r="BV22" s="38"/>
      <c r="BW22" s="32"/>
      <c r="BX22" s="101"/>
      <c r="BY22" s="101"/>
      <c r="BZ22" s="101"/>
      <c r="CA22" s="101"/>
      <c r="CB22" s="101"/>
      <c r="CC22" s="101"/>
      <c r="CD22" s="69"/>
      <c r="CE22" s="101"/>
      <c r="CF22" s="101"/>
      <c r="CG22" s="101"/>
      <c r="CH22" s="101"/>
      <c r="CI22" s="101"/>
      <c r="CJ22" s="101"/>
      <c r="CK22" s="101"/>
      <c r="CL22" s="101"/>
      <c r="CM22" s="38"/>
      <c r="CN22" s="38"/>
      <c r="CO22" s="32"/>
      <c r="CP22" s="101"/>
      <c r="CQ22" s="101"/>
      <c r="CR22" s="101"/>
      <c r="CS22" s="101"/>
      <c r="CT22" s="101"/>
      <c r="CU22" s="101"/>
      <c r="CV22" s="69"/>
      <c r="CW22" s="101"/>
      <c r="CX22" s="101"/>
      <c r="CY22" s="101"/>
      <c r="CZ22" s="101"/>
      <c r="DA22" s="101"/>
      <c r="DB22" s="101"/>
      <c r="DC22" s="101"/>
      <c r="DD22" s="101"/>
      <c r="DE22" s="38"/>
      <c r="DF22" s="38"/>
      <c r="DG22" s="32"/>
      <c r="DH22" s="101"/>
      <c r="DI22" s="101"/>
      <c r="DJ22" s="101"/>
      <c r="DK22" s="101"/>
      <c r="DL22" s="101"/>
      <c r="DM22" s="101"/>
      <c r="DN22" s="69"/>
      <c r="DO22" s="101"/>
      <c r="DP22" s="101"/>
      <c r="DQ22" s="101"/>
      <c r="DR22" s="101"/>
      <c r="DS22" s="101"/>
      <c r="DT22" s="101"/>
      <c r="DU22" s="101"/>
      <c r="DV22" s="101"/>
      <c r="DW22" s="38"/>
      <c r="DX22" s="38"/>
      <c r="DY22" s="32"/>
      <c r="DZ22" s="101"/>
      <c r="EA22" s="101"/>
      <c r="EB22" s="101"/>
      <c r="EC22" s="101"/>
      <c r="ED22" s="101"/>
      <c r="EE22" s="101"/>
      <c r="EF22" s="69"/>
      <c r="EG22" s="101"/>
      <c r="EH22" s="101"/>
      <c r="EI22" s="101"/>
      <c r="EJ22" s="101"/>
      <c r="EK22" s="101"/>
      <c r="EL22" s="101"/>
      <c r="EM22" s="101"/>
      <c r="EN22" s="101"/>
      <c r="EO22" s="38"/>
      <c r="EP22" s="38"/>
      <c r="EQ22" s="32"/>
      <c r="ER22" s="101"/>
      <c r="ES22" s="101"/>
      <c r="ET22" s="101"/>
      <c r="EU22" s="101"/>
      <c r="EV22" s="101"/>
      <c r="EW22" s="101"/>
      <c r="EX22" s="69"/>
      <c r="EY22" s="101"/>
      <c r="EZ22" s="101"/>
      <c r="FA22" s="101"/>
      <c r="FB22" s="101"/>
      <c r="FC22" s="101"/>
      <c r="FD22" s="101"/>
      <c r="FE22" s="101"/>
      <c r="FF22" s="101"/>
      <c r="FG22" s="38"/>
      <c r="FH22" s="38"/>
      <c r="FI22" s="32"/>
      <c r="FJ22" s="101"/>
      <c r="FK22" s="101"/>
      <c r="FL22" s="101"/>
      <c r="FM22" s="101"/>
      <c r="FN22" s="101"/>
      <c r="FO22" s="101"/>
      <c r="FP22" s="69"/>
      <c r="FQ22" s="101"/>
      <c r="FR22" s="101"/>
      <c r="FS22" s="101"/>
      <c r="FT22" s="101"/>
      <c r="FU22" s="101"/>
      <c r="FV22" s="101"/>
      <c r="FW22" s="101"/>
      <c r="FX22" s="101"/>
      <c r="FY22" s="38"/>
      <c r="FZ22" s="38"/>
      <c r="GA22" s="32"/>
      <c r="GB22" s="101"/>
      <c r="GC22" s="101"/>
      <c r="GD22" s="101"/>
      <c r="GE22" s="101"/>
      <c r="GF22" s="101"/>
      <c r="GG22" s="101"/>
      <c r="GH22" s="69"/>
      <c r="GI22" s="101"/>
      <c r="GJ22" s="101"/>
      <c r="GK22" s="101"/>
      <c r="GL22" s="101"/>
      <c r="GM22" s="101"/>
      <c r="GN22" s="101"/>
      <c r="GO22" s="101"/>
      <c r="GP22" s="101"/>
    </row>
    <row r="23" spans="1:198" s="111" customFormat="1" outlineLevel="1" x14ac:dyDescent="0.25">
      <c r="A23" s="38"/>
      <c r="B23" s="37" t="s">
        <v>58</v>
      </c>
      <c r="C23" s="55"/>
      <c r="D23" s="101"/>
      <c r="E23" s="101"/>
      <c r="F23" s="101"/>
      <c r="G23" s="101"/>
      <c r="H23" s="101"/>
      <c r="I23" s="101"/>
      <c r="J23" s="69"/>
      <c r="K23" s="101"/>
      <c r="L23" s="101"/>
      <c r="M23" s="101"/>
      <c r="N23" s="101"/>
      <c r="O23" s="101"/>
      <c r="P23" s="101"/>
      <c r="Q23" s="101"/>
      <c r="R23" s="101"/>
      <c r="S23" s="38"/>
      <c r="T23" s="37" t="s">
        <v>58</v>
      </c>
      <c r="U23" s="55"/>
      <c r="V23" s="101"/>
      <c r="W23" s="101"/>
      <c r="X23" s="101"/>
      <c r="Y23" s="101"/>
      <c r="Z23" s="101"/>
      <c r="AA23" s="101"/>
      <c r="AB23" s="69"/>
      <c r="AC23" s="101"/>
      <c r="AD23" s="101"/>
      <c r="AE23" s="101"/>
      <c r="AF23" s="101"/>
      <c r="AG23" s="101"/>
      <c r="AH23" s="101"/>
      <c r="AI23" s="101"/>
      <c r="AJ23" s="101"/>
      <c r="AK23" s="38"/>
      <c r="AL23" s="37" t="s">
        <v>58</v>
      </c>
      <c r="AM23" s="55"/>
      <c r="AN23" s="101"/>
      <c r="AO23" s="101"/>
      <c r="AP23" s="101"/>
      <c r="AQ23" s="101"/>
      <c r="AR23" s="101"/>
      <c r="AS23" s="101"/>
      <c r="AT23" s="69"/>
      <c r="AU23" s="101"/>
      <c r="AV23" s="101"/>
      <c r="AW23" s="101"/>
      <c r="AX23" s="101"/>
      <c r="AY23" s="101"/>
      <c r="AZ23" s="101"/>
      <c r="BA23" s="101"/>
      <c r="BB23" s="101"/>
      <c r="BC23" s="38"/>
      <c r="BD23" s="37" t="s">
        <v>58</v>
      </c>
      <c r="BE23" s="55"/>
      <c r="BF23" s="101"/>
      <c r="BG23" s="101"/>
      <c r="BH23" s="101"/>
      <c r="BI23" s="101"/>
      <c r="BJ23" s="101"/>
      <c r="BK23" s="101"/>
      <c r="BL23" s="69"/>
      <c r="BM23" s="101"/>
      <c r="BN23" s="101"/>
      <c r="BO23" s="101"/>
      <c r="BP23" s="101"/>
      <c r="BQ23" s="101"/>
      <c r="BR23" s="101"/>
      <c r="BS23" s="101"/>
      <c r="BT23" s="101"/>
      <c r="BU23" s="38"/>
      <c r="BV23" s="37" t="s">
        <v>58</v>
      </c>
      <c r="BW23" s="55"/>
      <c r="BX23" s="101"/>
      <c r="BY23" s="101"/>
      <c r="BZ23" s="101"/>
      <c r="CA23" s="101"/>
      <c r="CB23" s="101"/>
      <c r="CC23" s="101"/>
      <c r="CD23" s="69"/>
      <c r="CE23" s="101"/>
      <c r="CF23" s="101"/>
      <c r="CG23" s="101"/>
      <c r="CH23" s="101"/>
      <c r="CI23" s="101"/>
      <c r="CJ23" s="101"/>
      <c r="CK23" s="101"/>
      <c r="CL23" s="101"/>
      <c r="CM23" s="38"/>
      <c r="CN23" s="37" t="s">
        <v>58</v>
      </c>
      <c r="CO23" s="55"/>
      <c r="CP23" s="101"/>
      <c r="CQ23" s="101"/>
      <c r="CR23" s="101"/>
      <c r="CS23" s="101"/>
      <c r="CT23" s="101"/>
      <c r="CU23" s="101"/>
      <c r="CV23" s="69"/>
      <c r="CW23" s="101"/>
      <c r="CX23" s="101"/>
      <c r="CY23" s="101"/>
      <c r="CZ23" s="101"/>
      <c r="DA23" s="101"/>
      <c r="DB23" s="101"/>
      <c r="DC23" s="101"/>
      <c r="DD23" s="101"/>
      <c r="DE23" s="38"/>
      <c r="DF23" s="37" t="s">
        <v>58</v>
      </c>
      <c r="DG23" s="55"/>
      <c r="DH23" s="101"/>
      <c r="DI23" s="101"/>
      <c r="DJ23" s="101"/>
      <c r="DK23" s="101"/>
      <c r="DL23" s="101"/>
      <c r="DM23" s="101"/>
      <c r="DN23" s="69"/>
      <c r="DO23" s="101"/>
      <c r="DP23" s="101"/>
      <c r="DQ23" s="101"/>
      <c r="DR23" s="101"/>
      <c r="DS23" s="101"/>
      <c r="DT23" s="101"/>
      <c r="DU23" s="101"/>
      <c r="DV23" s="101"/>
      <c r="DW23" s="38"/>
      <c r="DX23" s="37" t="s">
        <v>58</v>
      </c>
      <c r="DY23" s="55"/>
      <c r="DZ23" s="101"/>
      <c r="EA23" s="101"/>
      <c r="EB23" s="101"/>
      <c r="EC23" s="101"/>
      <c r="ED23" s="101"/>
      <c r="EE23" s="101"/>
      <c r="EF23" s="69"/>
      <c r="EG23" s="101"/>
      <c r="EH23" s="101"/>
      <c r="EI23" s="101"/>
      <c r="EJ23" s="101"/>
      <c r="EK23" s="101"/>
      <c r="EL23" s="101"/>
      <c r="EM23" s="101"/>
      <c r="EN23" s="101"/>
      <c r="EO23" s="38"/>
      <c r="EP23" s="37" t="s">
        <v>58</v>
      </c>
      <c r="EQ23" s="55"/>
      <c r="ER23" s="101"/>
      <c r="ES23" s="101"/>
      <c r="ET23" s="101"/>
      <c r="EU23" s="101"/>
      <c r="EV23" s="101"/>
      <c r="EW23" s="101"/>
      <c r="EX23" s="69"/>
      <c r="EY23" s="101"/>
      <c r="EZ23" s="101"/>
      <c r="FA23" s="101"/>
      <c r="FB23" s="101"/>
      <c r="FC23" s="101"/>
      <c r="FD23" s="101"/>
      <c r="FE23" s="101"/>
      <c r="FF23" s="101"/>
      <c r="FG23" s="38"/>
      <c r="FH23" s="37" t="s">
        <v>58</v>
      </c>
      <c r="FI23" s="55"/>
      <c r="FJ23" s="101"/>
      <c r="FK23" s="101"/>
      <c r="FL23" s="101"/>
      <c r="FM23" s="101"/>
      <c r="FN23" s="101"/>
      <c r="FO23" s="101"/>
      <c r="FP23" s="69"/>
      <c r="FQ23" s="101"/>
      <c r="FR23" s="101"/>
      <c r="FS23" s="101"/>
      <c r="FT23" s="101"/>
      <c r="FU23" s="101"/>
      <c r="FV23" s="101"/>
      <c r="FW23" s="101"/>
      <c r="FX23" s="101"/>
      <c r="FY23" s="38"/>
      <c r="FZ23" s="37" t="s">
        <v>58</v>
      </c>
      <c r="GA23" s="55"/>
      <c r="GB23" s="101"/>
      <c r="GC23" s="101"/>
      <c r="GD23" s="101"/>
      <c r="GE23" s="101"/>
      <c r="GF23" s="101"/>
      <c r="GG23" s="101"/>
      <c r="GH23" s="69"/>
      <c r="GI23" s="101"/>
      <c r="GJ23" s="101"/>
      <c r="GK23" s="101"/>
      <c r="GL23" s="101"/>
      <c r="GM23" s="101"/>
      <c r="GN23" s="101"/>
      <c r="GO23" s="101"/>
      <c r="GP23" s="101"/>
    </row>
    <row r="24" spans="1:198" s="111" customFormat="1" x14ac:dyDescent="0.25">
      <c r="A24" s="38"/>
      <c r="B24" s="38"/>
      <c r="C24" s="32"/>
      <c r="D24" s="101"/>
      <c r="E24" s="101"/>
      <c r="F24" s="101"/>
      <c r="G24" s="101"/>
      <c r="H24" s="101"/>
      <c r="I24" s="101"/>
      <c r="J24" s="69"/>
      <c r="K24" s="101"/>
      <c r="L24" s="101"/>
      <c r="M24" s="101"/>
      <c r="N24" s="101"/>
      <c r="O24" s="101"/>
      <c r="P24" s="101"/>
      <c r="Q24" s="101"/>
      <c r="R24" s="101"/>
      <c r="S24" s="38"/>
      <c r="T24" s="38"/>
      <c r="U24" s="32"/>
      <c r="V24" s="101"/>
      <c r="W24" s="101"/>
      <c r="X24" s="101"/>
      <c r="Y24" s="101"/>
      <c r="Z24" s="101"/>
      <c r="AA24" s="101"/>
      <c r="AB24" s="69"/>
      <c r="AC24" s="101"/>
      <c r="AD24" s="101"/>
      <c r="AE24" s="101"/>
      <c r="AF24" s="101"/>
      <c r="AG24" s="101"/>
      <c r="AH24" s="101"/>
      <c r="AI24" s="101"/>
      <c r="AJ24" s="101"/>
      <c r="AK24" s="38"/>
      <c r="AL24" s="38"/>
      <c r="AM24" s="32"/>
      <c r="AN24" s="101"/>
      <c r="AO24" s="101"/>
      <c r="AP24" s="101"/>
      <c r="AQ24" s="101"/>
      <c r="AR24" s="101"/>
      <c r="AS24" s="101"/>
      <c r="AT24" s="69"/>
      <c r="AU24" s="101"/>
      <c r="AV24" s="101"/>
      <c r="AW24" s="101"/>
      <c r="AX24" s="101"/>
      <c r="AY24" s="101"/>
      <c r="AZ24" s="101"/>
      <c r="BA24" s="101"/>
      <c r="BB24" s="101"/>
      <c r="BC24" s="38"/>
      <c r="BD24" s="38"/>
      <c r="BE24" s="32"/>
      <c r="BF24" s="101"/>
      <c r="BG24" s="101"/>
      <c r="BH24" s="101"/>
      <c r="BI24" s="101"/>
      <c r="BJ24" s="101"/>
      <c r="BK24" s="101"/>
      <c r="BL24" s="69"/>
      <c r="BM24" s="101"/>
      <c r="BN24" s="101"/>
      <c r="BO24" s="101"/>
      <c r="BP24" s="101"/>
      <c r="BQ24" s="101"/>
      <c r="BR24" s="101"/>
      <c r="BS24" s="101"/>
      <c r="BT24" s="101"/>
      <c r="BU24" s="38"/>
      <c r="BV24" s="38"/>
      <c r="BW24" s="32"/>
      <c r="BX24" s="101"/>
      <c r="BY24" s="101"/>
      <c r="BZ24" s="101"/>
      <c r="CA24" s="101"/>
      <c r="CB24" s="101"/>
      <c r="CC24" s="101"/>
      <c r="CD24" s="69"/>
      <c r="CE24" s="101"/>
      <c r="CF24" s="101"/>
      <c r="CG24" s="101"/>
      <c r="CH24" s="101"/>
      <c r="CI24" s="101"/>
      <c r="CJ24" s="101"/>
      <c r="CK24" s="101"/>
      <c r="CL24" s="101"/>
      <c r="CM24" s="38"/>
      <c r="CN24" s="38"/>
      <c r="CO24" s="32"/>
      <c r="CP24" s="101"/>
      <c r="CQ24" s="101"/>
      <c r="CR24" s="101"/>
      <c r="CS24" s="101"/>
      <c r="CT24" s="101"/>
      <c r="CU24" s="101"/>
      <c r="CV24" s="69"/>
      <c r="CW24" s="101"/>
      <c r="CX24" s="101"/>
      <c r="CY24" s="101"/>
      <c r="CZ24" s="101"/>
      <c r="DA24" s="101"/>
      <c r="DB24" s="101"/>
      <c r="DC24" s="101"/>
      <c r="DD24" s="101"/>
      <c r="DE24" s="38"/>
      <c r="DF24" s="38"/>
      <c r="DG24" s="32"/>
      <c r="DH24" s="101"/>
      <c r="DI24" s="101"/>
      <c r="DJ24" s="101"/>
      <c r="DK24" s="101"/>
      <c r="DL24" s="101"/>
      <c r="DM24" s="101"/>
      <c r="DN24" s="69"/>
      <c r="DO24" s="101"/>
      <c r="DP24" s="101"/>
      <c r="DQ24" s="101"/>
      <c r="DR24" s="101"/>
      <c r="DS24" s="101"/>
      <c r="DT24" s="101"/>
      <c r="DU24" s="101"/>
      <c r="DV24" s="101"/>
      <c r="DW24" s="38"/>
      <c r="DX24" s="38"/>
      <c r="DY24" s="32"/>
      <c r="DZ24" s="101"/>
      <c r="EA24" s="101"/>
      <c r="EB24" s="101"/>
      <c r="EC24" s="101"/>
      <c r="ED24" s="101"/>
      <c r="EE24" s="101"/>
      <c r="EF24" s="69"/>
      <c r="EG24" s="101"/>
      <c r="EH24" s="101"/>
      <c r="EI24" s="101"/>
      <c r="EJ24" s="101"/>
      <c r="EK24" s="101"/>
      <c r="EL24" s="101"/>
      <c r="EM24" s="101"/>
      <c r="EN24" s="101"/>
      <c r="EO24" s="38"/>
      <c r="EP24" s="38"/>
      <c r="EQ24" s="32"/>
      <c r="ER24" s="101"/>
      <c r="ES24" s="101"/>
      <c r="ET24" s="101"/>
      <c r="EU24" s="101"/>
      <c r="EV24" s="101"/>
      <c r="EW24" s="101"/>
      <c r="EX24" s="69"/>
      <c r="EY24" s="101"/>
      <c r="EZ24" s="101"/>
      <c r="FA24" s="101"/>
      <c r="FB24" s="101"/>
      <c r="FC24" s="101"/>
      <c r="FD24" s="101"/>
      <c r="FE24" s="101"/>
      <c r="FF24" s="101"/>
      <c r="FG24" s="38"/>
      <c r="FH24" s="38"/>
      <c r="FI24" s="32"/>
      <c r="FJ24" s="101"/>
      <c r="FK24" s="101"/>
      <c r="FL24" s="101"/>
      <c r="FM24" s="101"/>
      <c r="FN24" s="101"/>
      <c r="FO24" s="101"/>
      <c r="FP24" s="69"/>
      <c r="FQ24" s="101"/>
      <c r="FR24" s="101"/>
      <c r="FS24" s="101"/>
      <c r="FT24" s="101"/>
      <c r="FU24" s="101"/>
      <c r="FV24" s="101"/>
      <c r="FW24" s="101"/>
      <c r="FX24" s="101"/>
      <c r="FY24" s="38"/>
      <c r="FZ24" s="38"/>
      <c r="GA24" s="32"/>
      <c r="GB24" s="101"/>
      <c r="GC24" s="101"/>
      <c r="GD24" s="101"/>
      <c r="GE24" s="101"/>
      <c r="GF24" s="101"/>
      <c r="GG24" s="101"/>
      <c r="GH24" s="69"/>
      <c r="GI24" s="101"/>
      <c r="GJ24" s="101"/>
      <c r="GK24" s="101"/>
      <c r="GL24" s="101"/>
      <c r="GM24" s="101"/>
      <c r="GN24" s="101"/>
      <c r="GO24" s="101"/>
      <c r="GP24" s="101"/>
    </row>
    <row r="25" spans="1:198" s="111" customFormat="1" ht="112.5" customHeight="1" outlineLevel="1" x14ac:dyDescent="0.25">
      <c r="A25" s="38"/>
      <c r="B25" s="37" t="s">
        <v>141</v>
      </c>
      <c r="C25" s="55"/>
      <c r="D25" s="101"/>
      <c r="E25" s="101"/>
      <c r="F25" s="101"/>
      <c r="G25" s="101"/>
      <c r="H25" s="101"/>
      <c r="I25" s="101"/>
      <c r="J25" s="69"/>
      <c r="K25" s="101"/>
      <c r="L25" s="101"/>
      <c r="M25" s="101"/>
      <c r="N25" s="101"/>
      <c r="O25" s="101"/>
      <c r="P25" s="101"/>
      <c r="Q25" s="101"/>
      <c r="R25" s="101"/>
      <c r="S25" s="38"/>
      <c r="T25" s="37" t="s">
        <v>141</v>
      </c>
      <c r="U25" s="55"/>
      <c r="V25" s="101"/>
      <c r="W25" s="101"/>
      <c r="X25" s="101"/>
      <c r="Y25" s="101"/>
      <c r="Z25" s="101"/>
      <c r="AA25" s="101"/>
      <c r="AB25" s="69"/>
      <c r="AC25" s="101"/>
      <c r="AD25" s="101"/>
      <c r="AE25" s="101"/>
      <c r="AF25" s="101"/>
      <c r="AG25" s="101"/>
      <c r="AH25" s="101"/>
      <c r="AI25" s="101"/>
      <c r="AJ25" s="101"/>
      <c r="AK25" s="38"/>
      <c r="AL25" s="37" t="s">
        <v>141</v>
      </c>
      <c r="AM25" s="55"/>
      <c r="AN25" s="101"/>
      <c r="AO25" s="101"/>
      <c r="AP25" s="101"/>
      <c r="AQ25" s="101"/>
      <c r="AR25" s="101"/>
      <c r="AS25" s="101"/>
      <c r="AT25" s="69"/>
      <c r="AU25" s="101"/>
      <c r="AV25" s="101"/>
      <c r="AW25" s="101"/>
      <c r="AX25" s="101"/>
      <c r="AY25" s="101"/>
      <c r="AZ25" s="101"/>
      <c r="BA25" s="101"/>
      <c r="BB25" s="101"/>
      <c r="BC25" s="38"/>
      <c r="BD25" s="37" t="s">
        <v>141</v>
      </c>
      <c r="BE25" s="55"/>
      <c r="BF25" s="101"/>
      <c r="BG25" s="101"/>
      <c r="BH25" s="101"/>
      <c r="BI25" s="101"/>
      <c r="BJ25" s="101"/>
      <c r="BK25" s="101"/>
      <c r="BL25" s="69"/>
      <c r="BM25" s="101"/>
      <c r="BN25" s="101"/>
      <c r="BO25" s="101"/>
      <c r="BP25" s="101"/>
      <c r="BQ25" s="101"/>
      <c r="BR25" s="101"/>
      <c r="BS25" s="101"/>
      <c r="BT25" s="101"/>
      <c r="BU25" s="38"/>
      <c r="BV25" s="37" t="s">
        <v>141</v>
      </c>
      <c r="BW25" s="55"/>
      <c r="BX25" s="101"/>
      <c r="BY25" s="101"/>
      <c r="BZ25" s="101"/>
      <c r="CA25" s="101"/>
      <c r="CB25" s="101"/>
      <c r="CC25" s="101"/>
      <c r="CD25" s="69"/>
      <c r="CE25" s="101"/>
      <c r="CF25" s="101"/>
      <c r="CG25" s="101"/>
      <c r="CH25" s="101"/>
      <c r="CI25" s="101"/>
      <c r="CJ25" s="101"/>
      <c r="CK25" s="101"/>
      <c r="CL25" s="101"/>
      <c r="CM25" s="38"/>
      <c r="CN25" s="37" t="s">
        <v>141</v>
      </c>
      <c r="CO25" s="55"/>
      <c r="CP25" s="101"/>
      <c r="CQ25" s="101"/>
      <c r="CR25" s="101"/>
      <c r="CS25" s="101"/>
      <c r="CT25" s="101"/>
      <c r="CU25" s="101"/>
      <c r="CV25" s="69"/>
      <c r="CW25" s="101"/>
      <c r="CX25" s="101"/>
      <c r="CY25" s="101"/>
      <c r="CZ25" s="101"/>
      <c r="DA25" s="101"/>
      <c r="DB25" s="101"/>
      <c r="DC25" s="101"/>
      <c r="DD25" s="101"/>
      <c r="DE25" s="38"/>
      <c r="DF25" s="37" t="s">
        <v>141</v>
      </c>
      <c r="DG25" s="55"/>
      <c r="DH25" s="101"/>
      <c r="DI25" s="101"/>
      <c r="DJ25" s="101"/>
      <c r="DK25" s="101"/>
      <c r="DL25" s="101"/>
      <c r="DM25" s="101"/>
      <c r="DN25" s="69"/>
      <c r="DO25" s="101"/>
      <c r="DP25" s="101"/>
      <c r="DQ25" s="101"/>
      <c r="DR25" s="101"/>
      <c r="DS25" s="101"/>
      <c r="DT25" s="101"/>
      <c r="DU25" s="101"/>
      <c r="DV25" s="101"/>
      <c r="DW25" s="38"/>
      <c r="DX25" s="37" t="s">
        <v>141</v>
      </c>
      <c r="DY25" s="55"/>
      <c r="DZ25" s="101"/>
      <c r="EA25" s="101"/>
      <c r="EB25" s="101"/>
      <c r="EC25" s="101"/>
      <c r="ED25" s="101"/>
      <c r="EE25" s="101"/>
      <c r="EF25" s="69"/>
      <c r="EG25" s="101"/>
      <c r="EH25" s="101"/>
      <c r="EI25" s="101"/>
      <c r="EJ25" s="101"/>
      <c r="EK25" s="101"/>
      <c r="EL25" s="101"/>
      <c r="EM25" s="101"/>
      <c r="EN25" s="101"/>
      <c r="EO25" s="38"/>
      <c r="EP25" s="37" t="s">
        <v>141</v>
      </c>
      <c r="EQ25" s="55"/>
      <c r="ER25" s="101"/>
      <c r="ES25" s="101"/>
      <c r="ET25" s="101"/>
      <c r="EU25" s="101"/>
      <c r="EV25" s="101"/>
      <c r="EW25" s="101"/>
      <c r="EX25" s="69"/>
      <c r="EY25" s="101"/>
      <c r="EZ25" s="101"/>
      <c r="FA25" s="101"/>
      <c r="FB25" s="101"/>
      <c r="FC25" s="101"/>
      <c r="FD25" s="101"/>
      <c r="FE25" s="101"/>
      <c r="FF25" s="101"/>
      <c r="FG25" s="38"/>
      <c r="FH25" s="37" t="s">
        <v>141</v>
      </c>
      <c r="FI25" s="55"/>
      <c r="FJ25" s="101"/>
      <c r="FK25" s="101"/>
      <c r="FL25" s="101"/>
      <c r="FM25" s="101"/>
      <c r="FN25" s="101"/>
      <c r="FO25" s="101"/>
      <c r="FP25" s="69"/>
      <c r="FQ25" s="101"/>
      <c r="FR25" s="101"/>
      <c r="FS25" s="101"/>
      <c r="FT25" s="101"/>
      <c r="FU25" s="101"/>
      <c r="FV25" s="101"/>
      <c r="FW25" s="101"/>
      <c r="FX25" s="101"/>
      <c r="FY25" s="38"/>
      <c r="FZ25" s="37" t="s">
        <v>141</v>
      </c>
      <c r="GA25" s="55"/>
      <c r="GB25" s="101"/>
      <c r="GC25" s="101"/>
      <c r="GD25" s="101"/>
      <c r="GE25" s="101"/>
      <c r="GF25" s="101"/>
      <c r="GG25" s="101"/>
      <c r="GH25" s="69"/>
      <c r="GI25" s="101"/>
      <c r="GJ25" s="101"/>
      <c r="GK25" s="101"/>
      <c r="GL25" s="101"/>
      <c r="GM25" s="101"/>
      <c r="GN25" s="101"/>
      <c r="GO25" s="101"/>
      <c r="GP25" s="101"/>
    </row>
    <row r="26" spans="1:198" s="111" customFormat="1" x14ac:dyDescent="0.25">
      <c r="A26" s="38"/>
      <c r="B26" s="38"/>
      <c r="C26" s="32"/>
      <c r="D26" s="101"/>
      <c r="E26" s="101"/>
      <c r="F26" s="101"/>
      <c r="G26" s="101"/>
      <c r="H26" s="101"/>
      <c r="I26" s="101"/>
      <c r="J26" s="69"/>
      <c r="K26" s="101"/>
      <c r="L26" s="101"/>
      <c r="M26" s="101"/>
      <c r="N26" s="101"/>
      <c r="O26" s="101"/>
      <c r="P26" s="101"/>
      <c r="Q26" s="101"/>
      <c r="R26" s="101"/>
      <c r="S26" s="38"/>
      <c r="T26" s="38"/>
      <c r="U26" s="32"/>
      <c r="V26" s="101"/>
      <c r="W26" s="101"/>
      <c r="X26" s="101"/>
      <c r="Y26" s="101"/>
      <c r="Z26" s="101"/>
      <c r="AA26" s="101"/>
      <c r="AB26" s="69"/>
      <c r="AC26" s="101"/>
      <c r="AD26" s="101"/>
      <c r="AE26" s="101"/>
      <c r="AF26" s="101"/>
      <c r="AG26" s="101"/>
      <c r="AH26" s="101"/>
      <c r="AI26" s="101"/>
      <c r="AJ26" s="101"/>
      <c r="AK26" s="38"/>
      <c r="AL26" s="38"/>
      <c r="AM26" s="32"/>
      <c r="AN26" s="101"/>
      <c r="AO26" s="101"/>
      <c r="AP26" s="101"/>
      <c r="AQ26" s="101"/>
      <c r="AR26" s="101"/>
      <c r="AS26" s="101"/>
      <c r="AT26" s="69"/>
      <c r="AU26" s="101"/>
      <c r="AV26" s="101"/>
      <c r="AW26" s="101"/>
      <c r="AX26" s="101"/>
      <c r="AY26" s="101"/>
      <c r="AZ26" s="101"/>
      <c r="BA26" s="101"/>
      <c r="BB26" s="101"/>
      <c r="BC26" s="38"/>
      <c r="BD26" s="38"/>
      <c r="BE26" s="32"/>
      <c r="BF26" s="101"/>
      <c r="BG26" s="101"/>
      <c r="BH26" s="101"/>
      <c r="BI26" s="101"/>
      <c r="BJ26" s="101"/>
      <c r="BK26" s="101"/>
      <c r="BL26" s="69"/>
      <c r="BM26" s="101"/>
      <c r="BN26" s="101"/>
      <c r="BO26" s="101"/>
      <c r="BP26" s="101"/>
      <c r="BQ26" s="101"/>
      <c r="BR26" s="101"/>
      <c r="BS26" s="101"/>
      <c r="BT26" s="101"/>
      <c r="BU26" s="38"/>
      <c r="BV26" s="38"/>
      <c r="BW26" s="32"/>
      <c r="BX26" s="101"/>
      <c r="BY26" s="101"/>
      <c r="BZ26" s="101"/>
      <c r="CA26" s="101"/>
      <c r="CB26" s="101"/>
      <c r="CC26" s="101"/>
      <c r="CD26" s="69"/>
      <c r="CE26" s="101"/>
      <c r="CF26" s="101"/>
      <c r="CG26" s="101"/>
      <c r="CH26" s="101"/>
      <c r="CI26" s="101"/>
      <c r="CJ26" s="101"/>
      <c r="CK26" s="101"/>
      <c r="CL26" s="101"/>
      <c r="CM26" s="38"/>
      <c r="CN26" s="38"/>
      <c r="CO26" s="32"/>
      <c r="CP26" s="101"/>
      <c r="CQ26" s="101"/>
      <c r="CR26" s="101"/>
      <c r="CS26" s="101"/>
      <c r="CT26" s="101"/>
      <c r="CU26" s="101"/>
      <c r="CV26" s="69"/>
      <c r="CW26" s="101"/>
      <c r="CX26" s="101"/>
      <c r="CY26" s="101"/>
      <c r="CZ26" s="101"/>
      <c r="DA26" s="101"/>
      <c r="DB26" s="101"/>
      <c r="DC26" s="101"/>
      <c r="DD26" s="101"/>
      <c r="DE26" s="38"/>
      <c r="DF26" s="38"/>
      <c r="DG26" s="32"/>
      <c r="DH26" s="101"/>
      <c r="DI26" s="101"/>
      <c r="DJ26" s="101"/>
      <c r="DK26" s="101"/>
      <c r="DL26" s="101"/>
      <c r="DM26" s="101"/>
      <c r="DN26" s="69"/>
      <c r="DO26" s="101"/>
      <c r="DP26" s="101"/>
      <c r="DQ26" s="101"/>
      <c r="DR26" s="101"/>
      <c r="DS26" s="101"/>
      <c r="DT26" s="101"/>
      <c r="DU26" s="101"/>
      <c r="DV26" s="101"/>
      <c r="DW26" s="38"/>
      <c r="DX26" s="38"/>
      <c r="DY26" s="32"/>
      <c r="DZ26" s="101"/>
      <c r="EA26" s="101"/>
      <c r="EB26" s="101"/>
      <c r="EC26" s="101"/>
      <c r="ED26" s="101"/>
      <c r="EE26" s="101"/>
      <c r="EF26" s="69"/>
      <c r="EG26" s="101"/>
      <c r="EH26" s="101"/>
      <c r="EI26" s="101"/>
      <c r="EJ26" s="101"/>
      <c r="EK26" s="101"/>
      <c r="EL26" s="101"/>
      <c r="EM26" s="101"/>
      <c r="EN26" s="101"/>
      <c r="EO26" s="38"/>
      <c r="EP26" s="38"/>
      <c r="EQ26" s="32"/>
      <c r="ER26" s="101"/>
      <c r="ES26" s="101"/>
      <c r="ET26" s="101"/>
      <c r="EU26" s="101"/>
      <c r="EV26" s="101"/>
      <c r="EW26" s="101"/>
      <c r="EX26" s="69"/>
      <c r="EY26" s="101"/>
      <c r="EZ26" s="101"/>
      <c r="FA26" s="101"/>
      <c r="FB26" s="101"/>
      <c r="FC26" s="101"/>
      <c r="FD26" s="101"/>
      <c r="FE26" s="101"/>
      <c r="FF26" s="101"/>
      <c r="FG26" s="38"/>
      <c r="FH26" s="38"/>
      <c r="FI26" s="32"/>
      <c r="FJ26" s="101"/>
      <c r="FK26" s="101"/>
      <c r="FL26" s="101"/>
      <c r="FM26" s="101"/>
      <c r="FN26" s="101"/>
      <c r="FO26" s="101"/>
      <c r="FP26" s="69"/>
      <c r="FQ26" s="101"/>
      <c r="FR26" s="101"/>
      <c r="FS26" s="101"/>
      <c r="FT26" s="101"/>
      <c r="FU26" s="101"/>
      <c r="FV26" s="101"/>
      <c r="FW26" s="101"/>
      <c r="FX26" s="101"/>
      <c r="FY26" s="38"/>
      <c r="FZ26" s="38"/>
      <c r="GA26" s="32"/>
      <c r="GB26" s="101"/>
      <c r="GC26" s="101"/>
      <c r="GD26" s="101"/>
      <c r="GE26" s="101"/>
      <c r="GF26" s="101"/>
      <c r="GG26" s="101"/>
      <c r="GH26" s="69"/>
      <c r="GI26" s="101"/>
      <c r="GJ26" s="101"/>
      <c r="GK26" s="101"/>
      <c r="GL26" s="101"/>
      <c r="GM26" s="101"/>
      <c r="GN26" s="101"/>
      <c r="GO26" s="101"/>
      <c r="GP26" s="101"/>
    </row>
    <row r="27" spans="1:198" s="111" customFormat="1" ht="131.25" customHeight="1" x14ac:dyDescent="0.25">
      <c r="A27" s="38"/>
      <c r="B27" s="37" t="s">
        <v>284</v>
      </c>
      <c r="C27" s="55"/>
      <c r="D27" s="195" t="s">
        <v>216</v>
      </c>
      <c r="E27" s="101"/>
      <c r="F27" s="101"/>
      <c r="G27" s="101"/>
      <c r="H27" s="101"/>
      <c r="I27" s="101"/>
      <c r="J27" s="69"/>
      <c r="K27" s="101"/>
      <c r="L27" s="101"/>
      <c r="M27" s="101"/>
      <c r="N27" s="101"/>
      <c r="O27" s="101"/>
      <c r="P27" s="101"/>
      <c r="Q27" s="101"/>
      <c r="R27" s="101"/>
      <c r="S27" s="38"/>
      <c r="T27" s="37" t="s">
        <v>227</v>
      </c>
      <c r="U27" s="55"/>
      <c r="V27" s="195" t="s">
        <v>216</v>
      </c>
      <c r="W27" s="101"/>
      <c r="X27" s="101"/>
      <c r="Y27" s="101"/>
      <c r="Z27" s="101"/>
      <c r="AA27" s="101"/>
      <c r="AB27" s="69"/>
      <c r="AC27" s="101"/>
      <c r="AD27" s="101"/>
      <c r="AE27" s="101"/>
      <c r="AF27" s="101"/>
      <c r="AG27" s="101"/>
      <c r="AH27" s="101"/>
      <c r="AI27" s="101"/>
      <c r="AJ27" s="101"/>
      <c r="AK27" s="38"/>
      <c r="AL27" s="37" t="s">
        <v>227</v>
      </c>
      <c r="AM27" s="55"/>
      <c r="AN27" s="195" t="s">
        <v>216</v>
      </c>
      <c r="AO27" s="101"/>
      <c r="AP27" s="101"/>
      <c r="AQ27" s="101"/>
      <c r="AR27" s="101"/>
      <c r="AS27" s="101"/>
      <c r="AT27" s="69"/>
      <c r="AU27" s="101"/>
      <c r="AV27" s="101"/>
      <c r="AW27" s="101"/>
      <c r="AX27" s="101"/>
      <c r="AY27" s="101"/>
      <c r="AZ27" s="101"/>
      <c r="BA27" s="101"/>
      <c r="BB27" s="101"/>
      <c r="BC27" s="38"/>
      <c r="BD27" s="37" t="s">
        <v>227</v>
      </c>
      <c r="BE27" s="55"/>
      <c r="BF27" s="195" t="s">
        <v>216</v>
      </c>
      <c r="BG27" s="101"/>
      <c r="BH27" s="101"/>
      <c r="BI27" s="101"/>
      <c r="BJ27" s="101"/>
      <c r="BK27" s="101"/>
      <c r="BL27" s="69"/>
      <c r="BM27" s="101"/>
      <c r="BN27" s="101"/>
      <c r="BO27" s="101"/>
      <c r="BP27" s="101"/>
      <c r="BQ27" s="101"/>
      <c r="BR27" s="101"/>
      <c r="BS27" s="101"/>
      <c r="BT27" s="101"/>
      <c r="BU27" s="38"/>
      <c r="BV27" s="37" t="s">
        <v>227</v>
      </c>
      <c r="BW27" s="55"/>
      <c r="BX27" s="195" t="s">
        <v>216</v>
      </c>
      <c r="BY27" s="101"/>
      <c r="BZ27" s="101"/>
      <c r="CA27" s="101"/>
      <c r="CB27" s="101"/>
      <c r="CC27" s="101"/>
      <c r="CD27" s="69"/>
      <c r="CE27" s="101"/>
      <c r="CF27" s="101"/>
      <c r="CG27" s="101"/>
      <c r="CH27" s="101"/>
      <c r="CI27" s="101"/>
      <c r="CJ27" s="101"/>
      <c r="CK27" s="101"/>
      <c r="CL27" s="101"/>
      <c r="CM27" s="38"/>
      <c r="CN27" s="37" t="s">
        <v>227</v>
      </c>
      <c r="CO27" s="55"/>
      <c r="CP27" s="195" t="s">
        <v>216</v>
      </c>
      <c r="CQ27" s="101"/>
      <c r="CR27" s="101"/>
      <c r="CS27" s="101"/>
      <c r="CT27" s="101"/>
      <c r="CU27" s="101"/>
      <c r="CV27" s="69"/>
      <c r="CW27" s="101"/>
      <c r="CX27" s="101"/>
      <c r="CY27" s="101"/>
      <c r="CZ27" s="101"/>
      <c r="DA27" s="101"/>
      <c r="DB27" s="101"/>
      <c r="DC27" s="101"/>
      <c r="DD27" s="101"/>
      <c r="DE27" s="38"/>
      <c r="DF27" s="37" t="s">
        <v>227</v>
      </c>
      <c r="DG27" s="55"/>
      <c r="DH27" s="195" t="s">
        <v>216</v>
      </c>
      <c r="DI27" s="101"/>
      <c r="DJ27" s="101"/>
      <c r="DK27" s="101"/>
      <c r="DL27" s="101"/>
      <c r="DM27" s="101"/>
      <c r="DN27" s="69"/>
      <c r="DO27" s="101"/>
      <c r="DP27" s="101"/>
      <c r="DQ27" s="101"/>
      <c r="DR27" s="101"/>
      <c r="DS27" s="101"/>
      <c r="DT27" s="101"/>
      <c r="DU27" s="101"/>
      <c r="DV27" s="101"/>
      <c r="DW27" s="38"/>
      <c r="DX27" s="37" t="s">
        <v>227</v>
      </c>
      <c r="DY27" s="55"/>
      <c r="DZ27" s="195" t="s">
        <v>216</v>
      </c>
      <c r="EA27" s="101"/>
      <c r="EB27" s="101"/>
      <c r="EC27" s="101"/>
      <c r="ED27" s="101"/>
      <c r="EE27" s="101"/>
      <c r="EF27" s="69"/>
      <c r="EG27" s="101"/>
      <c r="EH27" s="101"/>
      <c r="EI27" s="101"/>
      <c r="EJ27" s="101"/>
      <c r="EK27" s="101"/>
      <c r="EL27" s="101"/>
      <c r="EM27" s="101"/>
      <c r="EN27" s="101"/>
      <c r="EO27" s="38"/>
      <c r="EP27" s="37" t="s">
        <v>227</v>
      </c>
      <c r="EQ27" s="55"/>
      <c r="ER27" s="195" t="s">
        <v>216</v>
      </c>
      <c r="ES27" s="101"/>
      <c r="ET27" s="101"/>
      <c r="EU27" s="101"/>
      <c r="EV27" s="101"/>
      <c r="EW27" s="101"/>
      <c r="EX27" s="69"/>
      <c r="EY27" s="101"/>
      <c r="EZ27" s="101"/>
      <c r="FA27" s="101"/>
      <c r="FB27" s="101"/>
      <c r="FC27" s="101"/>
      <c r="FD27" s="101"/>
      <c r="FE27" s="101"/>
      <c r="FF27" s="101"/>
      <c r="FG27" s="38"/>
      <c r="FH27" s="37" t="s">
        <v>227</v>
      </c>
      <c r="FI27" s="55"/>
      <c r="FJ27" s="195" t="s">
        <v>216</v>
      </c>
      <c r="FK27" s="101"/>
      <c r="FL27" s="101"/>
      <c r="FM27" s="101"/>
      <c r="FN27" s="101"/>
      <c r="FO27" s="101"/>
      <c r="FP27" s="69"/>
      <c r="FQ27" s="101"/>
      <c r="FR27" s="101"/>
      <c r="FS27" s="101"/>
      <c r="FT27" s="101"/>
      <c r="FU27" s="101"/>
      <c r="FV27" s="101"/>
      <c r="FW27" s="101"/>
      <c r="FX27" s="101"/>
      <c r="FY27" s="38"/>
      <c r="FZ27" s="37" t="s">
        <v>227</v>
      </c>
      <c r="GA27" s="55"/>
      <c r="GB27" s="195" t="s">
        <v>216</v>
      </c>
      <c r="GC27" s="101"/>
      <c r="GD27" s="101"/>
      <c r="GE27" s="101"/>
      <c r="GF27" s="101"/>
      <c r="GG27" s="101"/>
      <c r="GH27" s="69"/>
      <c r="GI27" s="101"/>
      <c r="GJ27" s="101"/>
      <c r="GK27" s="101"/>
      <c r="GL27" s="101"/>
      <c r="GM27" s="101"/>
      <c r="GN27" s="101"/>
      <c r="GO27" s="101"/>
      <c r="GP27" s="101"/>
    </row>
    <row r="28" spans="1:198" x14ac:dyDescent="0.25">
      <c r="A28" s="69"/>
      <c r="B28" s="69"/>
      <c r="C28" s="102"/>
      <c r="D28" s="101"/>
      <c r="E28" s="101"/>
      <c r="F28" s="101"/>
      <c r="G28" s="101"/>
      <c r="H28" s="101"/>
      <c r="I28" s="101"/>
      <c r="J28" s="69"/>
      <c r="K28" s="101"/>
      <c r="L28" s="101"/>
      <c r="M28" s="101"/>
      <c r="N28" s="101"/>
      <c r="O28" s="101"/>
      <c r="P28" s="101"/>
      <c r="R28" s="101"/>
      <c r="S28" s="69"/>
      <c r="T28" s="69"/>
      <c r="U28" s="102"/>
      <c r="V28" s="101"/>
      <c r="W28" s="101"/>
      <c r="X28" s="101"/>
      <c r="Y28" s="101"/>
      <c r="Z28" s="101"/>
      <c r="AA28" s="101"/>
      <c r="AB28" s="69"/>
      <c r="AC28" s="101"/>
      <c r="AD28" s="101"/>
      <c r="AE28" s="101"/>
      <c r="AF28" s="101"/>
      <c r="AG28" s="101"/>
      <c r="AH28" s="101"/>
      <c r="AJ28" s="101"/>
      <c r="AK28" s="69"/>
      <c r="AL28" s="69"/>
      <c r="AM28" s="102"/>
      <c r="AN28" s="101"/>
      <c r="AO28" s="101"/>
      <c r="AP28" s="101"/>
      <c r="AQ28" s="101"/>
      <c r="AR28" s="101"/>
      <c r="AS28" s="101"/>
      <c r="AT28" s="69"/>
      <c r="AU28" s="101"/>
      <c r="AV28" s="101"/>
      <c r="AW28" s="101"/>
      <c r="AX28" s="101"/>
      <c r="AY28" s="101"/>
      <c r="AZ28" s="101"/>
      <c r="BB28" s="101"/>
      <c r="BC28" s="69"/>
      <c r="BD28" s="69"/>
      <c r="BE28" s="102"/>
      <c r="BF28" s="101"/>
      <c r="BG28" s="101"/>
      <c r="BH28" s="101"/>
      <c r="BI28" s="101"/>
      <c r="BJ28" s="101"/>
      <c r="BK28" s="101"/>
      <c r="BL28" s="69"/>
      <c r="BM28" s="101"/>
      <c r="BN28" s="101"/>
      <c r="BO28" s="101"/>
      <c r="BP28" s="101"/>
      <c r="BQ28" s="101"/>
      <c r="BR28" s="101"/>
      <c r="BT28" s="101"/>
      <c r="BU28" s="69"/>
      <c r="BV28" s="69"/>
      <c r="BW28" s="102"/>
      <c r="BX28" s="101"/>
      <c r="BY28" s="101"/>
      <c r="BZ28" s="101"/>
      <c r="CA28" s="101"/>
      <c r="CB28" s="101"/>
      <c r="CC28" s="101"/>
      <c r="CD28" s="69"/>
      <c r="CE28" s="101"/>
      <c r="CF28" s="101"/>
      <c r="CG28" s="101"/>
      <c r="CH28" s="101"/>
      <c r="CI28" s="101"/>
      <c r="CJ28" s="101"/>
      <c r="CL28" s="101"/>
      <c r="CM28" s="69"/>
      <c r="CN28" s="69"/>
      <c r="CO28" s="102"/>
      <c r="CP28" s="101"/>
      <c r="CQ28" s="101"/>
      <c r="CR28" s="101"/>
      <c r="CS28" s="101"/>
      <c r="CT28" s="101"/>
      <c r="CU28" s="101"/>
      <c r="CV28" s="69"/>
      <c r="CW28" s="101"/>
      <c r="CX28" s="101"/>
      <c r="CY28" s="101"/>
      <c r="CZ28" s="101"/>
      <c r="DA28" s="101"/>
      <c r="DB28" s="101"/>
      <c r="DD28" s="101"/>
      <c r="DE28" s="69"/>
      <c r="DF28" s="69"/>
      <c r="DG28" s="102"/>
      <c r="DH28" s="101"/>
      <c r="DI28" s="101"/>
      <c r="DJ28" s="101"/>
      <c r="DK28" s="101"/>
      <c r="DL28" s="101"/>
      <c r="DM28" s="101"/>
      <c r="DN28" s="69"/>
      <c r="DO28" s="101"/>
      <c r="DP28" s="101"/>
      <c r="DQ28" s="101"/>
      <c r="DR28" s="101"/>
      <c r="DS28" s="101"/>
      <c r="DT28" s="101"/>
      <c r="DV28" s="101"/>
      <c r="DW28" s="69"/>
      <c r="DX28" s="69"/>
      <c r="DY28" s="102"/>
      <c r="DZ28" s="101"/>
      <c r="EA28" s="101"/>
      <c r="EB28" s="101"/>
      <c r="EC28" s="101"/>
      <c r="ED28" s="101"/>
      <c r="EE28" s="101"/>
      <c r="EF28" s="69"/>
      <c r="EG28" s="101"/>
      <c r="EH28" s="101"/>
      <c r="EI28" s="101"/>
      <c r="EJ28" s="101"/>
      <c r="EK28" s="101"/>
      <c r="EL28" s="101"/>
      <c r="EN28" s="101"/>
      <c r="EO28" s="69"/>
      <c r="EP28" s="69"/>
      <c r="EQ28" s="102"/>
      <c r="ER28" s="101"/>
      <c r="ES28" s="101"/>
      <c r="ET28" s="101"/>
      <c r="EU28" s="101"/>
      <c r="EV28" s="101"/>
      <c r="EW28" s="101"/>
      <c r="EX28" s="69"/>
      <c r="EY28" s="101"/>
      <c r="EZ28" s="101"/>
      <c r="FA28" s="101"/>
      <c r="FB28" s="101"/>
      <c r="FC28" s="101"/>
      <c r="FD28" s="101"/>
      <c r="FF28" s="101"/>
      <c r="FG28" s="69"/>
      <c r="FH28" s="69"/>
      <c r="FI28" s="102"/>
      <c r="FJ28" s="101"/>
      <c r="FK28" s="101"/>
      <c r="FL28" s="101"/>
      <c r="FM28" s="101"/>
      <c r="FN28" s="101"/>
      <c r="FO28" s="101"/>
      <c r="FP28" s="69"/>
      <c r="FQ28" s="101"/>
      <c r="FR28" s="101"/>
      <c r="FS28" s="101"/>
      <c r="FT28" s="101"/>
      <c r="FU28" s="101"/>
      <c r="FV28" s="101"/>
      <c r="FX28" s="101"/>
      <c r="FY28" s="69"/>
      <c r="FZ28" s="69"/>
      <c r="GA28" s="102"/>
      <c r="GB28" s="101"/>
      <c r="GC28" s="101"/>
      <c r="GD28" s="101"/>
      <c r="GE28" s="101"/>
      <c r="GF28" s="101"/>
      <c r="GG28" s="101"/>
      <c r="GH28" s="69"/>
      <c r="GI28" s="101"/>
      <c r="GJ28" s="101"/>
      <c r="GK28" s="101"/>
      <c r="GL28" s="101"/>
      <c r="GM28" s="101"/>
      <c r="GN28" s="101"/>
      <c r="GP28" s="101"/>
    </row>
    <row r="29" spans="1:198" s="111" customFormat="1" ht="113.25" customHeight="1" x14ac:dyDescent="0.25">
      <c r="A29" s="38"/>
      <c r="B29" s="37" t="s">
        <v>285</v>
      </c>
      <c r="C29" s="55"/>
      <c r="D29" s="101"/>
      <c r="E29" s="101"/>
      <c r="F29" s="101"/>
      <c r="G29" s="101"/>
      <c r="H29" s="101"/>
      <c r="I29" s="101"/>
      <c r="J29" s="69"/>
      <c r="K29" s="101"/>
      <c r="L29" s="101"/>
      <c r="M29" s="101"/>
      <c r="N29" s="101"/>
      <c r="O29" s="101"/>
      <c r="P29" s="101"/>
      <c r="Q29" s="101"/>
      <c r="R29" s="101"/>
      <c r="S29" s="38"/>
      <c r="T29" s="37" t="s">
        <v>228</v>
      </c>
      <c r="U29" s="55"/>
      <c r="V29" s="101"/>
      <c r="W29" s="101"/>
      <c r="X29" s="101"/>
      <c r="Y29" s="101"/>
      <c r="Z29" s="101"/>
      <c r="AA29" s="101"/>
      <c r="AB29" s="69"/>
      <c r="AC29" s="101"/>
      <c r="AD29" s="101"/>
      <c r="AE29" s="101"/>
      <c r="AF29" s="101"/>
      <c r="AG29" s="101"/>
      <c r="AH29" s="101"/>
      <c r="AI29" s="101"/>
      <c r="AJ29" s="101"/>
      <c r="AK29" s="38"/>
      <c r="AL29" s="37" t="s">
        <v>228</v>
      </c>
      <c r="AM29" s="55"/>
      <c r="AN29" s="101"/>
      <c r="AO29" s="101"/>
      <c r="AP29" s="101"/>
      <c r="AQ29" s="101"/>
      <c r="AR29" s="101"/>
      <c r="AS29" s="101"/>
      <c r="AT29" s="69"/>
      <c r="AU29" s="101"/>
      <c r="AV29" s="101"/>
      <c r="AW29" s="101"/>
      <c r="AX29" s="101"/>
      <c r="AY29" s="101"/>
      <c r="AZ29" s="101"/>
      <c r="BA29" s="101"/>
      <c r="BB29" s="101"/>
      <c r="BC29" s="38"/>
      <c r="BD29" s="37" t="s">
        <v>228</v>
      </c>
      <c r="BE29" s="55"/>
      <c r="BF29" s="101"/>
      <c r="BG29" s="101"/>
      <c r="BH29" s="101"/>
      <c r="BI29" s="101"/>
      <c r="BJ29" s="101"/>
      <c r="BK29" s="101"/>
      <c r="BL29" s="69"/>
      <c r="BM29" s="101"/>
      <c r="BN29" s="101"/>
      <c r="BO29" s="101"/>
      <c r="BP29" s="101"/>
      <c r="BQ29" s="101"/>
      <c r="BR29" s="101"/>
      <c r="BS29" s="101"/>
      <c r="BT29" s="101"/>
      <c r="BU29" s="38"/>
      <c r="BV29" s="37" t="s">
        <v>228</v>
      </c>
      <c r="BW29" s="55"/>
      <c r="BX29" s="101"/>
      <c r="BY29" s="101"/>
      <c r="BZ29" s="101"/>
      <c r="CA29" s="101"/>
      <c r="CB29" s="101"/>
      <c r="CC29" s="101"/>
      <c r="CD29" s="69"/>
      <c r="CE29" s="101"/>
      <c r="CF29" s="101"/>
      <c r="CG29" s="101"/>
      <c r="CH29" s="101"/>
      <c r="CI29" s="101"/>
      <c r="CJ29" s="101"/>
      <c r="CK29" s="101"/>
      <c r="CL29" s="101"/>
      <c r="CM29" s="38"/>
      <c r="CN29" s="37" t="s">
        <v>228</v>
      </c>
      <c r="CO29" s="55"/>
      <c r="CP29" s="101"/>
      <c r="CQ29" s="101"/>
      <c r="CR29" s="101"/>
      <c r="CS29" s="101"/>
      <c r="CT29" s="101"/>
      <c r="CU29" s="101"/>
      <c r="CV29" s="69"/>
      <c r="CW29" s="101"/>
      <c r="CX29" s="101"/>
      <c r="CY29" s="101"/>
      <c r="CZ29" s="101"/>
      <c r="DA29" s="101"/>
      <c r="DB29" s="101"/>
      <c r="DC29" s="101"/>
      <c r="DD29" s="101"/>
      <c r="DE29" s="38"/>
      <c r="DF29" s="37" t="s">
        <v>228</v>
      </c>
      <c r="DG29" s="55"/>
      <c r="DH29" s="101"/>
      <c r="DI29" s="101"/>
      <c r="DJ29" s="101"/>
      <c r="DK29" s="101"/>
      <c r="DL29" s="101"/>
      <c r="DM29" s="101"/>
      <c r="DN29" s="69"/>
      <c r="DO29" s="101"/>
      <c r="DP29" s="101"/>
      <c r="DQ29" s="101"/>
      <c r="DR29" s="101"/>
      <c r="DS29" s="101"/>
      <c r="DT29" s="101"/>
      <c r="DU29" s="101"/>
      <c r="DV29" s="101"/>
      <c r="DW29" s="38"/>
      <c r="DX29" s="37" t="s">
        <v>228</v>
      </c>
      <c r="DY29" s="55"/>
      <c r="DZ29" s="101"/>
      <c r="EA29" s="101"/>
      <c r="EB29" s="101"/>
      <c r="EC29" s="101"/>
      <c r="ED29" s="101"/>
      <c r="EE29" s="101"/>
      <c r="EF29" s="69"/>
      <c r="EG29" s="101"/>
      <c r="EH29" s="101"/>
      <c r="EI29" s="101"/>
      <c r="EJ29" s="101"/>
      <c r="EK29" s="101"/>
      <c r="EL29" s="101"/>
      <c r="EM29" s="101"/>
      <c r="EN29" s="101"/>
      <c r="EO29" s="38"/>
      <c r="EP29" s="37" t="s">
        <v>228</v>
      </c>
      <c r="EQ29" s="55"/>
      <c r="ER29" s="101"/>
      <c r="ES29" s="101"/>
      <c r="ET29" s="101"/>
      <c r="EU29" s="101"/>
      <c r="EV29" s="101"/>
      <c r="EW29" s="101"/>
      <c r="EX29" s="69"/>
      <c r="EY29" s="101"/>
      <c r="EZ29" s="101"/>
      <c r="FA29" s="101"/>
      <c r="FB29" s="101"/>
      <c r="FC29" s="101"/>
      <c r="FD29" s="101"/>
      <c r="FE29" s="101"/>
      <c r="FF29" s="101"/>
      <c r="FG29" s="38"/>
      <c r="FH29" s="37" t="s">
        <v>228</v>
      </c>
      <c r="FI29" s="55"/>
      <c r="FJ29" s="101"/>
      <c r="FK29" s="101"/>
      <c r="FL29" s="101"/>
      <c r="FM29" s="101"/>
      <c r="FN29" s="101"/>
      <c r="FO29" s="101"/>
      <c r="FP29" s="69"/>
      <c r="FQ29" s="101"/>
      <c r="FR29" s="101"/>
      <c r="FS29" s="101"/>
      <c r="FT29" s="101"/>
      <c r="FU29" s="101"/>
      <c r="FV29" s="101"/>
      <c r="FW29" s="101"/>
      <c r="FX29" s="101"/>
      <c r="FY29" s="38"/>
      <c r="FZ29" s="37" t="s">
        <v>228</v>
      </c>
      <c r="GA29" s="55"/>
      <c r="GB29" s="101"/>
      <c r="GC29" s="101"/>
      <c r="GD29" s="101"/>
      <c r="GE29" s="101"/>
      <c r="GF29" s="101"/>
      <c r="GG29" s="101"/>
      <c r="GH29" s="69"/>
      <c r="GI29" s="101"/>
      <c r="GJ29" s="101"/>
      <c r="GK29" s="101"/>
      <c r="GL29" s="101"/>
      <c r="GM29" s="101"/>
      <c r="GN29" s="101"/>
      <c r="GO29" s="101"/>
      <c r="GP29" s="101"/>
    </row>
    <row r="30" spans="1:198" x14ac:dyDescent="0.25">
      <c r="A30" s="69"/>
      <c r="B30" s="69"/>
      <c r="C30" s="102"/>
      <c r="D30" s="101"/>
      <c r="E30" s="101"/>
      <c r="F30" s="101"/>
      <c r="G30" s="101"/>
      <c r="H30" s="101"/>
      <c r="I30" s="101"/>
      <c r="J30" s="69"/>
      <c r="K30" s="101"/>
      <c r="L30" s="101"/>
      <c r="M30" s="101"/>
      <c r="N30" s="101"/>
      <c r="O30" s="101"/>
      <c r="P30" s="101"/>
      <c r="R30" s="101"/>
      <c r="S30" s="69"/>
      <c r="T30" s="69"/>
      <c r="U30" s="102"/>
      <c r="V30" s="101"/>
      <c r="W30" s="101"/>
      <c r="X30" s="101"/>
      <c r="Y30" s="101"/>
      <c r="Z30" s="101"/>
      <c r="AA30" s="101"/>
      <c r="AB30" s="69"/>
      <c r="AC30" s="101"/>
      <c r="AD30" s="101"/>
      <c r="AE30" s="101"/>
      <c r="AF30" s="101"/>
      <c r="AG30" s="101"/>
      <c r="AH30" s="101"/>
      <c r="AJ30" s="101"/>
      <c r="AK30" s="69"/>
      <c r="AL30" s="69"/>
      <c r="AM30" s="102"/>
      <c r="AN30" s="101"/>
      <c r="AO30" s="101"/>
      <c r="AP30" s="101"/>
      <c r="AQ30" s="101"/>
      <c r="AR30" s="101"/>
      <c r="AS30" s="101"/>
      <c r="AT30" s="69"/>
      <c r="AU30" s="101"/>
      <c r="AV30" s="101"/>
      <c r="AW30" s="101"/>
      <c r="AX30" s="101"/>
      <c r="AY30" s="101"/>
      <c r="AZ30" s="101"/>
      <c r="BB30" s="101"/>
      <c r="BC30" s="69"/>
      <c r="BD30" s="69"/>
      <c r="BE30" s="102"/>
      <c r="BF30" s="101"/>
      <c r="BG30" s="101"/>
      <c r="BH30" s="101"/>
      <c r="BI30" s="101"/>
      <c r="BJ30" s="101"/>
      <c r="BK30" s="101"/>
      <c r="BL30" s="69"/>
      <c r="BM30" s="101"/>
      <c r="BN30" s="101"/>
      <c r="BO30" s="101"/>
      <c r="BP30" s="101"/>
      <c r="BQ30" s="101"/>
      <c r="BR30" s="101"/>
      <c r="BT30" s="101"/>
      <c r="BU30" s="69"/>
      <c r="BV30" s="69"/>
      <c r="BW30" s="102"/>
      <c r="BX30" s="101"/>
      <c r="BY30" s="101"/>
      <c r="BZ30" s="101"/>
      <c r="CA30" s="101"/>
      <c r="CB30" s="101"/>
      <c r="CC30" s="101"/>
      <c r="CD30" s="69"/>
      <c r="CE30" s="101"/>
      <c r="CF30" s="101"/>
      <c r="CG30" s="101"/>
      <c r="CH30" s="101"/>
      <c r="CI30" s="101"/>
      <c r="CJ30" s="101"/>
      <c r="CL30" s="101"/>
      <c r="CM30" s="69"/>
      <c r="CN30" s="69"/>
      <c r="CO30" s="102"/>
      <c r="CP30" s="101"/>
      <c r="CQ30" s="101"/>
      <c r="CR30" s="101"/>
      <c r="CS30" s="101"/>
      <c r="CT30" s="101"/>
      <c r="CU30" s="101"/>
      <c r="CV30" s="69"/>
      <c r="CW30" s="101"/>
      <c r="CX30" s="101"/>
      <c r="CY30" s="101"/>
      <c r="CZ30" s="101"/>
      <c r="DA30" s="101"/>
      <c r="DB30" s="101"/>
      <c r="DD30" s="101"/>
      <c r="DE30" s="69"/>
      <c r="DF30" s="69"/>
      <c r="DG30" s="102"/>
      <c r="DH30" s="101"/>
      <c r="DI30" s="101"/>
      <c r="DJ30" s="101"/>
      <c r="DK30" s="101"/>
      <c r="DL30" s="101"/>
      <c r="DM30" s="101"/>
      <c r="DN30" s="69"/>
      <c r="DO30" s="101"/>
      <c r="DP30" s="101"/>
      <c r="DQ30" s="101"/>
      <c r="DR30" s="101"/>
      <c r="DS30" s="101"/>
      <c r="DT30" s="101"/>
      <c r="DV30" s="101"/>
      <c r="DW30" s="69"/>
      <c r="DX30" s="69"/>
      <c r="DY30" s="102"/>
      <c r="DZ30" s="101"/>
      <c r="EA30" s="101"/>
      <c r="EB30" s="101"/>
      <c r="EC30" s="101"/>
      <c r="ED30" s="101"/>
      <c r="EE30" s="101"/>
      <c r="EF30" s="69"/>
      <c r="EG30" s="101"/>
      <c r="EH30" s="101"/>
      <c r="EI30" s="101"/>
      <c r="EJ30" s="101"/>
      <c r="EK30" s="101"/>
      <c r="EL30" s="101"/>
      <c r="EN30" s="101"/>
      <c r="EO30" s="69"/>
      <c r="EP30" s="69"/>
      <c r="EQ30" s="102"/>
      <c r="ER30" s="101"/>
      <c r="ES30" s="101"/>
      <c r="ET30" s="101"/>
      <c r="EU30" s="101"/>
      <c r="EV30" s="101"/>
      <c r="EW30" s="101"/>
      <c r="EX30" s="69"/>
      <c r="EY30" s="101"/>
      <c r="EZ30" s="101"/>
      <c r="FA30" s="101"/>
      <c r="FB30" s="101"/>
      <c r="FC30" s="101"/>
      <c r="FD30" s="101"/>
      <c r="FF30" s="101"/>
      <c r="FG30" s="69"/>
      <c r="FH30" s="69"/>
      <c r="FI30" s="102"/>
      <c r="FJ30" s="101"/>
      <c r="FK30" s="101"/>
      <c r="FL30" s="101"/>
      <c r="FM30" s="101"/>
      <c r="FN30" s="101"/>
      <c r="FO30" s="101"/>
      <c r="FP30" s="69"/>
      <c r="FQ30" s="101"/>
      <c r="FR30" s="101"/>
      <c r="FS30" s="101"/>
      <c r="FT30" s="101"/>
      <c r="FU30" s="101"/>
      <c r="FV30" s="101"/>
      <c r="FX30" s="101"/>
      <c r="FY30" s="69"/>
      <c r="FZ30" s="69"/>
      <c r="GA30" s="102"/>
      <c r="GB30" s="101"/>
      <c r="GC30" s="101"/>
      <c r="GD30" s="101"/>
      <c r="GE30" s="101"/>
      <c r="GF30" s="101"/>
      <c r="GG30" s="101"/>
      <c r="GH30" s="69"/>
      <c r="GI30" s="101"/>
      <c r="GJ30" s="101"/>
      <c r="GK30" s="101"/>
      <c r="GL30" s="101"/>
      <c r="GM30" s="101"/>
      <c r="GN30" s="101"/>
      <c r="GP30" s="101"/>
    </row>
    <row r="31" spans="1:198" s="111" customFormat="1" ht="56.25" customHeight="1" x14ac:dyDescent="0.25">
      <c r="A31" s="38"/>
      <c r="B31" s="37" t="s">
        <v>205</v>
      </c>
      <c r="C31" s="55"/>
      <c r="D31" s="195" t="s">
        <v>118</v>
      </c>
      <c r="E31" s="101"/>
      <c r="F31" s="101"/>
      <c r="G31" s="101"/>
      <c r="H31" s="101"/>
      <c r="I31" s="101"/>
      <c r="J31" s="69"/>
      <c r="K31" s="101"/>
      <c r="L31" s="101"/>
      <c r="M31" s="101"/>
      <c r="N31" s="101"/>
      <c r="O31" s="101"/>
      <c r="P31" s="101"/>
      <c r="Q31" s="101"/>
      <c r="R31" s="101"/>
      <c r="S31" s="38"/>
      <c r="T31" s="37" t="s">
        <v>205</v>
      </c>
      <c r="U31" s="55"/>
      <c r="V31" s="195" t="s">
        <v>118</v>
      </c>
      <c r="W31" s="101"/>
      <c r="X31" s="101"/>
      <c r="Y31" s="101"/>
      <c r="Z31" s="101"/>
      <c r="AA31" s="101"/>
      <c r="AB31" s="69"/>
      <c r="AC31" s="101"/>
      <c r="AD31" s="101"/>
      <c r="AE31" s="101"/>
      <c r="AF31" s="101"/>
      <c r="AG31" s="101"/>
      <c r="AH31" s="101"/>
      <c r="AI31" s="101"/>
      <c r="AJ31" s="101"/>
      <c r="AK31" s="38"/>
      <c r="AL31" s="37" t="s">
        <v>205</v>
      </c>
      <c r="AM31" s="55"/>
      <c r="AN31" s="195" t="s">
        <v>118</v>
      </c>
      <c r="AO31" s="101"/>
      <c r="AP31" s="101"/>
      <c r="AQ31" s="101"/>
      <c r="AR31" s="101"/>
      <c r="AS31" s="101"/>
      <c r="AT31" s="69"/>
      <c r="AU31" s="101"/>
      <c r="AV31" s="101"/>
      <c r="AW31" s="101"/>
      <c r="AX31" s="101"/>
      <c r="AY31" s="101"/>
      <c r="AZ31" s="101"/>
      <c r="BA31" s="101"/>
      <c r="BB31" s="101"/>
      <c r="BC31" s="38"/>
      <c r="BD31" s="37" t="s">
        <v>205</v>
      </c>
      <c r="BE31" s="55"/>
      <c r="BF31" s="195" t="s">
        <v>118</v>
      </c>
      <c r="BG31" s="101"/>
      <c r="BH31" s="101"/>
      <c r="BI31" s="101"/>
      <c r="BJ31" s="101"/>
      <c r="BK31" s="101"/>
      <c r="BL31" s="69"/>
      <c r="BM31" s="101"/>
      <c r="BN31" s="101"/>
      <c r="BO31" s="101"/>
      <c r="BP31" s="101"/>
      <c r="BQ31" s="101"/>
      <c r="BR31" s="101"/>
      <c r="BS31" s="101"/>
      <c r="BT31" s="101"/>
      <c r="BU31" s="38"/>
      <c r="BV31" s="37" t="s">
        <v>205</v>
      </c>
      <c r="BW31" s="55"/>
      <c r="BX31" s="195" t="s">
        <v>118</v>
      </c>
      <c r="BY31" s="101"/>
      <c r="BZ31" s="101"/>
      <c r="CA31" s="101"/>
      <c r="CB31" s="101"/>
      <c r="CC31" s="101"/>
      <c r="CD31" s="69"/>
      <c r="CE31" s="101"/>
      <c r="CF31" s="101"/>
      <c r="CG31" s="101"/>
      <c r="CH31" s="101"/>
      <c r="CI31" s="101"/>
      <c r="CJ31" s="101"/>
      <c r="CK31" s="101"/>
      <c r="CL31" s="101"/>
      <c r="CM31" s="38"/>
      <c r="CN31" s="37" t="s">
        <v>205</v>
      </c>
      <c r="CO31" s="55"/>
      <c r="CP31" s="195" t="s">
        <v>118</v>
      </c>
      <c r="CQ31" s="101"/>
      <c r="CR31" s="101"/>
      <c r="CS31" s="101"/>
      <c r="CT31" s="101"/>
      <c r="CU31" s="101"/>
      <c r="CV31" s="69"/>
      <c r="CW31" s="101"/>
      <c r="CX31" s="101"/>
      <c r="CY31" s="101"/>
      <c r="CZ31" s="101"/>
      <c r="DA31" s="101"/>
      <c r="DB31" s="101"/>
      <c r="DC31" s="101"/>
      <c r="DD31" s="101"/>
      <c r="DE31" s="38"/>
      <c r="DF31" s="37" t="s">
        <v>205</v>
      </c>
      <c r="DG31" s="55" t="s">
        <v>288</v>
      </c>
      <c r="DH31" s="195" t="s">
        <v>118</v>
      </c>
      <c r="DI31" s="101"/>
      <c r="DJ31" s="101"/>
      <c r="DK31" s="101"/>
      <c r="DL31" s="101"/>
      <c r="DM31" s="101"/>
      <c r="DN31" s="69"/>
      <c r="DO31" s="101"/>
      <c r="DP31" s="101"/>
      <c r="DQ31" s="101"/>
      <c r="DR31" s="101"/>
      <c r="DS31" s="101"/>
      <c r="DT31" s="101"/>
      <c r="DU31" s="101"/>
      <c r="DV31" s="101"/>
      <c r="DW31" s="38"/>
      <c r="DX31" s="37" t="s">
        <v>205</v>
      </c>
      <c r="DY31" s="55"/>
      <c r="DZ31" s="195" t="s">
        <v>118</v>
      </c>
      <c r="EA31" s="101"/>
      <c r="EB31" s="101"/>
      <c r="EC31" s="101"/>
      <c r="ED31" s="101"/>
      <c r="EE31" s="101"/>
      <c r="EF31" s="69"/>
      <c r="EG31" s="101"/>
      <c r="EH31" s="101"/>
      <c r="EI31" s="101"/>
      <c r="EJ31" s="101"/>
      <c r="EK31" s="101"/>
      <c r="EL31" s="101"/>
      <c r="EM31" s="101"/>
      <c r="EN31" s="101"/>
      <c r="EO31" s="38"/>
      <c r="EP31" s="37" t="s">
        <v>205</v>
      </c>
      <c r="EQ31" s="55"/>
      <c r="ER31" s="195" t="s">
        <v>118</v>
      </c>
      <c r="ES31" s="101"/>
      <c r="ET31" s="101"/>
      <c r="EU31" s="101"/>
      <c r="EV31" s="101"/>
      <c r="EW31" s="101"/>
      <c r="EX31" s="69"/>
      <c r="EY31" s="101"/>
      <c r="EZ31" s="101"/>
      <c r="FA31" s="101"/>
      <c r="FB31" s="101"/>
      <c r="FC31" s="101"/>
      <c r="FD31" s="101"/>
      <c r="FE31" s="101"/>
      <c r="FF31" s="101"/>
      <c r="FG31" s="38"/>
      <c r="FH31" s="37" t="s">
        <v>205</v>
      </c>
      <c r="FI31" s="55"/>
      <c r="FJ31" s="195" t="s">
        <v>118</v>
      </c>
      <c r="FK31" s="101"/>
      <c r="FL31" s="101"/>
      <c r="FM31" s="101"/>
      <c r="FN31" s="101"/>
      <c r="FO31" s="101"/>
      <c r="FP31" s="69"/>
      <c r="FQ31" s="101"/>
      <c r="FR31" s="101"/>
      <c r="FS31" s="101"/>
      <c r="FT31" s="101"/>
      <c r="FU31" s="101"/>
      <c r="FV31" s="101"/>
      <c r="FW31" s="101"/>
      <c r="FX31" s="101"/>
      <c r="FY31" s="38"/>
      <c r="FZ31" s="37" t="s">
        <v>205</v>
      </c>
      <c r="GA31" s="55"/>
      <c r="GB31" s="195" t="s">
        <v>118</v>
      </c>
      <c r="GC31" s="101"/>
      <c r="GD31" s="101"/>
      <c r="GE31" s="101"/>
      <c r="GF31" s="101"/>
      <c r="GG31" s="101"/>
      <c r="GH31" s="69"/>
      <c r="GI31" s="101"/>
      <c r="GJ31" s="101"/>
      <c r="GK31" s="101"/>
      <c r="GL31" s="101"/>
      <c r="GM31" s="101"/>
      <c r="GN31" s="101"/>
      <c r="GO31" s="101"/>
      <c r="GP31" s="101"/>
    </row>
    <row r="32" spans="1:198" x14ac:dyDescent="0.25">
      <c r="A32" s="69"/>
      <c r="B32" s="69"/>
      <c r="C32" s="102"/>
      <c r="D32" s="101"/>
      <c r="E32" s="101"/>
      <c r="F32" s="101"/>
      <c r="G32" s="101"/>
      <c r="H32" s="101"/>
      <c r="I32" s="101"/>
      <c r="J32" s="69"/>
      <c r="K32" s="101"/>
      <c r="L32" s="101"/>
      <c r="M32" s="101"/>
      <c r="N32" s="101"/>
      <c r="O32" s="101"/>
      <c r="P32" s="101"/>
      <c r="R32" s="101"/>
      <c r="S32" s="69"/>
      <c r="T32" s="69"/>
      <c r="U32" s="102"/>
      <c r="V32" s="101"/>
      <c r="W32" s="101"/>
      <c r="X32" s="101"/>
      <c r="Y32" s="101"/>
      <c r="Z32" s="101"/>
      <c r="AA32" s="101"/>
      <c r="AB32" s="69"/>
      <c r="AC32" s="101"/>
      <c r="AD32" s="101"/>
      <c r="AE32" s="101"/>
      <c r="AF32" s="101"/>
      <c r="AG32" s="101"/>
      <c r="AH32" s="101"/>
      <c r="AJ32" s="101"/>
      <c r="AK32" s="69"/>
      <c r="AL32" s="69"/>
      <c r="AM32" s="102"/>
      <c r="AN32" s="101"/>
      <c r="AO32" s="101"/>
      <c r="AP32" s="101"/>
      <c r="AQ32" s="101"/>
      <c r="AR32" s="101"/>
      <c r="AS32" s="101"/>
      <c r="AT32" s="69"/>
      <c r="AU32" s="101"/>
      <c r="AV32" s="101"/>
      <c r="AW32" s="101"/>
      <c r="AX32" s="101"/>
      <c r="AY32" s="101"/>
      <c r="AZ32" s="101"/>
      <c r="BB32" s="101"/>
      <c r="BC32" s="69"/>
      <c r="BD32" s="69"/>
      <c r="BE32" s="102"/>
      <c r="BF32" s="101"/>
      <c r="BG32" s="101"/>
      <c r="BH32" s="101"/>
      <c r="BI32" s="101"/>
      <c r="BJ32" s="101"/>
      <c r="BK32" s="101"/>
      <c r="BL32" s="69"/>
      <c r="BM32" s="101"/>
      <c r="BN32" s="101"/>
      <c r="BO32" s="101"/>
      <c r="BP32" s="101"/>
      <c r="BQ32" s="101"/>
      <c r="BR32" s="101"/>
      <c r="BT32" s="101"/>
      <c r="BU32" s="69"/>
      <c r="BV32" s="69"/>
      <c r="BW32" s="102"/>
      <c r="BX32" s="101"/>
      <c r="BY32" s="101"/>
      <c r="BZ32" s="101"/>
      <c r="CA32" s="101"/>
      <c r="CB32" s="101"/>
      <c r="CC32" s="101"/>
      <c r="CD32" s="69"/>
      <c r="CE32" s="101"/>
      <c r="CF32" s="101"/>
      <c r="CG32" s="101"/>
      <c r="CH32" s="101"/>
      <c r="CI32" s="101"/>
      <c r="CJ32" s="101"/>
      <c r="CL32" s="101"/>
      <c r="CM32" s="69"/>
      <c r="CN32" s="69"/>
      <c r="CO32" s="102"/>
      <c r="CP32" s="101"/>
      <c r="CQ32" s="101"/>
      <c r="CR32" s="101"/>
      <c r="CS32" s="101"/>
      <c r="CT32" s="101"/>
      <c r="CU32" s="101"/>
      <c r="CV32" s="69"/>
      <c r="CW32" s="101"/>
      <c r="CX32" s="101"/>
      <c r="CY32" s="101"/>
      <c r="CZ32" s="101"/>
      <c r="DA32" s="101"/>
      <c r="DB32" s="101"/>
      <c r="DD32" s="101"/>
      <c r="DE32" s="69"/>
      <c r="DF32" s="69"/>
      <c r="DG32" s="102"/>
      <c r="DH32" s="101"/>
      <c r="DI32" s="101"/>
      <c r="DJ32" s="101"/>
      <c r="DK32" s="101"/>
      <c r="DL32" s="101"/>
      <c r="DM32" s="101"/>
      <c r="DN32" s="69"/>
      <c r="DO32" s="101"/>
      <c r="DP32" s="101"/>
      <c r="DQ32" s="101"/>
      <c r="DR32" s="101"/>
      <c r="DS32" s="101"/>
      <c r="DT32" s="101"/>
      <c r="DV32" s="101"/>
      <c r="DW32" s="69"/>
      <c r="DX32" s="69"/>
      <c r="DY32" s="102"/>
      <c r="DZ32" s="101"/>
      <c r="EA32" s="101"/>
      <c r="EB32" s="101"/>
      <c r="EC32" s="101"/>
      <c r="ED32" s="101"/>
      <c r="EE32" s="101"/>
      <c r="EF32" s="69"/>
      <c r="EG32" s="101"/>
      <c r="EH32" s="101"/>
      <c r="EI32" s="101"/>
      <c r="EJ32" s="101"/>
      <c r="EK32" s="101"/>
      <c r="EL32" s="101"/>
      <c r="EN32" s="101"/>
      <c r="EO32" s="69"/>
      <c r="EP32" s="69"/>
      <c r="EQ32" s="102"/>
      <c r="ER32" s="101"/>
      <c r="ES32" s="101"/>
      <c r="ET32" s="101"/>
      <c r="EU32" s="101"/>
      <c r="EV32" s="101"/>
      <c r="EW32" s="101"/>
      <c r="EX32" s="69"/>
      <c r="EY32" s="101"/>
      <c r="EZ32" s="101"/>
      <c r="FA32" s="101"/>
      <c r="FB32" s="101"/>
      <c r="FC32" s="101"/>
      <c r="FD32" s="101"/>
      <c r="FF32" s="101"/>
      <c r="FG32" s="69"/>
      <c r="FH32" s="69"/>
      <c r="FI32" s="102"/>
      <c r="FJ32" s="101"/>
      <c r="FK32" s="101"/>
      <c r="FL32" s="101"/>
      <c r="FM32" s="101"/>
      <c r="FN32" s="101"/>
      <c r="FO32" s="101"/>
      <c r="FP32" s="69"/>
      <c r="FQ32" s="101"/>
      <c r="FR32" s="101"/>
      <c r="FS32" s="101"/>
      <c r="FT32" s="101"/>
      <c r="FU32" s="101"/>
      <c r="FV32" s="101"/>
      <c r="FX32" s="101"/>
      <c r="FY32" s="69"/>
      <c r="FZ32" s="69"/>
      <c r="GA32" s="102"/>
      <c r="GB32" s="101"/>
      <c r="GC32" s="101"/>
      <c r="GD32" s="101"/>
      <c r="GE32" s="101"/>
      <c r="GF32" s="101"/>
      <c r="GG32" s="101"/>
      <c r="GH32" s="69"/>
      <c r="GI32" s="101"/>
      <c r="GJ32" s="101"/>
      <c r="GK32" s="101"/>
      <c r="GL32" s="101"/>
      <c r="GM32" s="101"/>
      <c r="GN32" s="101"/>
      <c r="GP32" s="101"/>
    </row>
    <row r="33" spans="1:198" s="111" customFormat="1" ht="45" customHeight="1" x14ac:dyDescent="0.25">
      <c r="A33" s="38"/>
      <c r="B33" s="37" t="s">
        <v>206</v>
      </c>
      <c r="C33" s="55"/>
      <c r="D33" s="101"/>
      <c r="E33" s="101"/>
      <c r="F33" s="101"/>
      <c r="G33" s="101"/>
      <c r="H33" s="101"/>
      <c r="I33" s="101"/>
      <c r="J33" s="69"/>
      <c r="K33" s="101"/>
      <c r="L33" s="101"/>
      <c r="M33" s="101"/>
      <c r="N33" s="101"/>
      <c r="O33" s="101"/>
      <c r="P33" s="101"/>
      <c r="Q33" s="101"/>
      <c r="R33" s="101"/>
      <c r="S33" s="38"/>
      <c r="T33" s="37" t="s">
        <v>206</v>
      </c>
      <c r="U33" s="55"/>
      <c r="V33" s="101"/>
      <c r="W33" s="101"/>
      <c r="X33" s="101"/>
      <c r="Y33" s="101"/>
      <c r="Z33" s="101"/>
      <c r="AA33" s="101"/>
      <c r="AB33" s="69"/>
      <c r="AC33" s="101"/>
      <c r="AD33" s="101"/>
      <c r="AE33" s="101"/>
      <c r="AF33" s="101"/>
      <c r="AG33" s="101"/>
      <c r="AH33" s="101"/>
      <c r="AI33" s="101"/>
      <c r="AJ33" s="101"/>
      <c r="AK33" s="38"/>
      <c r="AL33" s="37" t="s">
        <v>206</v>
      </c>
      <c r="AM33" s="55"/>
      <c r="AN33" s="101"/>
      <c r="AO33" s="101"/>
      <c r="AP33" s="101"/>
      <c r="AQ33" s="101"/>
      <c r="AR33" s="101"/>
      <c r="AS33" s="101"/>
      <c r="AT33" s="69"/>
      <c r="AU33" s="101"/>
      <c r="AV33" s="101"/>
      <c r="AW33" s="101"/>
      <c r="AX33" s="101"/>
      <c r="AY33" s="101"/>
      <c r="AZ33" s="101"/>
      <c r="BA33" s="101"/>
      <c r="BB33" s="101"/>
      <c r="BC33" s="38"/>
      <c r="BD33" s="37" t="s">
        <v>206</v>
      </c>
      <c r="BE33" s="55"/>
      <c r="BF33" s="101"/>
      <c r="BG33" s="101"/>
      <c r="BH33" s="101"/>
      <c r="BI33" s="101"/>
      <c r="BJ33" s="101"/>
      <c r="BK33" s="101"/>
      <c r="BL33" s="69"/>
      <c r="BM33" s="101"/>
      <c r="BN33" s="101"/>
      <c r="BO33" s="101"/>
      <c r="BP33" s="101"/>
      <c r="BQ33" s="101"/>
      <c r="BR33" s="101"/>
      <c r="BS33" s="101"/>
      <c r="BT33" s="101"/>
      <c r="BU33" s="38"/>
      <c r="BV33" s="37" t="s">
        <v>206</v>
      </c>
      <c r="BW33" s="55"/>
      <c r="BX33" s="101"/>
      <c r="BY33" s="101"/>
      <c r="BZ33" s="101"/>
      <c r="CA33" s="101"/>
      <c r="CB33" s="101"/>
      <c r="CC33" s="101"/>
      <c r="CD33" s="69"/>
      <c r="CE33" s="101"/>
      <c r="CF33" s="101"/>
      <c r="CG33" s="101"/>
      <c r="CH33" s="101"/>
      <c r="CI33" s="101"/>
      <c r="CJ33" s="101"/>
      <c r="CK33" s="101"/>
      <c r="CL33" s="101"/>
      <c r="CM33" s="38"/>
      <c r="CN33" s="37" t="s">
        <v>206</v>
      </c>
      <c r="CO33" s="55"/>
      <c r="CP33" s="101"/>
      <c r="CQ33" s="101"/>
      <c r="CR33" s="101"/>
      <c r="CS33" s="101"/>
      <c r="CT33" s="101"/>
      <c r="CU33" s="101"/>
      <c r="CV33" s="69"/>
      <c r="CW33" s="101"/>
      <c r="CX33" s="101"/>
      <c r="CY33" s="101"/>
      <c r="CZ33" s="101"/>
      <c r="DA33" s="101"/>
      <c r="DB33" s="101"/>
      <c r="DC33" s="101"/>
      <c r="DD33" s="101"/>
      <c r="DE33" s="38"/>
      <c r="DF33" s="37" t="s">
        <v>206</v>
      </c>
      <c r="DG33" s="55"/>
      <c r="DH33" s="101"/>
      <c r="DI33" s="101"/>
      <c r="DJ33" s="101"/>
      <c r="DK33" s="101"/>
      <c r="DL33" s="101"/>
      <c r="DM33" s="101"/>
      <c r="DN33" s="69"/>
      <c r="DO33" s="101"/>
      <c r="DP33" s="101"/>
      <c r="DQ33" s="101"/>
      <c r="DR33" s="101"/>
      <c r="DS33" s="101"/>
      <c r="DT33" s="101"/>
      <c r="DU33" s="101"/>
      <c r="DV33" s="101"/>
      <c r="DW33" s="38"/>
      <c r="DX33" s="37" t="s">
        <v>206</v>
      </c>
      <c r="DY33" s="55"/>
      <c r="DZ33" s="101"/>
      <c r="EA33" s="101"/>
      <c r="EB33" s="101"/>
      <c r="EC33" s="101"/>
      <c r="ED33" s="101"/>
      <c r="EE33" s="101"/>
      <c r="EF33" s="69"/>
      <c r="EG33" s="101"/>
      <c r="EH33" s="101"/>
      <c r="EI33" s="101"/>
      <c r="EJ33" s="101"/>
      <c r="EK33" s="101"/>
      <c r="EL33" s="101"/>
      <c r="EM33" s="101"/>
      <c r="EN33" s="101"/>
      <c r="EO33" s="38"/>
      <c r="EP33" s="37" t="s">
        <v>206</v>
      </c>
      <c r="EQ33" s="55"/>
      <c r="ER33" s="101"/>
      <c r="ES33" s="101"/>
      <c r="ET33" s="101"/>
      <c r="EU33" s="101"/>
      <c r="EV33" s="101"/>
      <c r="EW33" s="101"/>
      <c r="EX33" s="69"/>
      <c r="EY33" s="101"/>
      <c r="EZ33" s="101"/>
      <c r="FA33" s="101"/>
      <c r="FB33" s="101"/>
      <c r="FC33" s="101"/>
      <c r="FD33" s="101"/>
      <c r="FE33" s="101"/>
      <c r="FF33" s="101"/>
      <c r="FG33" s="38"/>
      <c r="FH33" s="37" t="s">
        <v>206</v>
      </c>
      <c r="FI33" s="55"/>
      <c r="FJ33" s="101"/>
      <c r="FK33" s="101"/>
      <c r="FL33" s="101"/>
      <c r="FM33" s="101"/>
      <c r="FN33" s="101"/>
      <c r="FO33" s="101"/>
      <c r="FP33" s="69"/>
      <c r="FQ33" s="101"/>
      <c r="FR33" s="101"/>
      <c r="FS33" s="101"/>
      <c r="FT33" s="101"/>
      <c r="FU33" s="101"/>
      <c r="FV33" s="101"/>
      <c r="FW33" s="101"/>
      <c r="FX33" s="101"/>
      <c r="FY33" s="38"/>
      <c r="FZ33" s="37" t="s">
        <v>206</v>
      </c>
      <c r="GA33" s="55"/>
      <c r="GB33" s="101"/>
      <c r="GC33" s="101"/>
      <c r="GD33" s="101"/>
      <c r="GE33" s="101"/>
      <c r="GF33" s="101"/>
      <c r="GG33" s="101"/>
      <c r="GH33" s="69"/>
      <c r="GI33" s="101"/>
      <c r="GJ33" s="101"/>
      <c r="GK33" s="101"/>
      <c r="GL33" s="101"/>
      <c r="GM33" s="101"/>
      <c r="GN33" s="101"/>
      <c r="GO33" s="101"/>
      <c r="GP33" s="101"/>
    </row>
    <row r="34" spans="1:198" ht="22.5" customHeight="1" x14ac:dyDescent="0.25">
      <c r="A34" s="69"/>
      <c r="B34" s="69"/>
      <c r="C34" s="102"/>
      <c r="D34" s="101"/>
      <c r="E34" s="101"/>
      <c r="F34" s="101"/>
      <c r="G34" s="101"/>
      <c r="H34" s="101"/>
      <c r="I34" s="101"/>
      <c r="J34" s="69"/>
      <c r="K34" s="101"/>
      <c r="L34" s="101"/>
      <c r="M34" s="101"/>
      <c r="N34" s="101"/>
      <c r="O34" s="101"/>
      <c r="P34" s="101"/>
      <c r="R34" s="101"/>
      <c r="S34" s="69"/>
      <c r="T34" s="69"/>
      <c r="U34" s="102"/>
      <c r="V34" s="101"/>
      <c r="W34" s="101"/>
      <c r="X34" s="101"/>
      <c r="Y34" s="101"/>
      <c r="Z34" s="101"/>
      <c r="AA34" s="101"/>
      <c r="AB34" s="69"/>
      <c r="AC34" s="101"/>
      <c r="AD34" s="101"/>
      <c r="AE34" s="101"/>
      <c r="AF34" s="101"/>
      <c r="AG34" s="101"/>
      <c r="AH34" s="101"/>
      <c r="AJ34" s="101"/>
      <c r="AK34" s="69"/>
      <c r="AL34" s="69"/>
      <c r="AM34" s="102"/>
      <c r="AN34" s="101"/>
      <c r="AO34" s="101"/>
      <c r="AP34" s="101"/>
      <c r="AQ34" s="101"/>
      <c r="AR34" s="101"/>
      <c r="AS34" s="101"/>
      <c r="AT34" s="69"/>
      <c r="AU34" s="101"/>
      <c r="AV34" s="101"/>
      <c r="AW34" s="101"/>
      <c r="AX34" s="101"/>
      <c r="AY34" s="101"/>
      <c r="AZ34" s="101"/>
      <c r="BB34" s="101"/>
      <c r="BC34" s="69"/>
      <c r="BD34" s="69"/>
      <c r="BE34" s="102"/>
      <c r="BF34" s="101"/>
      <c r="BG34" s="101"/>
      <c r="BH34" s="101"/>
      <c r="BI34" s="101"/>
      <c r="BJ34" s="101"/>
      <c r="BK34" s="101"/>
      <c r="BL34" s="69"/>
      <c r="BM34" s="101"/>
      <c r="BN34" s="101"/>
      <c r="BO34" s="101"/>
      <c r="BP34" s="101"/>
      <c r="BQ34" s="101"/>
      <c r="BR34" s="101"/>
      <c r="BT34" s="101"/>
      <c r="BU34" s="69"/>
      <c r="BV34" s="69"/>
      <c r="BW34" s="102"/>
      <c r="BX34" s="101"/>
      <c r="BY34" s="101"/>
      <c r="BZ34" s="101"/>
      <c r="CA34" s="101"/>
      <c r="CB34" s="101"/>
      <c r="CC34" s="101"/>
      <c r="CD34" s="69"/>
      <c r="CE34" s="101"/>
      <c r="CF34" s="101"/>
      <c r="CG34" s="101"/>
      <c r="CH34" s="101"/>
      <c r="CI34" s="101"/>
      <c r="CJ34" s="101"/>
      <c r="CL34" s="101"/>
      <c r="CM34" s="69"/>
      <c r="CN34" s="69"/>
      <c r="CO34" s="102"/>
      <c r="CP34" s="101"/>
      <c r="CQ34" s="101"/>
      <c r="CR34" s="101"/>
      <c r="CS34" s="101"/>
      <c r="CT34" s="101"/>
      <c r="CU34" s="101"/>
      <c r="CV34" s="69"/>
      <c r="CW34" s="101"/>
      <c r="CX34" s="101"/>
      <c r="CY34" s="101"/>
      <c r="CZ34" s="101"/>
      <c r="DA34" s="101"/>
      <c r="DB34" s="101"/>
      <c r="DD34" s="101"/>
      <c r="DE34" s="69"/>
      <c r="DF34" s="69"/>
      <c r="DG34" s="102"/>
      <c r="DH34" s="101"/>
      <c r="DI34" s="101"/>
      <c r="DJ34" s="101"/>
      <c r="DK34" s="101"/>
      <c r="DL34" s="101"/>
      <c r="DM34" s="101"/>
      <c r="DN34" s="69"/>
      <c r="DO34" s="101"/>
      <c r="DP34" s="101"/>
      <c r="DQ34" s="101"/>
      <c r="DR34" s="101"/>
      <c r="DS34" s="101"/>
      <c r="DT34" s="101"/>
      <c r="DV34" s="101"/>
      <c r="DW34" s="69"/>
      <c r="DX34" s="69"/>
      <c r="DY34" s="102"/>
      <c r="DZ34" s="101"/>
      <c r="EA34" s="101"/>
      <c r="EB34" s="101"/>
      <c r="EC34" s="101"/>
      <c r="ED34" s="101"/>
      <c r="EE34" s="101"/>
      <c r="EF34" s="69"/>
      <c r="EG34" s="101"/>
      <c r="EH34" s="101"/>
      <c r="EI34" s="101"/>
      <c r="EJ34" s="101"/>
      <c r="EK34" s="101"/>
      <c r="EL34" s="101"/>
      <c r="EN34" s="101"/>
      <c r="EO34" s="69"/>
      <c r="EP34" s="69"/>
      <c r="EQ34" s="102"/>
      <c r="ER34" s="101"/>
      <c r="ES34" s="101"/>
      <c r="ET34" s="101"/>
      <c r="EU34" s="101"/>
      <c r="EV34" s="101"/>
      <c r="EW34" s="101"/>
      <c r="EX34" s="69"/>
      <c r="EY34" s="101"/>
      <c r="EZ34" s="101"/>
      <c r="FA34" s="101"/>
      <c r="FB34" s="101"/>
      <c r="FC34" s="101"/>
      <c r="FD34" s="101"/>
      <c r="FF34" s="101"/>
      <c r="FG34" s="69"/>
      <c r="FH34" s="69"/>
      <c r="FI34" s="102"/>
      <c r="FJ34" s="101"/>
      <c r="FK34" s="101"/>
      <c r="FL34" s="101"/>
      <c r="FM34" s="101"/>
      <c r="FN34" s="101"/>
      <c r="FO34" s="101"/>
      <c r="FP34" s="69"/>
      <c r="FQ34" s="101"/>
      <c r="FR34" s="101"/>
      <c r="FS34" s="101"/>
      <c r="FT34" s="101"/>
      <c r="FU34" s="101"/>
      <c r="FV34" s="101"/>
      <c r="FX34" s="101"/>
      <c r="FY34" s="69"/>
      <c r="FZ34" s="69"/>
      <c r="GA34" s="102"/>
      <c r="GB34" s="101"/>
      <c r="GC34" s="101"/>
      <c r="GD34" s="101"/>
      <c r="GE34" s="101"/>
      <c r="GF34" s="101"/>
      <c r="GG34" s="101"/>
      <c r="GH34" s="69"/>
      <c r="GI34" s="101"/>
      <c r="GJ34" s="101"/>
      <c r="GK34" s="101"/>
      <c r="GL34" s="101"/>
      <c r="GM34" s="101"/>
      <c r="GN34" s="101"/>
      <c r="GP34" s="101"/>
    </row>
    <row r="35" spans="1:198" s="111" customFormat="1" ht="45" customHeight="1" x14ac:dyDescent="0.25">
      <c r="A35" s="38"/>
      <c r="B35" s="37" t="s">
        <v>48</v>
      </c>
      <c r="C35" s="55"/>
      <c r="D35" s="101"/>
      <c r="E35" s="101"/>
      <c r="F35" s="101"/>
      <c r="G35" s="101"/>
      <c r="H35" s="101"/>
      <c r="I35" s="101"/>
      <c r="J35" s="69"/>
      <c r="K35" s="101"/>
      <c r="L35" s="101"/>
      <c r="M35" s="101"/>
      <c r="N35" s="101"/>
      <c r="O35" s="101"/>
      <c r="P35" s="101"/>
      <c r="Q35" s="101"/>
      <c r="R35" s="101"/>
      <c r="S35" s="38"/>
      <c r="T35" s="37" t="s">
        <v>48</v>
      </c>
      <c r="U35" s="55"/>
      <c r="V35" s="101"/>
      <c r="W35" s="101"/>
      <c r="X35" s="101"/>
      <c r="Y35" s="101"/>
      <c r="Z35" s="101"/>
      <c r="AA35" s="101"/>
      <c r="AB35" s="69"/>
      <c r="AC35" s="101"/>
      <c r="AD35" s="101"/>
      <c r="AE35" s="101"/>
      <c r="AF35" s="101"/>
      <c r="AG35" s="101"/>
      <c r="AH35" s="101"/>
      <c r="AI35" s="101"/>
      <c r="AJ35" s="101"/>
      <c r="AK35" s="38"/>
      <c r="AL35" s="37" t="s">
        <v>48</v>
      </c>
      <c r="AM35" s="55"/>
      <c r="AN35" s="101"/>
      <c r="AO35" s="101"/>
      <c r="AP35" s="101"/>
      <c r="AQ35" s="101"/>
      <c r="AR35" s="101"/>
      <c r="AS35" s="101"/>
      <c r="AT35" s="69"/>
      <c r="AU35" s="101"/>
      <c r="AV35" s="101"/>
      <c r="AW35" s="101"/>
      <c r="AX35" s="101"/>
      <c r="AY35" s="101"/>
      <c r="AZ35" s="101"/>
      <c r="BA35" s="101"/>
      <c r="BB35" s="101"/>
      <c r="BC35" s="38"/>
      <c r="BD35" s="37" t="s">
        <v>48</v>
      </c>
      <c r="BE35" s="55"/>
      <c r="BF35" s="101"/>
      <c r="BG35" s="101"/>
      <c r="BH35" s="101"/>
      <c r="BI35" s="101"/>
      <c r="BJ35" s="101"/>
      <c r="BK35" s="101"/>
      <c r="BL35" s="69"/>
      <c r="BM35" s="101"/>
      <c r="BN35" s="101"/>
      <c r="BO35" s="101"/>
      <c r="BP35" s="101"/>
      <c r="BQ35" s="101"/>
      <c r="BR35" s="101"/>
      <c r="BS35" s="101"/>
      <c r="BT35" s="101"/>
      <c r="BU35" s="38"/>
      <c r="BV35" s="37" t="s">
        <v>48</v>
      </c>
      <c r="BW35" s="55"/>
      <c r="BX35" s="101"/>
      <c r="BY35" s="101"/>
      <c r="BZ35" s="101"/>
      <c r="CA35" s="101"/>
      <c r="CB35" s="101"/>
      <c r="CC35" s="101"/>
      <c r="CD35" s="69"/>
      <c r="CE35" s="101"/>
      <c r="CF35" s="101"/>
      <c r="CG35" s="101"/>
      <c r="CH35" s="101"/>
      <c r="CI35" s="101"/>
      <c r="CJ35" s="101"/>
      <c r="CK35" s="101"/>
      <c r="CL35" s="101"/>
      <c r="CM35" s="38"/>
      <c r="CN35" s="37" t="s">
        <v>48</v>
      </c>
      <c r="CO35" s="55"/>
      <c r="CP35" s="101"/>
      <c r="CQ35" s="101"/>
      <c r="CR35" s="101"/>
      <c r="CS35" s="101"/>
      <c r="CT35" s="101"/>
      <c r="CU35" s="101"/>
      <c r="CV35" s="69"/>
      <c r="CW35" s="101"/>
      <c r="CX35" s="101"/>
      <c r="CY35" s="101"/>
      <c r="CZ35" s="101"/>
      <c r="DA35" s="101"/>
      <c r="DB35" s="101"/>
      <c r="DC35" s="101"/>
      <c r="DD35" s="101"/>
      <c r="DE35" s="38"/>
      <c r="DF35" s="37" t="s">
        <v>48</v>
      </c>
      <c r="DG35" s="55"/>
      <c r="DH35" s="101"/>
      <c r="DI35" s="101"/>
      <c r="DJ35" s="101"/>
      <c r="DK35" s="101"/>
      <c r="DL35" s="101"/>
      <c r="DM35" s="101"/>
      <c r="DN35" s="69"/>
      <c r="DO35" s="101"/>
      <c r="DP35" s="101"/>
      <c r="DQ35" s="101"/>
      <c r="DR35" s="101"/>
      <c r="DS35" s="101"/>
      <c r="DT35" s="101"/>
      <c r="DU35" s="101"/>
      <c r="DV35" s="101"/>
      <c r="DW35" s="38"/>
      <c r="DX35" s="37" t="s">
        <v>48</v>
      </c>
      <c r="DY35" s="55"/>
      <c r="DZ35" s="101"/>
      <c r="EA35" s="101"/>
      <c r="EB35" s="101"/>
      <c r="EC35" s="101"/>
      <c r="ED35" s="101"/>
      <c r="EE35" s="101"/>
      <c r="EF35" s="69"/>
      <c r="EG35" s="101"/>
      <c r="EH35" s="101"/>
      <c r="EI35" s="101"/>
      <c r="EJ35" s="101"/>
      <c r="EK35" s="101"/>
      <c r="EL35" s="101"/>
      <c r="EM35" s="101"/>
      <c r="EN35" s="101"/>
      <c r="EO35" s="38"/>
      <c r="EP35" s="37" t="s">
        <v>48</v>
      </c>
      <c r="EQ35" s="55"/>
      <c r="ER35" s="101"/>
      <c r="ES35" s="101"/>
      <c r="ET35" s="101"/>
      <c r="EU35" s="101"/>
      <c r="EV35" s="101"/>
      <c r="EW35" s="101"/>
      <c r="EX35" s="69"/>
      <c r="EY35" s="101"/>
      <c r="EZ35" s="101"/>
      <c r="FA35" s="101"/>
      <c r="FB35" s="101"/>
      <c r="FC35" s="101"/>
      <c r="FD35" s="101"/>
      <c r="FE35" s="101"/>
      <c r="FF35" s="101"/>
      <c r="FG35" s="38"/>
      <c r="FH35" s="37" t="s">
        <v>48</v>
      </c>
      <c r="FI35" s="55"/>
      <c r="FJ35" s="101"/>
      <c r="FK35" s="101"/>
      <c r="FL35" s="101"/>
      <c r="FM35" s="101"/>
      <c r="FN35" s="101"/>
      <c r="FO35" s="101"/>
      <c r="FP35" s="69"/>
      <c r="FQ35" s="101"/>
      <c r="FR35" s="101"/>
      <c r="FS35" s="101"/>
      <c r="FT35" s="101"/>
      <c r="FU35" s="101"/>
      <c r="FV35" s="101"/>
      <c r="FW35" s="101"/>
      <c r="FX35" s="101"/>
      <c r="FY35" s="38"/>
      <c r="FZ35" s="37" t="s">
        <v>48</v>
      </c>
      <c r="GA35" s="55"/>
      <c r="GB35" s="101"/>
      <c r="GC35" s="101"/>
      <c r="GD35" s="101"/>
      <c r="GE35" s="101"/>
      <c r="GF35" s="101"/>
      <c r="GG35" s="101"/>
      <c r="GH35" s="69"/>
      <c r="GI35" s="101"/>
      <c r="GJ35" s="101"/>
      <c r="GK35" s="101"/>
      <c r="GL35" s="101"/>
      <c r="GM35" s="101"/>
      <c r="GN35" s="101"/>
      <c r="GO35" s="101"/>
      <c r="GP35" s="101"/>
    </row>
    <row r="36" spans="1:198" s="111" customFormat="1" ht="213.75" hidden="1" customHeight="1" x14ac:dyDescent="0.25">
      <c r="A36" s="38"/>
      <c r="B36" s="37"/>
      <c r="C36" s="229"/>
      <c r="D36" s="101"/>
      <c r="E36" s="101"/>
      <c r="F36" s="101"/>
      <c r="G36" s="101"/>
      <c r="H36" s="101"/>
      <c r="I36" s="101"/>
      <c r="J36" s="69"/>
      <c r="K36" s="101"/>
      <c r="L36" s="101"/>
      <c r="M36" s="101"/>
      <c r="N36" s="101"/>
      <c r="O36" s="101"/>
      <c r="P36" s="101"/>
      <c r="Q36" s="101"/>
      <c r="R36" s="101"/>
      <c r="S36" s="38"/>
      <c r="T36" s="37"/>
      <c r="U36" s="229"/>
      <c r="V36" s="101"/>
      <c r="W36" s="101"/>
      <c r="X36" s="101"/>
      <c r="Y36" s="101"/>
      <c r="Z36" s="101"/>
      <c r="AA36" s="101"/>
      <c r="AB36" s="69"/>
      <c r="AC36" s="101"/>
      <c r="AD36" s="101"/>
      <c r="AE36" s="101"/>
      <c r="AF36" s="101"/>
      <c r="AG36" s="101"/>
      <c r="AH36" s="101"/>
      <c r="AI36" s="101"/>
      <c r="AJ36" s="101"/>
      <c r="AK36" s="38"/>
      <c r="AL36" s="37"/>
      <c r="AM36" s="229"/>
      <c r="AN36" s="101"/>
      <c r="AO36" s="101"/>
      <c r="AP36" s="101"/>
      <c r="AQ36" s="101"/>
      <c r="AR36" s="101"/>
      <c r="AS36" s="101"/>
      <c r="AT36" s="69"/>
      <c r="AU36" s="101"/>
      <c r="AV36" s="101"/>
      <c r="AW36" s="101"/>
      <c r="AX36" s="101"/>
      <c r="AY36" s="101"/>
      <c r="AZ36" s="101"/>
      <c r="BA36" s="101"/>
      <c r="BB36" s="101"/>
      <c r="BC36" s="38"/>
      <c r="BD36" s="37"/>
      <c r="BE36" s="229" t="s">
        <v>55</v>
      </c>
      <c r="BF36" s="101"/>
      <c r="BG36" s="101"/>
      <c r="BH36" s="101"/>
      <c r="BI36" s="101"/>
      <c r="BJ36" s="101"/>
      <c r="BK36" s="101"/>
      <c r="BL36" s="69"/>
      <c r="BM36" s="101"/>
      <c r="BN36" s="101"/>
      <c r="BO36" s="101"/>
      <c r="BP36" s="101"/>
      <c r="BQ36" s="101"/>
      <c r="BR36" s="101"/>
      <c r="BS36" s="101"/>
      <c r="BT36" s="101"/>
      <c r="BU36" s="38"/>
      <c r="BV36" s="37"/>
      <c r="BW36" s="229" t="s">
        <v>55</v>
      </c>
      <c r="BX36" s="101"/>
      <c r="BY36" s="101"/>
      <c r="BZ36" s="101"/>
      <c r="CA36" s="101"/>
      <c r="CB36" s="101"/>
      <c r="CC36" s="101"/>
      <c r="CD36" s="69"/>
      <c r="CE36" s="101"/>
      <c r="CF36" s="101"/>
      <c r="CG36" s="101"/>
      <c r="CH36" s="101"/>
      <c r="CI36" s="101"/>
      <c r="CJ36" s="101"/>
      <c r="CK36" s="101"/>
      <c r="CL36" s="101"/>
      <c r="CM36" s="38"/>
      <c r="CN36" s="37"/>
      <c r="CO36" s="229" t="s">
        <v>55</v>
      </c>
      <c r="CP36" s="101"/>
      <c r="CQ36" s="101"/>
      <c r="CR36" s="101"/>
      <c r="CS36" s="101"/>
      <c r="CT36" s="101"/>
      <c r="CU36" s="101"/>
      <c r="CV36" s="69"/>
      <c r="CW36" s="101"/>
      <c r="CX36" s="101"/>
      <c r="CY36" s="101"/>
      <c r="CZ36" s="101"/>
      <c r="DA36" s="101"/>
      <c r="DB36" s="101"/>
      <c r="DC36" s="101"/>
      <c r="DD36" s="101"/>
      <c r="DE36" s="38"/>
      <c r="DF36" s="37"/>
      <c r="DG36" s="229" t="s">
        <v>55</v>
      </c>
      <c r="DH36" s="101"/>
      <c r="DI36" s="101"/>
      <c r="DJ36" s="101"/>
      <c r="DK36" s="101"/>
      <c r="DL36" s="101"/>
      <c r="DM36" s="101"/>
      <c r="DN36" s="69"/>
      <c r="DO36" s="101"/>
      <c r="DP36" s="101"/>
      <c r="DQ36" s="101"/>
      <c r="DR36" s="101"/>
      <c r="DS36" s="101"/>
      <c r="DT36" s="101"/>
      <c r="DU36" s="101"/>
      <c r="DV36" s="101"/>
      <c r="DW36" s="38"/>
      <c r="DX36" s="37"/>
      <c r="DY36" s="229"/>
      <c r="DZ36" s="101"/>
      <c r="EA36" s="101"/>
      <c r="EB36" s="101"/>
      <c r="EC36" s="101"/>
      <c r="ED36" s="101"/>
      <c r="EE36" s="101"/>
      <c r="EF36" s="69"/>
      <c r="EG36" s="101"/>
      <c r="EH36" s="101"/>
      <c r="EI36" s="101"/>
      <c r="EJ36" s="101"/>
      <c r="EK36" s="101"/>
      <c r="EL36" s="101"/>
      <c r="EM36" s="101"/>
      <c r="EN36" s="101"/>
      <c r="EO36" s="38"/>
      <c r="EP36" s="37"/>
      <c r="EQ36" s="229" t="s">
        <v>55</v>
      </c>
      <c r="ER36" s="101"/>
      <c r="ES36" s="101"/>
      <c r="ET36" s="101"/>
      <c r="EU36" s="101"/>
      <c r="EV36" s="101"/>
      <c r="EW36" s="101"/>
      <c r="EX36" s="69"/>
      <c r="EY36" s="101"/>
      <c r="EZ36" s="101"/>
      <c r="FA36" s="101"/>
      <c r="FB36" s="101"/>
      <c r="FC36" s="101"/>
      <c r="FD36" s="101"/>
      <c r="FE36" s="101"/>
      <c r="FF36" s="101"/>
      <c r="FG36" s="38"/>
      <c r="FH36" s="37"/>
      <c r="FI36" s="229"/>
      <c r="FJ36" s="101"/>
      <c r="FK36" s="101"/>
      <c r="FL36" s="101"/>
      <c r="FM36" s="101"/>
      <c r="FN36" s="101"/>
      <c r="FO36" s="101"/>
      <c r="FP36" s="69"/>
      <c r="FQ36" s="101"/>
      <c r="FR36" s="101"/>
      <c r="FS36" s="101"/>
      <c r="FT36" s="101"/>
      <c r="FU36" s="101"/>
      <c r="FV36" s="101"/>
      <c r="FW36" s="101"/>
      <c r="FX36" s="101"/>
      <c r="FY36" s="38"/>
      <c r="FZ36" s="37"/>
      <c r="GA36" s="229"/>
      <c r="GB36" s="101"/>
      <c r="GC36" s="101"/>
      <c r="GD36" s="101"/>
      <c r="GE36" s="101"/>
      <c r="GF36" s="101"/>
      <c r="GG36" s="101"/>
      <c r="GH36" s="69"/>
      <c r="GI36" s="101"/>
      <c r="GJ36" s="101"/>
      <c r="GK36" s="101"/>
      <c r="GL36" s="101"/>
      <c r="GM36" s="101"/>
      <c r="GN36" s="101"/>
      <c r="GO36" s="101"/>
      <c r="GP36" s="101"/>
    </row>
    <row r="37" spans="1:198" s="111" customFormat="1" ht="14.25" hidden="1" customHeight="1" x14ac:dyDescent="0.25">
      <c r="A37" s="38"/>
      <c r="B37" s="37"/>
      <c r="C37" s="230"/>
      <c r="D37" s="101"/>
      <c r="E37" s="101"/>
      <c r="F37" s="101"/>
      <c r="G37" s="101"/>
      <c r="H37" s="101"/>
      <c r="I37" s="101"/>
      <c r="J37" s="69"/>
      <c r="K37" s="101"/>
      <c r="L37" s="101"/>
      <c r="M37" s="101"/>
      <c r="N37" s="101"/>
      <c r="O37" s="101"/>
      <c r="P37" s="101"/>
      <c r="Q37" s="101"/>
      <c r="R37" s="101"/>
      <c r="S37" s="38"/>
      <c r="T37" s="37"/>
      <c r="U37" s="230"/>
      <c r="V37" s="101"/>
      <c r="W37" s="101"/>
      <c r="X37" s="101"/>
      <c r="Y37" s="101"/>
      <c r="Z37" s="101"/>
      <c r="AA37" s="101"/>
      <c r="AB37" s="69"/>
      <c r="AC37" s="101"/>
      <c r="AD37" s="101"/>
      <c r="AE37" s="101"/>
      <c r="AF37" s="101"/>
      <c r="AG37" s="101"/>
      <c r="AH37" s="101"/>
      <c r="AI37" s="101"/>
      <c r="AJ37" s="101"/>
      <c r="AK37" s="38"/>
      <c r="AL37" s="37"/>
      <c r="AM37" s="230"/>
      <c r="AN37" s="101"/>
      <c r="AO37" s="101"/>
      <c r="AP37" s="101"/>
      <c r="AQ37" s="101"/>
      <c r="AR37" s="101"/>
      <c r="AS37" s="101"/>
      <c r="AT37" s="69"/>
      <c r="AU37" s="101"/>
      <c r="AV37" s="101"/>
      <c r="AW37" s="101"/>
      <c r="AX37" s="101"/>
      <c r="AY37" s="101"/>
      <c r="AZ37" s="101"/>
      <c r="BA37" s="101"/>
      <c r="BB37" s="101"/>
      <c r="BC37" s="38"/>
      <c r="BD37" s="37"/>
      <c r="BE37" s="230" t="s">
        <v>53</v>
      </c>
      <c r="BF37" s="101"/>
      <c r="BG37" s="101"/>
      <c r="BH37" s="101"/>
      <c r="BI37" s="101"/>
      <c r="BJ37" s="101"/>
      <c r="BK37" s="101"/>
      <c r="BL37" s="69"/>
      <c r="BM37" s="101"/>
      <c r="BN37" s="101"/>
      <c r="BO37" s="101"/>
      <c r="BP37" s="101"/>
      <c r="BQ37" s="101"/>
      <c r="BR37" s="101"/>
      <c r="BS37" s="101"/>
      <c r="BT37" s="101"/>
      <c r="BU37" s="38"/>
      <c r="BV37" s="37"/>
      <c r="BW37" s="230" t="s">
        <v>53</v>
      </c>
      <c r="BX37" s="101"/>
      <c r="BY37" s="101"/>
      <c r="BZ37" s="101"/>
      <c r="CA37" s="101"/>
      <c r="CB37" s="101"/>
      <c r="CC37" s="101"/>
      <c r="CD37" s="69"/>
      <c r="CE37" s="101"/>
      <c r="CF37" s="101"/>
      <c r="CG37" s="101"/>
      <c r="CH37" s="101"/>
      <c r="CI37" s="101"/>
      <c r="CJ37" s="101"/>
      <c r="CK37" s="101"/>
      <c r="CL37" s="101"/>
      <c r="CM37" s="38"/>
      <c r="CN37" s="37"/>
      <c r="CO37" s="230" t="s">
        <v>53</v>
      </c>
      <c r="CP37" s="101"/>
      <c r="CQ37" s="101"/>
      <c r="CR37" s="101"/>
      <c r="CS37" s="101"/>
      <c r="CT37" s="101"/>
      <c r="CU37" s="101"/>
      <c r="CV37" s="69"/>
      <c r="CW37" s="101"/>
      <c r="CX37" s="101"/>
      <c r="CY37" s="101"/>
      <c r="CZ37" s="101"/>
      <c r="DA37" s="101"/>
      <c r="DB37" s="101"/>
      <c r="DC37" s="101"/>
      <c r="DD37" s="101"/>
      <c r="DE37" s="38"/>
      <c r="DF37" s="37"/>
      <c r="DG37" s="230" t="s">
        <v>53</v>
      </c>
      <c r="DH37" s="101"/>
      <c r="DI37" s="101"/>
      <c r="DJ37" s="101"/>
      <c r="DK37" s="101"/>
      <c r="DL37" s="101"/>
      <c r="DM37" s="101"/>
      <c r="DN37" s="69"/>
      <c r="DO37" s="101"/>
      <c r="DP37" s="101"/>
      <c r="DQ37" s="101"/>
      <c r="DR37" s="101"/>
      <c r="DS37" s="101"/>
      <c r="DT37" s="101"/>
      <c r="DU37" s="101"/>
      <c r="DV37" s="101"/>
      <c r="DW37" s="38"/>
      <c r="DX37" s="37"/>
      <c r="DY37" s="230"/>
      <c r="DZ37" s="101"/>
      <c r="EA37" s="101"/>
      <c r="EB37" s="101"/>
      <c r="EC37" s="101"/>
      <c r="ED37" s="101"/>
      <c r="EE37" s="101"/>
      <c r="EF37" s="69"/>
      <c r="EG37" s="101"/>
      <c r="EH37" s="101"/>
      <c r="EI37" s="101"/>
      <c r="EJ37" s="101"/>
      <c r="EK37" s="101"/>
      <c r="EL37" s="101"/>
      <c r="EM37" s="101"/>
      <c r="EN37" s="101"/>
      <c r="EO37" s="38"/>
      <c r="EP37" s="37"/>
      <c r="EQ37" s="230" t="s">
        <v>53</v>
      </c>
      <c r="ER37" s="101"/>
      <c r="ES37" s="101"/>
      <c r="ET37" s="101"/>
      <c r="EU37" s="101"/>
      <c r="EV37" s="101"/>
      <c r="EW37" s="101"/>
      <c r="EX37" s="69"/>
      <c r="EY37" s="101"/>
      <c r="EZ37" s="101"/>
      <c r="FA37" s="101"/>
      <c r="FB37" s="101"/>
      <c r="FC37" s="101"/>
      <c r="FD37" s="101"/>
      <c r="FE37" s="101"/>
      <c r="FF37" s="101"/>
      <c r="FG37" s="38"/>
      <c r="FH37" s="37"/>
      <c r="FI37" s="230"/>
      <c r="FJ37" s="101"/>
      <c r="FK37" s="101"/>
      <c r="FL37" s="101"/>
      <c r="FM37" s="101"/>
      <c r="FN37" s="101"/>
      <c r="FO37" s="101"/>
      <c r="FP37" s="69"/>
      <c r="FQ37" s="101"/>
      <c r="FR37" s="101"/>
      <c r="FS37" s="101"/>
      <c r="FT37" s="101"/>
      <c r="FU37" s="101"/>
      <c r="FV37" s="101"/>
      <c r="FW37" s="101"/>
      <c r="FX37" s="101"/>
      <c r="FY37" s="38"/>
      <c r="FZ37" s="37"/>
      <c r="GA37" s="230"/>
      <c r="GB37" s="101"/>
      <c r="GC37" s="101"/>
      <c r="GD37" s="101"/>
      <c r="GE37" s="101"/>
      <c r="GF37" s="101"/>
      <c r="GG37" s="101"/>
      <c r="GH37" s="69"/>
      <c r="GI37" s="101"/>
      <c r="GJ37" s="101"/>
      <c r="GK37" s="101"/>
      <c r="GL37" s="101"/>
      <c r="GM37" s="101"/>
      <c r="GN37" s="101"/>
      <c r="GO37" s="101"/>
      <c r="GP37" s="101"/>
    </row>
    <row r="38" spans="1:198" s="111" customFormat="1" ht="14.25" hidden="1" customHeight="1" x14ac:dyDescent="0.25">
      <c r="A38" s="38"/>
      <c r="B38" s="37"/>
      <c r="C38" s="230"/>
      <c r="D38" s="101"/>
      <c r="E38" s="101"/>
      <c r="F38" s="101"/>
      <c r="G38" s="101"/>
      <c r="H38" s="101"/>
      <c r="I38" s="101"/>
      <c r="J38" s="69"/>
      <c r="K38" s="101"/>
      <c r="L38" s="101"/>
      <c r="M38" s="101"/>
      <c r="N38" s="101"/>
      <c r="O38" s="101"/>
      <c r="P38" s="101"/>
      <c r="Q38" s="101"/>
      <c r="R38" s="101"/>
      <c r="S38" s="38"/>
      <c r="T38" s="37"/>
      <c r="U38" s="230"/>
      <c r="V38" s="101"/>
      <c r="W38" s="101"/>
      <c r="X38" s="101"/>
      <c r="Y38" s="101"/>
      <c r="Z38" s="101"/>
      <c r="AA38" s="101"/>
      <c r="AB38" s="69"/>
      <c r="AC38" s="101"/>
      <c r="AD38" s="101"/>
      <c r="AE38" s="101"/>
      <c r="AF38" s="101"/>
      <c r="AG38" s="101"/>
      <c r="AH38" s="101"/>
      <c r="AI38" s="101"/>
      <c r="AJ38" s="101"/>
      <c r="AK38" s="38"/>
      <c r="AL38" s="37"/>
      <c r="AM38" s="230"/>
      <c r="AN38" s="101"/>
      <c r="AO38" s="101"/>
      <c r="AP38" s="101"/>
      <c r="AQ38" s="101"/>
      <c r="AR38" s="101"/>
      <c r="AS38" s="101"/>
      <c r="AT38" s="69"/>
      <c r="AU38" s="101"/>
      <c r="AV38" s="101"/>
      <c r="AW38" s="101"/>
      <c r="AX38" s="101"/>
      <c r="AY38" s="101"/>
      <c r="AZ38" s="101"/>
      <c r="BA38" s="101"/>
      <c r="BB38" s="101"/>
      <c r="BC38" s="38"/>
      <c r="BD38" s="37"/>
      <c r="BE38" s="230" t="s">
        <v>54</v>
      </c>
      <c r="BF38" s="101"/>
      <c r="BG38" s="101"/>
      <c r="BH38" s="101"/>
      <c r="BI38" s="101"/>
      <c r="BJ38" s="101"/>
      <c r="BK38" s="101"/>
      <c r="BL38" s="69"/>
      <c r="BM38" s="101"/>
      <c r="BN38" s="101"/>
      <c r="BO38" s="101"/>
      <c r="BP38" s="101"/>
      <c r="BQ38" s="101"/>
      <c r="BR38" s="101"/>
      <c r="BS38" s="101"/>
      <c r="BT38" s="101"/>
      <c r="BU38" s="38"/>
      <c r="BV38" s="37"/>
      <c r="BW38" s="230" t="s">
        <v>54</v>
      </c>
      <c r="BX38" s="101"/>
      <c r="BY38" s="101"/>
      <c r="BZ38" s="101"/>
      <c r="CA38" s="101"/>
      <c r="CB38" s="101"/>
      <c r="CC38" s="101"/>
      <c r="CD38" s="69"/>
      <c r="CE38" s="101"/>
      <c r="CF38" s="101"/>
      <c r="CG38" s="101"/>
      <c r="CH38" s="101"/>
      <c r="CI38" s="101"/>
      <c r="CJ38" s="101"/>
      <c r="CK38" s="101"/>
      <c r="CL38" s="101"/>
      <c r="CM38" s="38"/>
      <c r="CN38" s="37"/>
      <c r="CO38" s="230" t="s">
        <v>54</v>
      </c>
      <c r="CP38" s="101"/>
      <c r="CQ38" s="101"/>
      <c r="CR38" s="101"/>
      <c r="CS38" s="101"/>
      <c r="CT38" s="101"/>
      <c r="CU38" s="101"/>
      <c r="CV38" s="69"/>
      <c r="CW38" s="101"/>
      <c r="CX38" s="101"/>
      <c r="CY38" s="101"/>
      <c r="CZ38" s="101"/>
      <c r="DA38" s="101"/>
      <c r="DB38" s="101"/>
      <c r="DC38" s="101"/>
      <c r="DD38" s="101"/>
      <c r="DE38" s="38"/>
      <c r="DF38" s="37"/>
      <c r="DG38" s="230" t="s">
        <v>54</v>
      </c>
      <c r="DH38" s="101"/>
      <c r="DI38" s="101"/>
      <c r="DJ38" s="101"/>
      <c r="DK38" s="101"/>
      <c r="DL38" s="101"/>
      <c r="DM38" s="101"/>
      <c r="DN38" s="69"/>
      <c r="DO38" s="101"/>
      <c r="DP38" s="101"/>
      <c r="DQ38" s="101"/>
      <c r="DR38" s="101"/>
      <c r="DS38" s="101"/>
      <c r="DT38" s="101"/>
      <c r="DU38" s="101"/>
      <c r="DV38" s="101"/>
      <c r="DW38" s="38"/>
      <c r="DX38" s="37"/>
      <c r="DY38" s="230"/>
      <c r="DZ38" s="101"/>
      <c r="EA38" s="101"/>
      <c r="EB38" s="101"/>
      <c r="EC38" s="101"/>
      <c r="ED38" s="101"/>
      <c r="EE38" s="101"/>
      <c r="EF38" s="69"/>
      <c r="EG38" s="101"/>
      <c r="EH38" s="101"/>
      <c r="EI38" s="101"/>
      <c r="EJ38" s="101"/>
      <c r="EK38" s="101"/>
      <c r="EL38" s="101"/>
      <c r="EM38" s="101"/>
      <c r="EN38" s="101"/>
      <c r="EO38" s="38"/>
      <c r="EP38" s="37"/>
      <c r="EQ38" s="230" t="s">
        <v>54</v>
      </c>
      <c r="ER38" s="101"/>
      <c r="ES38" s="101"/>
      <c r="ET38" s="101"/>
      <c r="EU38" s="101"/>
      <c r="EV38" s="101"/>
      <c r="EW38" s="101"/>
      <c r="EX38" s="69"/>
      <c r="EY38" s="101"/>
      <c r="EZ38" s="101"/>
      <c r="FA38" s="101"/>
      <c r="FB38" s="101"/>
      <c r="FC38" s="101"/>
      <c r="FD38" s="101"/>
      <c r="FE38" s="101"/>
      <c r="FF38" s="101"/>
      <c r="FG38" s="38"/>
      <c r="FH38" s="37"/>
      <c r="FI38" s="230"/>
      <c r="FJ38" s="101"/>
      <c r="FK38" s="101"/>
      <c r="FL38" s="101"/>
      <c r="FM38" s="101"/>
      <c r="FN38" s="101"/>
      <c r="FO38" s="101"/>
      <c r="FP38" s="69"/>
      <c r="FQ38" s="101"/>
      <c r="FR38" s="101"/>
      <c r="FS38" s="101"/>
      <c r="FT38" s="101"/>
      <c r="FU38" s="101"/>
      <c r="FV38" s="101"/>
      <c r="FW38" s="101"/>
      <c r="FX38" s="101"/>
      <c r="FY38" s="38"/>
      <c r="FZ38" s="37"/>
      <c r="GA38" s="230"/>
      <c r="GB38" s="101"/>
      <c r="GC38" s="101"/>
      <c r="GD38" s="101"/>
      <c r="GE38" s="101"/>
      <c r="GF38" s="101"/>
      <c r="GG38" s="101"/>
      <c r="GH38" s="69"/>
      <c r="GI38" s="101"/>
      <c r="GJ38" s="101"/>
      <c r="GK38" s="101"/>
      <c r="GL38" s="101"/>
      <c r="GM38" s="101"/>
      <c r="GN38" s="101"/>
      <c r="GO38" s="101"/>
      <c r="GP38" s="101"/>
    </row>
    <row r="39" spans="1:198" ht="22.5" customHeight="1" x14ac:dyDescent="0.25">
      <c r="A39" s="69"/>
      <c r="B39" s="69"/>
      <c r="C39" s="103"/>
      <c r="D39" s="101"/>
      <c r="E39" s="101"/>
      <c r="F39" s="101"/>
      <c r="G39" s="101"/>
      <c r="H39" s="101"/>
      <c r="I39" s="101"/>
      <c r="J39" s="69"/>
      <c r="K39" s="101"/>
      <c r="L39" s="101"/>
      <c r="M39" s="101"/>
      <c r="N39" s="101"/>
      <c r="O39" s="101"/>
      <c r="P39" s="101"/>
      <c r="R39" s="101"/>
      <c r="S39" s="69"/>
      <c r="T39" s="69"/>
      <c r="U39" s="103"/>
      <c r="V39" s="101"/>
      <c r="W39" s="101"/>
      <c r="X39" s="101"/>
      <c r="Y39" s="101"/>
      <c r="Z39" s="101"/>
      <c r="AA39" s="101"/>
      <c r="AB39" s="69"/>
      <c r="AC39" s="101"/>
      <c r="AD39" s="101"/>
      <c r="AE39" s="101"/>
      <c r="AF39" s="101"/>
      <c r="AG39" s="101"/>
      <c r="AH39" s="101"/>
      <c r="AJ39" s="101"/>
      <c r="AK39" s="69"/>
      <c r="AL39" s="69"/>
      <c r="AM39" s="103"/>
      <c r="AN39" s="101"/>
      <c r="AO39" s="101"/>
      <c r="AP39" s="101"/>
      <c r="AQ39" s="101"/>
      <c r="AR39" s="101"/>
      <c r="AS39" s="101"/>
      <c r="AT39" s="69"/>
      <c r="AU39" s="101"/>
      <c r="AV39" s="101"/>
      <c r="AW39" s="101"/>
      <c r="AX39" s="101"/>
      <c r="AY39" s="101"/>
      <c r="AZ39" s="101"/>
      <c r="BB39" s="101"/>
      <c r="BC39" s="69"/>
      <c r="BD39" s="69"/>
      <c r="BE39" s="103"/>
      <c r="BF39" s="101"/>
      <c r="BG39" s="101"/>
      <c r="BH39" s="101"/>
      <c r="BI39" s="101"/>
      <c r="BJ39" s="101"/>
      <c r="BK39" s="101"/>
      <c r="BL39" s="69"/>
      <c r="BM39" s="101"/>
      <c r="BN39" s="101"/>
      <c r="BO39" s="101"/>
      <c r="BP39" s="101"/>
      <c r="BQ39" s="101"/>
      <c r="BR39" s="101"/>
      <c r="BT39" s="101"/>
      <c r="BU39" s="69"/>
      <c r="BV39" s="69"/>
      <c r="BW39" s="103"/>
      <c r="BX39" s="101"/>
      <c r="BY39" s="101"/>
      <c r="BZ39" s="101"/>
      <c r="CA39" s="101"/>
      <c r="CB39" s="101"/>
      <c r="CC39" s="101"/>
      <c r="CD39" s="69"/>
      <c r="CE39" s="101"/>
      <c r="CF39" s="101"/>
      <c r="CG39" s="101"/>
      <c r="CH39" s="101"/>
      <c r="CI39" s="101"/>
      <c r="CJ39" s="101"/>
      <c r="CL39" s="101"/>
      <c r="CM39" s="69"/>
      <c r="CN39" s="69"/>
      <c r="CO39" s="103"/>
      <c r="CP39" s="101"/>
      <c r="CQ39" s="101"/>
      <c r="CR39" s="101"/>
      <c r="CS39" s="101"/>
      <c r="CT39" s="101"/>
      <c r="CU39" s="101"/>
      <c r="CV39" s="69"/>
      <c r="CW39" s="101"/>
      <c r="CX39" s="101"/>
      <c r="CY39" s="101"/>
      <c r="CZ39" s="101"/>
      <c r="DA39" s="101"/>
      <c r="DB39" s="101"/>
      <c r="DD39" s="101"/>
      <c r="DE39" s="69"/>
      <c r="DF39" s="69"/>
      <c r="DG39" s="103"/>
      <c r="DH39" s="101"/>
      <c r="DI39" s="101"/>
      <c r="DJ39" s="101"/>
      <c r="DK39" s="101"/>
      <c r="DL39" s="101"/>
      <c r="DM39" s="101"/>
      <c r="DN39" s="69"/>
      <c r="DO39" s="101"/>
      <c r="DP39" s="101"/>
      <c r="DQ39" s="101"/>
      <c r="DR39" s="101"/>
      <c r="DS39" s="101"/>
      <c r="DT39" s="101"/>
      <c r="DV39" s="101"/>
      <c r="DW39" s="69"/>
      <c r="DX39" s="69"/>
      <c r="DY39" s="103"/>
      <c r="DZ39" s="101"/>
      <c r="EA39" s="101"/>
      <c r="EB39" s="101"/>
      <c r="EC39" s="101"/>
      <c r="ED39" s="101"/>
      <c r="EE39" s="101"/>
      <c r="EF39" s="69"/>
      <c r="EG39" s="101"/>
      <c r="EH39" s="101"/>
      <c r="EI39" s="101"/>
      <c r="EJ39" s="101"/>
      <c r="EK39" s="101"/>
      <c r="EL39" s="101"/>
      <c r="EN39" s="101"/>
      <c r="EO39" s="69"/>
      <c r="EP39" s="69"/>
      <c r="EQ39" s="103"/>
      <c r="ER39" s="101"/>
      <c r="ES39" s="101"/>
      <c r="ET39" s="101"/>
      <c r="EU39" s="101"/>
      <c r="EV39" s="101"/>
      <c r="EW39" s="101"/>
      <c r="EX39" s="69"/>
      <c r="EY39" s="101"/>
      <c r="EZ39" s="101"/>
      <c r="FA39" s="101"/>
      <c r="FB39" s="101"/>
      <c r="FC39" s="101"/>
      <c r="FD39" s="101"/>
      <c r="FF39" s="101"/>
      <c r="FG39" s="69"/>
      <c r="FH39" s="69"/>
      <c r="FI39" s="103"/>
      <c r="FJ39" s="101"/>
      <c r="FK39" s="101"/>
      <c r="FL39" s="101"/>
      <c r="FM39" s="101"/>
      <c r="FN39" s="101"/>
      <c r="FO39" s="101"/>
      <c r="FP39" s="69"/>
      <c r="FQ39" s="101"/>
      <c r="FR39" s="101"/>
      <c r="FS39" s="101"/>
      <c r="FT39" s="101"/>
      <c r="FU39" s="101"/>
      <c r="FV39" s="101"/>
      <c r="FX39" s="101"/>
      <c r="FY39" s="69"/>
      <c r="FZ39" s="69"/>
      <c r="GA39" s="103"/>
      <c r="GB39" s="101"/>
      <c r="GC39" s="101"/>
      <c r="GD39" s="101"/>
      <c r="GE39" s="101"/>
      <c r="GF39" s="101"/>
      <c r="GG39" s="101"/>
      <c r="GH39" s="69"/>
      <c r="GI39" s="101"/>
      <c r="GJ39" s="101"/>
      <c r="GK39" s="101"/>
      <c r="GL39" s="101"/>
      <c r="GM39" s="101"/>
      <c r="GN39" s="101"/>
      <c r="GP39" s="101"/>
    </row>
    <row r="40" spans="1:198" s="111" customFormat="1" ht="72.75" customHeight="1" x14ac:dyDescent="0.25">
      <c r="A40" s="38"/>
      <c r="B40" s="37" t="s">
        <v>52</v>
      </c>
      <c r="C40" s="55"/>
      <c r="D40" s="55" t="s">
        <v>292</v>
      </c>
      <c r="E40" s="101"/>
      <c r="F40" s="101"/>
      <c r="G40" s="101"/>
      <c r="H40" s="101"/>
      <c r="I40" s="101"/>
      <c r="J40" s="69"/>
      <c r="K40" s="101"/>
      <c r="L40" s="101"/>
      <c r="M40" s="101"/>
      <c r="N40" s="101"/>
      <c r="O40" s="101"/>
      <c r="P40" s="101"/>
      <c r="Q40" s="101"/>
      <c r="R40" s="101"/>
      <c r="S40" s="38"/>
      <c r="T40" s="37" t="s">
        <v>52</v>
      </c>
      <c r="U40" s="55"/>
      <c r="V40" s="55" t="s">
        <v>293</v>
      </c>
      <c r="W40" s="101"/>
      <c r="X40" s="101"/>
      <c r="Y40" s="101"/>
      <c r="Z40" s="101"/>
      <c r="AA40" s="101"/>
      <c r="AB40" s="69"/>
      <c r="AC40" s="101"/>
      <c r="AD40" s="101"/>
      <c r="AE40" s="101"/>
      <c r="AF40" s="101"/>
      <c r="AG40" s="101"/>
      <c r="AH40" s="101"/>
      <c r="AI40" s="101"/>
      <c r="AJ40" s="101"/>
      <c r="AK40" s="38"/>
      <c r="AL40" s="37" t="s">
        <v>52</v>
      </c>
      <c r="AM40" s="55"/>
      <c r="AN40" s="55" t="s">
        <v>294</v>
      </c>
      <c r="AO40" s="101"/>
      <c r="AP40" s="101"/>
      <c r="AQ40" s="101"/>
      <c r="AR40" s="101"/>
      <c r="AS40" s="101"/>
      <c r="AT40" s="69"/>
      <c r="AU40" s="101"/>
      <c r="AV40" s="101"/>
      <c r="AW40" s="101"/>
      <c r="AX40" s="101"/>
      <c r="AY40" s="101"/>
      <c r="AZ40" s="101"/>
      <c r="BA40" s="101"/>
      <c r="BB40" s="101"/>
      <c r="BC40" s="38"/>
      <c r="BD40" s="37" t="s">
        <v>52</v>
      </c>
      <c r="BE40" s="55"/>
      <c r="BF40" s="55" t="s">
        <v>295</v>
      </c>
      <c r="BG40" s="101"/>
      <c r="BH40" s="101"/>
      <c r="BI40" s="101"/>
      <c r="BJ40" s="101"/>
      <c r="BK40" s="101"/>
      <c r="BL40" s="69"/>
      <c r="BM40" s="101"/>
      <c r="BN40" s="101"/>
      <c r="BO40" s="101"/>
      <c r="BP40" s="101"/>
      <c r="BQ40" s="101"/>
      <c r="BR40" s="101"/>
      <c r="BS40" s="101"/>
      <c r="BT40" s="101"/>
      <c r="BU40" s="38"/>
      <c r="BV40" s="37" t="s">
        <v>52</v>
      </c>
      <c r="BW40" s="55"/>
      <c r="BX40" s="55" t="s">
        <v>291</v>
      </c>
      <c r="BY40" s="101"/>
      <c r="BZ40" s="101"/>
      <c r="CA40" s="101"/>
      <c r="CB40" s="101"/>
      <c r="CC40" s="101"/>
      <c r="CD40" s="69"/>
      <c r="CE40" s="101"/>
      <c r="CF40" s="101"/>
      <c r="CG40" s="101"/>
      <c r="CH40" s="101"/>
      <c r="CI40" s="101"/>
      <c r="CJ40" s="101"/>
      <c r="CK40" s="101"/>
      <c r="CL40" s="101"/>
      <c r="CM40" s="38"/>
      <c r="CN40" s="37" t="s">
        <v>52</v>
      </c>
      <c r="CO40" s="55" t="s">
        <v>53</v>
      </c>
      <c r="CP40" s="55" t="s">
        <v>291</v>
      </c>
      <c r="CQ40" s="101"/>
      <c r="CR40" s="101"/>
      <c r="CS40" s="101"/>
      <c r="CT40" s="101"/>
      <c r="CU40" s="101"/>
      <c r="CV40" s="69"/>
      <c r="CW40" s="101"/>
      <c r="CX40" s="101"/>
      <c r="CY40" s="101"/>
      <c r="CZ40" s="101"/>
      <c r="DA40" s="101"/>
      <c r="DB40" s="101"/>
      <c r="DC40" s="101"/>
      <c r="DD40" s="101"/>
      <c r="DE40" s="38"/>
      <c r="DF40" s="37" t="s">
        <v>52</v>
      </c>
      <c r="DG40" s="55"/>
      <c r="DH40" s="55" t="s">
        <v>296</v>
      </c>
      <c r="DI40" s="101"/>
      <c r="DJ40" s="101"/>
      <c r="DK40" s="101"/>
      <c r="DL40" s="101"/>
      <c r="DM40" s="101"/>
      <c r="DN40" s="69"/>
      <c r="DO40" s="101"/>
      <c r="DP40" s="101"/>
      <c r="DQ40" s="101"/>
      <c r="DR40" s="101"/>
      <c r="DS40" s="101"/>
      <c r="DT40" s="101"/>
      <c r="DU40" s="101"/>
      <c r="DV40" s="101"/>
      <c r="DW40" s="38"/>
      <c r="DX40" s="37" t="s">
        <v>52</v>
      </c>
      <c r="DY40" s="55"/>
      <c r="DZ40" s="55" t="s">
        <v>291</v>
      </c>
      <c r="EA40" s="101"/>
      <c r="EB40" s="101"/>
      <c r="EC40" s="101"/>
      <c r="ED40" s="101"/>
      <c r="EE40" s="101"/>
      <c r="EF40" s="69"/>
      <c r="EG40" s="101"/>
      <c r="EH40" s="101"/>
      <c r="EI40" s="101"/>
      <c r="EJ40" s="101"/>
      <c r="EK40" s="101"/>
      <c r="EL40" s="101"/>
      <c r="EM40" s="101"/>
      <c r="EN40" s="101"/>
      <c r="EO40" s="38"/>
      <c r="EP40" s="37" t="s">
        <v>52</v>
      </c>
      <c r="EQ40" s="55"/>
      <c r="ER40" s="55" t="s">
        <v>297</v>
      </c>
      <c r="ES40" s="101"/>
      <c r="ET40" s="101"/>
      <c r="EU40" s="101"/>
      <c r="EV40" s="101"/>
      <c r="EW40" s="101"/>
      <c r="EX40" s="69"/>
      <c r="EY40" s="101"/>
      <c r="EZ40" s="101"/>
      <c r="FA40" s="101"/>
      <c r="FB40" s="101"/>
      <c r="FC40" s="101"/>
      <c r="FD40" s="101"/>
      <c r="FE40" s="101"/>
      <c r="FF40" s="101"/>
      <c r="FG40" s="38"/>
      <c r="FH40" s="37" t="s">
        <v>52</v>
      </c>
      <c r="FI40" s="55"/>
      <c r="FJ40" s="55" t="s">
        <v>286</v>
      </c>
      <c r="FK40" s="101"/>
      <c r="FL40" s="101"/>
      <c r="FM40" s="101"/>
      <c r="FN40" s="101"/>
      <c r="FO40" s="101"/>
      <c r="FP40" s="69"/>
      <c r="FQ40" s="101"/>
      <c r="FR40" s="101"/>
      <c r="FS40" s="101"/>
      <c r="FT40" s="101"/>
      <c r="FU40" s="101"/>
      <c r="FV40" s="101"/>
      <c r="FW40" s="101"/>
      <c r="FX40" s="101"/>
      <c r="FY40" s="38"/>
      <c r="FZ40" s="37" t="s">
        <v>52</v>
      </c>
      <c r="GA40" s="55"/>
      <c r="GB40" s="55" t="s">
        <v>299</v>
      </c>
      <c r="GC40" s="101"/>
      <c r="GD40" s="101"/>
      <c r="GE40" s="101"/>
      <c r="GF40" s="101"/>
      <c r="GG40" s="101"/>
      <c r="GH40" s="69"/>
      <c r="GI40" s="101"/>
      <c r="GJ40" s="101"/>
      <c r="GK40" s="101"/>
      <c r="GL40" s="101"/>
      <c r="GM40" s="101"/>
      <c r="GN40" s="101"/>
      <c r="GO40" s="101"/>
      <c r="GP40" s="101"/>
    </row>
    <row r="41" spans="1:198" s="111" customFormat="1" ht="285" hidden="1" customHeight="1" x14ac:dyDescent="0.25">
      <c r="A41" s="38"/>
      <c r="B41" s="37"/>
      <c r="C41" s="229" t="s">
        <v>55</v>
      </c>
      <c r="D41" s="101"/>
      <c r="E41" s="101"/>
      <c r="F41" s="101"/>
      <c r="G41" s="101"/>
      <c r="H41" s="101"/>
      <c r="I41" s="101"/>
      <c r="J41" s="69"/>
      <c r="K41" s="101"/>
      <c r="L41" s="101"/>
      <c r="M41" s="101"/>
      <c r="N41" s="101"/>
      <c r="O41" s="101"/>
      <c r="P41" s="101"/>
      <c r="Q41" s="101"/>
      <c r="R41" s="101"/>
      <c r="S41" s="38"/>
      <c r="T41" s="37"/>
      <c r="U41" s="229" t="s">
        <v>55</v>
      </c>
      <c r="V41" s="101"/>
      <c r="W41" s="101"/>
      <c r="X41" s="101"/>
      <c r="Y41" s="101"/>
      <c r="Z41" s="101"/>
      <c r="AA41" s="101"/>
      <c r="AB41" s="69"/>
      <c r="AC41" s="101"/>
      <c r="AD41" s="101"/>
      <c r="AE41" s="101"/>
      <c r="AF41" s="101"/>
      <c r="AG41" s="101"/>
      <c r="AH41" s="101"/>
      <c r="AI41" s="101"/>
      <c r="AJ41" s="101"/>
      <c r="AK41" s="38"/>
      <c r="AL41" s="37"/>
      <c r="AM41" s="229" t="s">
        <v>55</v>
      </c>
      <c r="AN41" s="101"/>
      <c r="AO41" s="101"/>
      <c r="AP41" s="101"/>
      <c r="AQ41" s="101"/>
      <c r="AR41" s="101"/>
      <c r="AS41" s="101"/>
      <c r="AT41" s="69"/>
      <c r="AU41" s="101"/>
      <c r="AV41" s="101"/>
      <c r="AW41" s="101"/>
      <c r="AX41" s="101"/>
      <c r="AY41" s="101"/>
      <c r="AZ41" s="101"/>
      <c r="BA41" s="101"/>
      <c r="BB41" s="101"/>
      <c r="BC41" s="38"/>
      <c r="BD41" s="37"/>
      <c r="BE41" s="229" t="s">
        <v>55</v>
      </c>
      <c r="BF41" s="101"/>
      <c r="BG41" s="101"/>
      <c r="BH41" s="101"/>
      <c r="BI41" s="101"/>
      <c r="BJ41" s="101"/>
      <c r="BK41" s="101"/>
      <c r="BL41" s="69"/>
      <c r="BM41" s="101"/>
      <c r="BN41" s="101"/>
      <c r="BO41" s="101"/>
      <c r="BP41" s="101"/>
      <c r="BQ41" s="101"/>
      <c r="BR41" s="101"/>
      <c r="BS41" s="101"/>
      <c r="BT41" s="101"/>
      <c r="BU41" s="38"/>
      <c r="BV41" s="37"/>
      <c r="BW41" s="229" t="s">
        <v>55</v>
      </c>
      <c r="BX41" s="101"/>
      <c r="BY41" s="101"/>
      <c r="BZ41" s="101"/>
      <c r="CA41" s="101"/>
      <c r="CB41" s="101"/>
      <c r="CC41" s="101"/>
      <c r="CD41" s="69"/>
      <c r="CE41" s="101"/>
      <c r="CF41" s="101"/>
      <c r="CG41" s="101"/>
      <c r="CH41" s="101"/>
      <c r="CI41" s="101"/>
      <c r="CJ41" s="101"/>
      <c r="CK41" s="101"/>
      <c r="CL41" s="101"/>
      <c r="CM41" s="38"/>
      <c r="CN41" s="37"/>
      <c r="CO41" s="229" t="s">
        <v>55</v>
      </c>
      <c r="CP41" s="101"/>
      <c r="CQ41" s="101"/>
      <c r="CR41" s="101"/>
      <c r="CS41" s="101"/>
      <c r="CT41" s="101"/>
      <c r="CU41" s="101"/>
      <c r="CV41" s="69"/>
      <c r="CW41" s="101"/>
      <c r="CX41" s="101"/>
      <c r="CY41" s="101"/>
      <c r="CZ41" s="101"/>
      <c r="DA41" s="101"/>
      <c r="DB41" s="101"/>
      <c r="DC41" s="101"/>
      <c r="DD41" s="101"/>
      <c r="DE41" s="38"/>
      <c r="DF41" s="37"/>
      <c r="DG41" s="229" t="s">
        <v>55</v>
      </c>
      <c r="DH41" s="101"/>
      <c r="DI41" s="101"/>
      <c r="DJ41" s="101"/>
      <c r="DK41" s="101"/>
      <c r="DL41" s="101"/>
      <c r="DM41" s="101"/>
      <c r="DN41" s="69"/>
      <c r="DO41" s="101"/>
      <c r="DP41" s="101"/>
      <c r="DQ41" s="101"/>
      <c r="DR41" s="101"/>
      <c r="DS41" s="101"/>
      <c r="DT41" s="101"/>
      <c r="DU41" s="101"/>
      <c r="DV41" s="101"/>
      <c r="DW41" s="38"/>
      <c r="DX41" s="37"/>
      <c r="DY41" s="229" t="s">
        <v>55</v>
      </c>
      <c r="DZ41" s="101"/>
      <c r="EA41" s="101"/>
      <c r="EB41" s="101"/>
      <c r="EC41" s="101"/>
      <c r="ED41" s="101"/>
      <c r="EE41" s="101"/>
      <c r="EF41" s="69"/>
      <c r="EG41" s="101"/>
      <c r="EH41" s="101"/>
      <c r="EI41" s="101"/>
      <c r="EJ41" s="101"/>
      <c r="EK41" s="101"/>
      <c r="EL41" s="101"/>
      <c r="EM41" s="101"/>
      <c r="EN41" s="101"/>
      <c r="EO41" s="38"/>
      <c r="EP41" s="37"/>
      <c r="EQ41" s="229" t="s">
        <v>55</v>
      </c>
      <c r="ER41" s="101"/>
      <c r="ES41" s="101"/>
      <c r="ET41" s="101"/>
      <c r="EU41" s="101"/>
      <c r="EV41" s="101"/>
      <c r="EW41" s="101"/>
      <c r="EX41" s="69"/>
      <c r="EY41" s="101"/>
      <c r="EZ41" s="101"/>
      <c r="FA41" s="101"/>
      <c r="FB41" s="101"/>
      <c r="FC41" s="101"/>
      <c r="FD41" s="101"/>
      <c r="FE41" s="101"/>
      <c r="FF41" s="101"/>
      <c r="FG41" s="38"/>
      <c r="FH41" s="37"/>
      <c r="FI41" s="229" t="s">
        <v>55</v>
      </c>
      <c r="FJ41" s="101"/>
      <c r="FK41" s="101"/>
      <c r="FL41" s="101"/>
      <c r="FM41" s="101"/>
      <c r="FN41" s="101"/>
      <c r="FO41" s="101"/>
      <c r="FP41" s="69"/>
      <c r="FQ41" s="101"/>
      <c r="FR41" s="101"/>
      <c r="FS41" s="101"/>
      <c r="FT41" s="101"/>
      <c r="FU41" s="101"/>
      <c r="FV41" s="101"/>
      <c r="FW41" s="101"/>
      <c r="FX41" s="101"/>
      <c r="FY41" s="38"/>
      <c r="FZ41" s="37"/>
      <c r="GA41" s="229" t="s">
        <v>55</v>
      </c>
      <c r="GB41" s="101"/>
      <c r="GC41" s="101"/>
      <c r="GD41" s="101"/>
      <c r="GE41" s="101"/>
      <c r="GF41" s="101"/>
      <c r="GG41" s="101"/>
      <c r="GH41" s="69"/>
      <c r="GI41" s="101"/>
      <c r="GJ41" s="101"/>
      <c r="GK41" s="101"/>
      <c r="GL41" s="101"/>
      <c r="GM41" s="101"/>
      <c r="GN41" s="101"/>
      <c r="GO41" s="101"/>
      <c r="GP41" s="101"/>
    </row>
    <row r="42" spans="1:198" s="111" customFormat="1" ht="14.25" hidden="1" customHeight="1" x14ac:dyDescent="0.25">
      <c r="A42" s="38"/>
      <c r="B42" s="37"/>
      <c r="C42" s="230" t="s">
        <v>53</v>
      </c>
      <c r="D42" s="101"/>
      <c r="E42" s="101"/>
      <c r="F42" s="101"/>
      <c r="G42" s="101"/>
      <c r="H42" s="101"/>
      <c r="I42" s="101"/>
      <c r="J42" s="69"/>
      <c r="K42" s="101"/>
      <c r="L42" s="101"/>
      <c r="M42" s="101"/>
      <c r="N42" s="101"/>
      <c r="O42" s="101"/>
      <c r="P42" s="101"/>
      <c r="Q42" s="101"/>
      <c r="R42" s="101"/>
      <c r="S42" s="38"/>
      <c r="T42" s="37"/>
      <c r="U42" s="230" t="s">
        <v>53</v>
      </c>
      <c r="V42" s="101"/>
      <c r="W42" s="101"/>
      <c r="X42" s="101"/>
      <c r="Y42" s="101"/>
      <c r="Z42" s="101"/>
      <c r="AA42" s="101"/>
      <c r="AB42" s="69"/>
      <c r="AC42" s="101"/>
      <c r="AD42" s="101"/>
      <c r="AE42" s="101"/>
      <c r="AF42" s="101"/>
      <c r="AG42" s="101"/>
      <c r="AH42" s="101"/>
      <c r="AI42" s="101"/>
      <c r="AJ42" s="101"/>
      <c r="AK42" s="38"/>
      <c r="AL42" s="37"/>
      <c r="AM42" s="230" t="s">
        <v>53</v>
      </c>
      <c r="AN42" s="101"/>
      <c r="AO42" s="101"/>
      <c r="AP42" s="101"/>
      <c r="AQ42" s="101"/>
      <c r="AR42" s="101"/>
      <c r="AS42" s="101"/>
      <c r="AT42" s="69"/>
      <c r="AU42" s="101"/>
      <c r="AV42" s="101"/>
      <c r="AW42" s="101"/>
      <c r="AX42" s="101"/>
      <c r="AY42" s="101"/>
      <c r="AZ42" s="101"/>
      <c r="BA42" s="101"/>
      <c r="BB42" s="101"/>
      <c r="BC42" s="38"/>
      <c r="BD42" s="37"/>
      <c r="BE42" s="230" t="s">
        <v>53</v>
      </c>
      <c r="BF42" s="101"/>
      <c r="BG42" s="101"/>
      <c r="BH42" s="101"/>
      <c r="BI42" s="101"/>
      <c r="BJ42" s="101"/>
      <c r="BK42" s="101"/>
      <c r="BL42" s="69"/>
      <c r="BM42" s="101"/>
      <c r="BN42" s="101"/>
      <c r="BO42" s="101"/>
      <c r="BP42" s="101"/>
      <c r="BQ42" s="101"/>
      <c r="BR42" s="101"/>
      <c r="BS42" s="101"/>
      <c r="BT42" s="101"/>
      <c r="BU42" s="38"/>
      <c r="BV42" s="37"/>
      <c r="BW42" s="230" t="s">
        <v>53</v>
      </c>
      <c r="BX42" s="101"/>
      <c r="BY42" s="101"/>
      <c r="BZ42" s="101"/>
      <c r="CA42" s="101"/>
      <c r="CB42" s="101"/>
      <c r="CC42" s="101"/>
      <c r="CD42" s="69"/>
      <c r="CE42" s="101"/>
      <c r="CF42" s="101"/>
      <c r="CG42" s="101"/>
      <c r="CH42" s="101"/>
      <c r="CI42" s="101"/>
      <c r="CJ42" s="101"/>
      <c r="CK42" s="101"/>
      <c r="CL42" s="101"/>
      <c r="CM42" s="38"/>
      <c r="CN42" s="37"/>
      <c r="CO42" s="230" t="s">
        <v>53</v>
      </c>
      <c r="CP42" s="101"/>
      <c r="CQ42" s="101"/>
      <c r="CR42" s="101"/>
      <c r="CS42" s="101"/>
      <c r="CT42" s="101"/>
      <c r="CU42" s="101"/>
      <c r="CV42" s="69"/>
      <c r="CW42" s="101"/>
      <c r="CX42" s="101"/>
      <c r="CY42" s="101"/>
      <c r="CZ42" s="101"/>
      <c r="DA42" s="101"/>
      <c r="DB42" s="101"/>
      <c r="DC42" s="101"/>
      <c r="DD42" s="101"/>
      <c r="DE42" s="38"/>
      <c r="DF42" s="37"/>
      <c r="DG42" s="230" t="s">
        <v>53</v>
      </c>
      <c r="DH42" s="101"/>
      <c r="DI42" s="101"/>
      <c r="DJ42" s="101"/>
      <c r="DK42" s="101"/>
      <c r="DL42" s="101"/>
      <c r="DM42" s="101"/>
      <c r="DN42" s="69"/>
      <c r="DO42" s="101"/>
      <c r="DP42" s="101"/>
      <c r="DQ42" s="101"/>
      <c r="DR42" s="101"/>
      <c r="DS42" s="101"/>
      <c r="DT42" s="101"/>
      <c r="DU42" s="101"/>
      <c r="DV42" s="101"/>
      <c r="DW42" s="38"/>
      <c r="DX42" s="37"/>
      <c r="DY42" s="230" t="s">
        <v>53</v>
      </c>
      <c r="DZ42" s="101"/>
      <c r="EA42" s="101"/>
      <c r="EB42" s="101"/>
      <c r="EC42" s="101"/>
      <c r="ED42" s="101"/>
      <c r="EE42" s="101"/>
      <c r="EF42" s="69"/>
      <c r="EG42" s="101"/>
      <c r="EH42" s="101"/>
      <c r="EI42" s="101"/>
      <c r="EJ42" s="101"/>
      <c r="EK42" s="101"/>
      <c r="EL42" s="101"/>
      <c r="EM42" s="101"/>
      <c r="EN42" s="101"/>
      <c r="EO42" s="38"/>
      <c r="EP42" s="37"/>
      <c r="EQ42" s="230" t="s">
        <v>53</v>
      </c>
      <c r="ER42" s="101"/>
      <c r="ES42" s="101"/>
      <c r="ET42" s="101"/>
      <c r="EU42" s="101"/>
      <c r="EV42" s="101"/>
      <c r="EW42" s="101"/>
      <c r="EX42" s="69"/>
      <c r="EY42" s="101"/>
      <c r="EZ42" s="101"/>
      <c r="FA42" s="101"/>
      <c r="FB42" s="101"/>
      <c r="FC42" s="101"/>
      <c r="FD42" s="101"/>
      <c r="FE42" s="101"/>
      <c r="FF42" s="101"/>
      <c r="FG42" s="38"/>
      <c r="FH42" s="37"/>
      <c r="FI42" s="230" t="s">
        <v>53</v>
      </c>
      <c r="FJ42" s="101"/>
      <c r="FK42" s="101"/>
      <c r="FL42" s="101"/>
      <c r="FM42" s="101"/>
      <c r="FN42" s="101"/>
      <c r="FO42" s="101"/>
      <c r="FP42" s="69"/>
      <c r="FQ42" s="101"/>
      <c r="FR42" s="101"/>
      <c r="FS42" s="101"/>
      <c r="FT42" s="101"/>
      <c r="FU42" s="101"/>
      <c r="FV42" s="101"/>
      <c r="FW42" s="101"/>
      <c r="FX42" s="101"/>
      <c r="FY42" s="38"/>
      <c r="FZ42" s="37"/>
      <c r="GA42" s="230" t="s">
        <v>53</v>
      </c>
      <c r="GB42" s="101"/>
      <c r="GC42" s="101"/>
      <c r="GD42" s="101"/>
      <c r="GE42" s="101"/>
      <c r="GF42" s="101"/>
      <c r="GG42" s="101"/>
      <c r="GH42" s="69"/>
      <c r="GI42" s="101"/>
      <c r="GJ42" s="101"/>
      <c r="GK42" s="101"/>
      <c r="GL42" s="101"/>
      <c r="GM42" s="101"/>
      <c r="GN42" s="101"/>
      <c r="GO42" s="101"/>
      <c r="GP42" s="101"/>
    </row>
    <row r="43" spans="1:198" s="111" customFormat="1" ht="14.25" hidden="1" customHeight="1" x14ac:dyDescent="0.25">
      <c r="A43" s="38"/>
      <c r="B43" s="37"/>
      <c r="C43" s="230" t="s">
        <v>54</v>
      </c>
      <c r="D43" s="101"/>
      <c r="E43" s="101"/>
      <c r="F43" s="101"/>
      <c r="G43" s="101"/>
      <c r="H43" s="101"/>
      <c r="I43" s="101"/>
      <c r="J43" s="69"/>
      <c r="K43" s="101"/>
      <c r="L43" s="101"/>
      <c r="M43" s="101"/>
      <c r="N43" s="101"/>
      <c r="O43" s="101"/>
      <c r="P43" s="101"/>
      <c r="Q43" s="101"/>
      <c r="R43" s="101"/>
      <c r="S43" s="38"/>
      <c r="T43" s="37"/>
      <c r="U43" s="230" t="s">
        <v>54</v>
      </c>
      <c r="V43" s="101"/>
      <c r="W43" s="101"/>
      <c r="X43" s="101"/>
      <c r="Y43" s="101"/>
      <c r="Z43" s="101"/>
      <c r="AA43" s="101"/>
      <c r="AB43" s="69"/>
      <c r="AC43" s="101"/>
      <c r="AD43" s="101"/>
      <c r="AE43" s="101"/>
      <c r="AF43" s="101"/>
      <c r="AG43" s="101"/>
      <c r="AH43" s="101"/>
      <c r="AI43" s="101"/>
      <c r="AJ43" s="101"/>
      <c r="AK43" s="38"/>
      <c r="AL43" s="37"/>
      <c r="AM43" s="230" t="s">
        <v>54</v>
      </c>
      <c r="AN43" s="101"/>
      <c r="AO43" s="101"/>
      <c r="AP43" s="101"/>
      <c r="AQ43" s="101"/>
      <c r="AR43" s="101"/>
      <c r="AS43" s="101"/>
      <c r="AT43" s="69"/>
      <c r="AU43" s="101"/>
      <c r="AV43" s="101"/>
      <c r="AW43" s="101"/>
      <c r="AX43" s="101"/>
      <c r="AY43" s="101"/>
      <c r="AZ43" s="101"/>
      <c r="BA43" s="101"/>
      <c r="BB43" s="101"/>
      <c r="BC43" s="38"/>
      <c r="BD43" s="37"/>
      <c r="BE43" s="230" t="s">
        <v>54</v>
      </c>
      <c r="BF43" s="101"/>
      <c r="BG43" s="101"/>
      <c r="BH43" s="101"/>
      <c r="BI43" s="101"/>
      <c r="BJ43" s="101"/>
      <c r="BK43" s="101"/>
      <c r="BL43" s="69"/>
      <c r="BM43" s="101"/>
      <c r="BN43" s="101"/>
      <c r="BO43" s="101"/>
      <c r="BP43" s="101"/>
      <c r="BQ43" s="101"/>
      <c r="BR43" s="101"/>
      <c r="BS43" s="101"/>
      <c r="BT43" s="101"/>
      <c r="BU43" s="38"/>
      <c r="BV43" s="37"/>
      <c r="BW43" s="230" t="s">
        <v>54</v>
      </c>
      <c r="BX43" s="101"/>
      <c r="BY43" s="101"/>
      <c r="BZ43" s="101"/>
      <c r="CA43" s="101"/>
      <c r="CB43" s="101"/>
      <c r="CC43" s="101"/>
      <c r="CD43" s="69"/>
      <c r="CE43" s="101"/>
      <c r="CF43" s="101"/>
      <c r="CG43" s="101"/>
      <c r="CH43" s="101"/>
      <c r="CI43" s="101"/>
      <c r="CJ43" s="101"/>
      <c r="CK43" s="101"/>
      <c r="CL43" s="101"/>
      <c r="CM43" s="38"/>
      <c r="CN43" s="37"/>
      <c r="CO43" s="230" t="s">
        <v>54</v>
      </c>
      <c r="CP43" s="101"/>
      <c r="CQ43" s="101"/>
      <c r="CR43" s="101"/>
      <c r="CS43" s="101"/>
      <c r="CT43" s="101"/>
      <c r="CU43" s="101"/>
      <c r="CV43" s="69"/>
      <c r="CW43" s="101"/>
      <c r="CX43" s="101"/>
      <c r="CY43" s="101"/>
      <c r="CZ43" s="101"/>
      <c r="DA43" s="101"/>
      <c r="DB43" s="101"/>
      <c r="DC43" s="101"/>
      <c r="DD43" s="101"/>
      <c r="DE43" s="38"/>
      <c r="DF43" s="37"/>
      <c r="DG43" s="230" t="s">
        <v>54</v>
      </c>
      <c r="DH43" s="101"/>
      <c r="DI43" s="101"/>
      <c r="DJ43" s="101"/>
      <c r="DK43" s="101"/>
      <c r="DL43" s="101"/>
      <c r="DM43" s="101"/>
      <c r="DN43" s="69"/>
      <c r="DO43" s="101"/>
      <c r="DP43" s="101"/>
      <c r="DQ43" s="101"/>
      <c r="DR43" s="101"/>
      <c r="DS43" s="101"/>
      <c r="DT43" s="101"/>
      <c r="DU43" s="101"/>
      <c r="DV43" s="101"/>
      <c r="DW43" s="38"/>
      <c r="DX43" s="37"/>
      <c r="DY43" s="230" t="s">
        <v>54</v>
      </c>
      <c r="DZ43" s="101"/>
      <c r="EA43" s="101"/>
      <c r="EB43" s="101"/>
      <c r="EC43" s="101"/>
      <c r="ED43" s="101"/>
      <c r="EE43" s="101"/>
      <c r="EF43" s="69"/>
      <c r="EG43" s="101"/>
      <c r="EH43" s="101"/>
      <c r="EI43" s="101"/>
      <c r="EJ43" s="101"/>
      <c r="EK43" s="101"/>
      <c r="EL43" s="101"/>
      <c r="EM43" s="101"/>
      <c r="EN43" s="101"/>
      <c r="EO43" s="38"/>
      <c r="EP43" s="37"/>
      <c r="EQ43" s="230" t="s">
        <v>54</v>
      </c>
      <c r="ER43" s="101"/>
      <c r="ES43" s="101"/>
      <c r="ET43" s="101"/>
      <c r="EU43" s="101"/>
      <c r="EV43" s="101"/>
      <c r="EW43" s="101"/>
      <c r="EX43" s="69"/>
      <c r="EY43" s="101"/>
      <c r="EZ43" s="101"/>
      <c r="FA43" s="101"/>
      <c r="FB43" s="101"/>
      <c r="FC43" s="101"/>
      <c r="FD43" s="101"/>
      <c r="FE43" s="101"/>
      <c r="FF43" s="101"/>
      <c r="FG43" s="38"/>
      <c r="FH43" s="37"/>
      <c r="FI43" s="230" t="s">
        <v>54</v>
      </c>
      <c r="FJ43" s="101"/>
      <c r="FK43" s="101"/>
      <c r="FL43" s="101"/>
      <c r="FM43" s="101"/>
      <c r="FN43" s="101"/>
      <c r="FO43" s="101"/>
      <c r="FP43" s="69"/>
      <c r="FQ43" s="101"/>
      <c r="FR43" s="101"/>
      <c r="FS43" s="101"/>
      <c r="FT43" s="101"/>
      <c r="FU43" s="101"/>
      <c r="FV43" s="101"/>
      <c r="FW43" s="101"/>
      <c r="FX43" s="101"/>
      <c r="FY43" s="38"/>
      <c r="FZ43" s="37"/>
      <c r="GA43" s="230" t="s">
        <v>54</v>
      </c>
      <c r="GB43" s="101"/>
      <c r="GC43" s="101"/>
      <c r="GD43" s="101"/>
      <c r="GE43" s="101"/>
      <c r="GF43" s="101"/>
      <c r="GG43" s="101"/>
      <c r="GH43" s="69"/>
      <c r="GI43" s="101"/>
      <c r="GJ43" s="101"/>
      <c r="GK43" s="101"/>
      <c r="GL43" s="101"/>
      <c r="GM43" s="101"/>
      <c r="GN43" s="101"/>
      <c r="GO43" s="101"/>
      <c r="GP43" s="101"/>
    </row>
    <row r="44" spans="1:198" x14ac:dyDescent="0.25">
      <c r="A44" s="69"/>
      <c r="B44" s="69"/>
      <c r="C44" s="103"/>
      <c r="D44" s="101"/>
      <c r="E44" s="101"/>
      <c r="F44" s="101"/>
      <c r="G44" s="101"/>
      <c r="H44" s="101"/>
      <c r="I44" s="101"/>
      <c r="J44" s="69"/>
      <c r="K44" s="101"/>
      <c r="L44" s="101"/>
      <c r="M44" s="101"/>
      <c r="N44" s="101"/>
      <c r="O44" s="101"/>
      <c r="P44" s="101"/>
      <c r="R44" s="101"/>
      <c r="S44" s="69"/>
      <c r="T44" s="69"/>
      <c r="U44" s="103"/>
      <c r="V44" s="101"/>
      <c r="W44" s="101"/>
      <c r="X44" s="101"/>
      <c r="Y44" s="101"/>
      <c r="Z44" s="101"/>
      <c r="AA44" s="101"/>
      <c r="AB44" s="69"/>
      <c r="AC44" s="101"/>
      <c r="AD44" s="101"/>
      <c r="AE44" s="101"/>
      <c r="AF44" s="101"/>
      <c r="AG44" s="101"/>
      <c r="AH44" s="101"/>
      <c r="AJ44" s="101"/>
      <c r="AK44" s="69"/>
      <c r="AL44" s="69"/>
      <c r="AM44" s="103"/>
      <c r="AN44" s="101"/>
      <c r="AO44" s="101"/>
      <c r="AP44" s="101"/>
      <c r="AQ44" s="101"/>
      <c r="AR44" s="101"/>
      <c r="AS44" s="101"/>
      <c r="AT44" s="69"/>
      <c r="AU44" s="101"/>
      <c r="AV44" s="101"/>
      <c r="AW44" s="101"/>
      <c r="AX44" s="101"/>
      <c r="AY44" s="101"/>
      <c r="AZ44" s="101"/>
      <c r="BB44" s="101"/>
      <c r="BC44" s="69"/>
      <c r="BD44" s="69"/>
      <c r="BE44" s="103"/>
      <c r="BF44" s="101"/>
      <c r="BG44" s="101"/>
      <c r="BH44" s="101"/>
      <c r="BI44" s="101"/>
      <c r="BJ44" s="101"/>
      <c r="BK44" s="101"/>
      <c r="BL44" s="69"/>
      <c r="BM44" s="101"/>
      <c r="BN44" s="101"/>
      <c r="BO44" s="101"/>
      <c r="BP44" s="101"/>
      <c r="BQ44" s="101"/>
      <c r="BR44" s="101"/>
      <c r="BT44" s="101"/>
      <c r="BU44" s="69"/>
      <c r="BV44" s="69"/>
      <c r="BW44" s="103"/>
      <c r="BX44" s="101"/>
      <c r="BY44" s="101"/>
      <c r="BZ44" s="101"/>
      <c r="CA44" s="101"/>
      <c r="CB44" s="101"/>
      <c r="CC44" s="101"/>
      <c r="CD44" s="69"/>
      <c r="CE44" s="101"/>
      <c r="CF44" s="101"/>
      <c r="CG44" s="101"/>
      <c r="CH44" s="101"/>
      <c r="CI44" s="101"/>
      <c r="CJ44" s="101"/>
      <c r="CL44" s="101"/>
      <c r="CM44" s="69"/>
      <c r="CN44" s="69"/>
      <c r="CO44" s="103"/>
      <c r="CP44" s="101"/>
      <c r="CQ44" s="101"/>
      <c r="CR44" s="101"/>
      <c r="CS44" s="101"/>
      <c r="CT44" s="101"/>
      <c r="CU44" s="101"/>
      <c r="CV44" s="69"/>
      <c r="CW44" s="101"/>
      <c r="CX44" s="101"/>
      <c r="CY44" s="101"/>
      <c r="CZ44" s="101"/>
      <c r="DA44" s="101"/>
      <c r="DB44" s="101"/>
      <c r="DD44" s="101"/>
      <c r="DE44" s="69"/>
      <c r="DF44" s="69"/>
      <c r="DG44" s="103"/>
      <c r="DH44" s="101"/>
      <c r="DI44" s="101"/>
      <c r="DJ44" s="101"/>
      <c r="DK44" s="101"/>
      <c r="DL44" s="101"/>
      <c r="DM44" s="101"/>
      <c r="DN44" s="69"/>
      <c r="DO44" s="101"/>
      <c r="DP44" s="101"/>
      <c r="DQ44" s="101"/>
      <c r="DR44" s="101"/>
      <c r="DS44" s="101"/>
      <c r="DT44" s="101"/>
      <c r="DV44" s="101"/>
      <c r="DW44" s="69"/>
      <c r="DX44" s="69"/>
      <c r="DY44" s="103"/>
      <c r="DZ44" s="101"/>
      <c r="EA44" s="101"/>
      <c r="EB44" s="101"/>
      <c r="EC44" s="101"/>
      <c r="ED44" s="101"/>
      <c r="EE44" s="101"/>
      <c r="EF44" s="69"/>
      <c r="EG44" s="101"/>
      <c r="EH44" s="101"/>
      <c r="EI44" s="101"/>
      <c r="EJ44" s="101"/>
      <c r="EK44" s="101"/>
      <c r="EL44" s="101"/>
      <c r="EN44" s="101"/>
      <c r="EO44" s="69"/>
      <c r="EP44" s="69"/>
      <c r="EQ44" s="103"/>
      <c r="ER44" s="101"/>
      <c r="ES44" s="101"/>
      <c r="ET44" s="101"/>
      <c r="EU44" s="101"/>
      <c r="EV44" s="101"/>
      <c r="EW44" s="101"/>
      <c r="EX44" s="69"/>
      <c r="EY44" s="101"/>
      <c r="EZ44" s="101"/>
      <c r="FA44" s="101"/>
      <c r="FB44" s="101"/>
      <c r="FC44" s="101"/>
      <c r="FD44" s="101"/>
      <c r="FF44" s="101"/>
      <c r="FG44" s="69"/>
      <c r="FH44" s="69"/>
      <c r="FI44" s="103"/>
      <c r="FJ44" s="101"/>
      <c r="FK44" s="101"/>
      <c r="FL44" s="101"/>
      <c r="FM44" s="101"/>
      <c r="FN44" s="101"/>
      <c r="FO44" s="101"/>
      <c r="FP44" s="69"/>
      <c r="FQ44" s="101"/>
      <c r="FR44" s="101"/>
      <c r="FS44" s="101"/>
      <c r="FT44" s="101"/>
      <c r="FU44" s="101"/>
      <c r="FV44" s="101"/>
      <c r="FX44" s="101"/>
      <c r="FY44" s="69"/>
      <c r="FZ44" s="69"/>
      <c r="GA44" s="103"/>
      <c r="GB44" s="101"/>
      <c r="GC44" s="101"/>
      <c r="GD44" s="101"/>
      <c r="GE44" s="101"/>
      <c r="GF44" s="101"/>
      <c r="GG44" s="101"/>
      <c r="GH44" s="69"/>
      <c r="GI44" s="101"/>
      <c r="GJ44" s="101"/>
      <c r="GK44" s="101"/>
      <c r="GL44" s="101"/>
      <c r="GM44" s="101"/>
      <c r="GN44" s="101"/>
      <c r="GP44" s="101"/>
    </row>
    <row r="45" spans="1:198" s="7" customFormat="1" ht="111.75" customHeight="1" outlineLevel="1" x14ac:dyDescent="0.25">
      <c r="A45" s="36"/>
      <c r="B45" s="37" t="s">
        <v>229</v>
      </c>
      <c r="C45" s="57" t="s">
        <v>161</v>
      </c>
      <c r="D45" s="55" t="s">
        <v>55</v>
      </c>
      <c r="E45" s="100"/>
      <c r="F45" s="100"/>
      <c r="G45" s="100"/>
      <c r="H45" s="100"/>
      <c r="I45" s="100"/>
      <c r="J45" s="101"/>
      <c r="K45" s="100"/>
      <c r="L45" s="100"/>
      <c r="M45" s="100"/>
      <c r="N45" s="100"/>
      <c r="O45" s="100"/>
      <c r="P45" s="100"/>
      <c r="Q45" s="100"/>
      <c r="R45" s="100"/>
      <c r="S45" s="36"/>
      <c r="T45" s="37" t="s">
        <v>229</v>
      </c>
      <c r="U45" s="57" t="s">
        <v>161</v>
      </c>
      <c r="V45" s="55" t="s">
        <v>55</v>
      </c>
      <c r="W45" s="100"/>
      <c r="X45" s="100"/>
      <c r="Y45" s="100"/>
      <c r="Z45" s="100"/>
      <c r="AA45" s="100"/>
      <c r="AB45" s="101"/>
      <c r="AC45" s="100"/>
      <c r="AD45" s="100"/>
      <c r="AE45" s="100"/>
      <c r="AF45" s="100"/>
      <c r="AG45" s="100"/>
      <c r="AH45" s="100"/>
      <c r="AI45" s="100"/>
      <c r="AJ45" s="100"/>
      <c r="AK45" s="36"/>
      <c r="AL45" s="37" t="s">
        <v>229</v>
      </c>
      <c r="AM45" s="57" t="s">
        <v>161</v>
      </c>
      <c r="AN45" s="55" t="s">
        <v>55</v>
      </c>
      <c r="AO45" s="100"/>
      <c r="AP45" s="100"/>
      <c r="AQ45" s="100"/>
      <c r="AR45" s="100"/>
      <c r="AS45" s="100"/>
      <c r="AT45" s="101"/>
      <c r="AU45" s="100"/>
      <c r="AV45" s="100"/>
      <c r="AW45" s="100"/>
      <c r="AX45" s="100"/>
      <c r="AY45" s="100"/>
      <c r="AZ45" s="100"/>
      <c r="BA45" s="100"/>
      <c r="BB45" s="100"/>
      <c r="BC45" s="36"/>
      <c r="BD45" s="37" t="s">
        <v>229</v>
      </c>
      <c r="BE45" s="57" t="s">
        <v>161</v>
      </c>
      <c r="BF45" s="55" t="s">
        <v>55</v>
      </c>
      <c r="BG45" s="100"/>
      <c r="BH45" s="100"/>
      <c r="BI45" s="100"/>
      <c r="BJ45" s="100"/>
      <c r="BK45" s="100"/>
      <c r="BL45" s="101"/>
      <c r="BM45" s="100"/>
      <c r="BN45" s="100"/>
      <c r="BO45" s="100"/>
      <c r="BP45" s="100"/>
      <c r="BQ45" s="100"/>
      <c r="BR45" s="100"/>
      <c r="BS45" s="100"/>
      <c r="BT45" s="100"/>
      <c r="BU45" s="36"/>
      <c r="BV45" s="37" t="s">
        <v>229</v>
      </c>
      <c r="BW45" s="57" t="s">
        <v>161</v>
      </c>
      <c r="BX45" s="55" t="s">
        <v>55</v>
      </c>
      <c r="BY45" s="100"/>
      <c r="BZ45" s="100"/>
      <c r="CA45" s="100"/>
      <c r="CB45" s="100"/>
      <c r="CC45" s="100"/>
      <c r="CD45" s="101"/>
      <c r="CE45" s="100"/>
      <c r="CF45" s="100"/>
      <c r="CG45" s="100"/>
      <c r="CH45" s="100"/>
      <c r="CI45" s="100"/>
      <c r="CJ45" s="100"/>
      <c r="CK45" s="100"/>
      <c r="CL45" s="100"/>
      <c r="CM45" s="36"/>
      <c r="CN45" s="37" t="s">
        <v>229</v>
      </c>
      <c r="CO45" s="57" t="s">
        <v>161</v>
      </c>
      <c r="CP45" s="55" t="s">
        <v>55</v>
      </c>
      <c r="CQ45" s="100"/>
      <c r="CR45" s="100"/>
      <c r="CS45" s="100"/>
      <c r="CT45" s="100"/>
      <c r="CU45" s="100"/>
      <c r="CV45" s="101"/>
      <c r="CW45" s="100"/>
      <c r="CX45" s="100"/>
      <c r="CY45" s="100"/>
      <c r="CZ45" s="100"/>
      <c r="DA45" s="100"/>
      <c r="DB45" s="100"/>
      <c r="DC45" s="100"/>
      <c r="DD45" s="100"/>
      <c r="DE45" s="36"/>
      <c r="DF45" s="37" t="s">
        <v>229</v>
      </c>
      <c r="DG45" s="57" t="s">
        <v>161</v>
      </c>
      <c r="DH45" s="55" t="s">
        <v>55</v>
      </c>
      <c r="DI45" s="100"/>
      <c r="DJ45" s="100"/>
      <c r="DK45" s="100"/>
      <c r="DL45" s="100"/>
      <c r="DM45" s="100"/>
      <c r="DN45" s="101"/>
      <c r="DO45" s="100"/>
      <c r="DP45" s="100"/>
      <c r="DQ45" s="100"/>
      <c r="DR45" s="100"/>
      <c r="DS45" s="100"/>
      <c r="DT45" s="100"/>
      <c r="DU45" s="100"/>
      <c r="DV45" s="100"/>
      <c r="DW45" s="36"/>
      <c r="DX45" s="37" t="s">
        <v>229</v>
      </c>
      <c r="DY45" s="57" t="s">
        <v>161</v>
      </c>
      <c r="DZ45" s="55" t="s">
        <v>55</v>
      </c>
      <c r="EA45" s="100"/>
      <c r="EB45" s="100"/>
      <c r="EC45" s="100"/>
      <c r="ED45" s="100"/>
      <c r="EE45" s="100"/>
      <c r="EF45" s="101"/>
      <c r="EG45" s="100"/>
      <c r="EH45" s="100"/>
      <c r="EI45" s="100"/>
      <c r="EJ45" s="100"/>
      <c r="EK45" s="100"/>
      <c r="EL45" s="100"/>
      <c r="EM45" s="100"/>
      <c r="EN45" s="100"/>
      <c r="EO45" s="36"/>
      <c r="EP45" s="37" t="s">
        <v>229</v>
      </c>
      <c r="EQ45" s="57" t="s">
        <v>161</v>
      </c>
      <c r="ER45" s="55" t="s">
        <v>55</v>
      </c>
      <c r="ES45" s="100"/>
      <c r="ET45" s="100"/>
      <c r="EU45" s="100"/>
      <c r="EV45" s="100"/>
      <c r="EW45" s="100"/>
      <c r="EX45" s="101"/>
      <c r="EY45" s="100"/>
      <c r="EZ45" s="100"/>
      <c r="FA45" s="100"/>
      <c r="FB45" s="100"/>
      <c r="FC45" s="100"/>
      <c r="FD45" s="100"/>
      <c r="FE45" s="100"/>
      <c r="FF45" s="100"/>
      <c r="FG45" s="36"/>
      <c r="FH45" s="37" t="s">
        <v>229</v>
      </c>
      <c r="FI45" s="57" t="s">
        <v>161</v>
      </c>
      <c r="FJ45" s="55" t="s">
        <v>55</v>
      </c>
      <c r="FK45" s="100"/>
      <c r="FL45" s="100"/>
      <c r="FM45" s="100"/>
      <c r="FN45" s="100"/>
      <c r="FO45" s="100"/>
      <c r="FP45" s="101"/>
      <c r="FQ45" s="100"/>
      <c r="FR45" s="100"/>
      <c r="FS45" s="100"/>
      <c r="FT45" s="100"/>
      <c r="FU45" s="100"/>
      <c r="FV45" s="100"/>
      <c r="FW45" s="100"/>
      <c r="FX45" s="100"/>
      <c r="FY45" s="36"/>
      <c r="FZ45" s="37" t="s">
        <v>229</v>
      </c>
      <c r="GA45" s="57" t="s">
        <v>161</v>
      </c>
      <c r="GB45" s="55" t="s">
        <v>55</v>
      </c>
      <c r="GC45" s="100"/>
      <c r="GD45" s="100"/>
      <c r="GE45" s="100"/>
      <c r="GF45" s="100"/>
      <c r="GG45" s="100"/>
      <c r="GH45" s="101"/>
      <c r="GI45" s="100"/>
      <c r="GJ45" s="100"/>
      <c r="GK45" s="100"/>
      <c r="GL45" s="100"/>
      <c r="GM45" s="100"/>
      <c r="GN45" s="100"/>
      <c r="GO45" s="100"/>
      <c r="GP45" s="100"/>
    </row>
    <row r="46" spans="1:198" s="7" customFormat="1" ht="409.5" hidden="1" customHeight="1" outlineLevel="1" x14ac:dyDescent="0.25">
      <c r="A46" s="36"/>
      <c r="B46" s="37"/>
      <c r="C46" s="104"/>
      <c r="D46" s="231" t="s">
        <v>55</v>
      </c>
      <c r="E46" s="100"/>
      <c r="F46" s="100"/>
      <c r="G46" s="100"/>
      <c r="H46" s="100"/>
      <c r="I46" s="100"/>
      <c r="J46" s="101"/>
      <c r="K46" s="100"/>
      <c r="L46" s="100"/>
      <c r="M46" s="100"/>
      <c r="N46" s="100"/>
      <c r="O46" s="100"/>
      <c r="P46" s="100"/>
      <c r="Q46" s="100"/>
      <c r="R46" s="100"/>
      <c r="S46" s="36"/>
      <c r="T46" s="37"/>
      <c r="U46" s="104"/>
      <c r="V46" s="231" t="s">
        <v>55</v>
      </c>
      <c r="W46" s="100"/>
      <c r="X46" s="100"/>
      <c r="Y46" s="100"/>
      <c r="Z46" s="100"/>
      <c r="AA46" s="100"/>
      <c r="AB46" s="101"/>
      <c r="AC46" s="100"/>
      <c r="AD46" s="100"/>
      <c r="AE46" s="100"/>
      <c r="AF46" s="100"/>
      <c r="AG46" s="100"/>
      <c r="AH46" s="100"/>
      <c r="AI46" s="100"/>
      <c r="AJ46" s="100"/>
      <c r="AK46" s="36"/>
      <c r="AL46" s="37"/>
      <c r="AM46" s="104"/>
      <c r="AN46" s="231" t="s">
        <v>55</v>
      </c>
      <c r="AO46" s="100"/>
      <c r="AP46" s="100"/>
      <c r="AQ46" s="100"/>
      <c r="AR46" s="100"/>
      <c r="AS46" s="100"/>
      <c r="AT46" s="101"/>
      <c r="AU46" s="100"/>
      <c r="AV46" s="100"/>
      <c r="AW46" s="100"/>
      <c r="AX46" s="100"/>
      <c r="AY46" s="100"/>
      <c r="AZ46" s="100"/>
      <c r="BA46" s="100"/>
      <c r="BB46" s="100"/>
      <c r="BC46" s="36"/>
      <c r="BD46" s="37"/>
      <c r="BE46" s="104"/>
      <c r="BF46" s="231" t="s">
        <v>55</v>
      </c>
      <c r="BG46" s="100"/>
      <c r="BH46" s="100"/>
      <c r="BI46" s="100"/>
      <c r="BJ46" s="100"/>
      <c r="BK46" s="100"/>
      <c r="BL46" s="101"/>
      <c r="BM46" s="100"/>
      <c r="BN46" s="100"/>
      <c r="BO46" s="100"/>
      <c r="BP46" s="100"/>
      <c r="BQ46" s="100"/>
      <c r="BR46" s="100"/>
      <c r="BS46" s="100"/>
      <c r="BT46" s="100"/>
      <c r="BU46" s="36"/>
      <c r="BV46" s="37"/>
      <c r="BW46" s="104"/>
      <c r="BX46" s="231" t="s">
        <v>55</v>
      </c>
      <c r="BY46" s="100"/>
      <c r="BZ46" s="100"/>
      <c r="CA46" s="100"/>
      <c r="CB46" s="100"/>
      <c r="CC46" s="100"/>
      <c r="CD46" s="101"/>
      <c r="CE46" s="100"/>
      <c r="CF46" s="100"/>
      <c r="CG46" s="100"/>
      <c r="CH46" s="100"/>
      <c r="CI46" s="100"/>
      <c r="CJ46" s="100"/>
      <c r="CK46" s="100"/>
      <c r="CL46" s="100"/>
      <c r="CM46" s="36"/>
      <c r="CN46" s="37"/>
      <c r="CO46" s="104"/>
      <c r="CP46" s="231" t="s">
        <v>55</v>
      </c>
      <c r="CQ46" s="100"/>
      <c r="CR46" s="100"/>
      <c r="CS46" s="100"/>
      <c r="CT46" s="100"/>
      <c r="CU46" s="100"/>
      <c r="CV46" s="101"/>
      <c r="CW46" s="100"/>
      <c r="CX46" s="100"/>
      <c r="CY46" s="100"/>
      <c r="CZ46" s="100"/>
      <c r="DA46" s="100"/>
      <c r="DB46" s="100"/>
      <c r="DC46" s="100"/>
      <c r="DD46" s="100"/>
      <c r="DE46" s="36"/>
      <c r="DF46" s="37"/>
      <c r="DG46" s="104"/>
      <c r="DH46" s="231" t="s">
        <v>55</v>
      </c>
      <c r="DI46" s="100"/>
      <c r="DJ46" s="100"/>
      <c r="DK46" s="100"/>
      <c r="DL46" s="100"/>
      <c r="DM46" s="100"/>
      <c r="DN46" s="101"/>
      <c r="DO46" s="100"/>
      <c r="DP46" s="100"/>
      <c r="DQ46" s="100"/>
      <c r="DR46" s="100"/>
      <c r="DS46" s="100"/>
      <c r="DT46" s="100"/>
      <c r="DU46" s="100"/>
      <c r="DV46" s="100"/>
      <c r="DW46" s="36"/>
      <c r="DX46" s="37"/>
      <c r="DY46" s="104"/>
      <c r="DZ46" s="231" t="s">
        <v>55</v>
      </c>
      <c r="EA46" s="100"/>
      <c r="EB46" s="100"/>
      <c r="EC46" s="100"/>
      <c r="ED46" s="100"/>
      <c r="EE46" s="100"/>
      <c r="EF46" s="101"/>
      <c r="EG46" s="100"/>
      <c r="EH46" s="100"/>
      <c r="EI46" s="100"/>
      <c r="EJ46" s="100"/>
      <c r="EK46" s="100"/>
      <c r="EL46" s="100"/>
      <c r="EM46" s="100"/>
      <c r="EN46" s="100"/>
      <c r="EO46" s="36"/>
      <c r="EP46" s="37"/>
      <c r="EQ46" s="104"/>
      <c r="ER46" s="231" t="s">
        <v>55</v>
      </c>
      <c r="ES46" s="100"/>
      <c r="ET46" s="100"/>
      <c r="EU46" s="100"/>
      <c r="EV46" s="100"/>
      <c r="EW46" s="100"/>
      <c r="EX46" s="101"/>
      <c r="EY46" s="100"/>
      <c r="EZ46" s="100"/>
      <c r="FA46" s="100"/>
      <c r="FB46" s="100"/>
      <c r="FC46" s="100"/>
      <c r="FD46" s="100"/>
      <c r="FE46" s="100"/>
      <c r="FF46" s="100"/>
      <c r="FG46" s="36"/>
      <c r="FH46" s="37"/>
      <c r="FI46" s="104"/>
      <c r="FJ46" s="231" t="s">
        <v>55</v>
      </c>
      <c r="FK46" s="100"/>
      <c r="FL46" s="100"/>
      <c r="FM46" s="100"/>
      <c r="FN46" s="100"/>
      <c r="FO46" s="100"/>
      <c r="FP46" s="101"/>
      <c r="FQ46" s="100"/>
      <c r="FR46" s="100"/>
      <c r="FS46" s="100"/>
      <c r="FT46" s="100"/>
      <c r="FU46" s="100"/>
      <c r="FV46" s="100"/>
      <c r="FW46" s="100"/>
      <c r="FX46" s="100"/>
      <c r="FY46" s="36"/>
      <c r="FZ46" s="37"/>
      <c r="GA46" s="104"/>
      <c r="GB46" s="231" t="s">
        <v>55</v>
      </c>
      <c r="GC46" s="100"/>
      <c r="GD46" s="100"/>
      <c r="GE46" s="100"/>
      <c r="GF46" s="100"/>
      <c r="GG46" s="100"/>
      <c r="GH46" s="101"/>
      <c r="GI46" s="100"/>
      <c r="GJ46" s="100"/>
      <c r="GK46" s="100"/>
      <c r="GL46" s="100"/>
      <c r="GM46" s="100"/>
      <c r="GN46" s="100"/>
      <c r="GO46" s="100"/>
      <c r="GP46" s="100"/>
    </row>
    <row r="47" spans="1:198" s="7" customFormat="1" ht="14.25" hidden="1" customHeight="1" outlineLevel="1" x14ac:dyDescent="0.25">
      <c r="A47" s="36"/>
      <c r="B47" s="37"/>
      <c r="C47" s="104"/>
      <c r="D47" s="232" t="s">
        <v>160</v>
      </c>
      <c r="E47" s="100"/>
      <c r="F47" s="100"/>
      <c r="G47" s="100"/>
      <c r="H47" s="100"/>
      <c r="I47" s="100"/>
      <c r="J47" s="101"/>
      <c r="K47" s="100"/>
      <c r="L47" s="100"/>
      <c r="M47" s="100"/>
      <c r="N47" s="100"/>
      <c r="O47" s="100"/>
      <c r="P47" s="100"/>
      <c r="Q47" s="100"/>
      <c r="R47" s="100"/>
      <c r="S47" s="36"/>
      <c r="T47" s="37"/>
      <c r="U47" s="104"/>
      <c r="V47" s="232" t="s">
        <v>160</v>
      </c>
      <c r="W47" s="100"/>
      <c r="X47" s="100"/>
      <c r="Y47" s="100"/>
      <c r="Z47" s="100"/>
      <c r="AA47" s="100"/>
      <c r="AB47" s="101"/>
      <c r="AC47" s="100"/>
      <c r="AD47" s="100"/>
      <c r="AE47" s="100"/>
      <c r="AF47" s="100"/>
      <c r="AG47" s="100"/>
      <c r="AH47" s="100"/>
      <c r="AI47" s="100"/>
      <c r="AJ47" s="100"/>
      <c r="AK47" s="36"/>
      <c r="AL47" s="37"/>
      <c r="AM47" s="104"/>
      <c r="AN47" s="232" t="s">
        <v>160</v>
      </c>
      <c r="AO47" s="100"/>
      <c r="AP47" s="100"/>
      <c r="AQ47" s="100"/>
      <c r="AR47" s="100"/>
      <c r="AS47" s="100"/>
      <c r="AT47" s="101"/>
      <c r="AU47" s="100"/>
      <c r="AV47" s="100"/>
      <c r="AW47" s="100"/>
      <c r="AX47" s="100"/>
      <c r="AY47" s="100"/>
      <c r="AZ47" s="100"/>
      <c r="BA47" s="100"/>
      <c r="BB47" s="100"/>
      <c r="BC47" s="36"/>
      <c r="BD47" s="37"/>
      <c r="BE47" s="104"/>
      <c r="BF47" s="232" t="s">
        <v>160</v>
      </c>
      <c r="BG47" s="100"/>
      <c r="BH47" s="100"/>
      <c r="BI47" s="100"/>
      <c r="BJ47" s="100"/>
      <c r="BK47" s="100"/>
      <c r="BL47" s="101"/>
      <c r="BM47" s="100"/>
      <c r="BN47" s="100"/>
      <c r="BO47" s="100"/>
      <c r="BP47" s="100"/>
      <c r="BQ47" s="100"/>
      <c r="BR47" s="100"/>
      <c r="BS47" s="100"/>
      <c r="BT47" s="100"/>
      <c r="BU47" s="36"/>
      <c r="BV47" s="37"/>
      <c r="BW47" s="104"/>
      <c r="BX47" s="232" t="s">
        <v>160</v>
      </c>
      <c r="BY47" s="100"/>
      <c r="BZ47" s="100"/>
      <c r="CA47" s="100"/>
      <c r="CB47" s="100"/>
      <c r="CC47" s="100"/>
      <c r="CD47" s="101"/>
      <c r="CE47" s="100"/>
      <c r="CF47" s="100"/>
      <c r="CG47" s="100"/>
      <c r="CH47" s="100"/>
      <c r="CI47" s="100"/>
      <c r="CJ47" s="100"/>
      <c r="CK47" s="100"/>
      <c r="CL47" s="100"/>
      <c r="CM47" s="36"/>
      <c r="CN47" s="37"/>
      <c r="CO47" s="104"/>
      <c r="CP47" s="232" t="s">
        <v>160</v>
      </c>
      <c r="CQ47" s="100"/>
      <c r="CR47" s="100"/>
      <c r="CS47" s="100"/>
      <c r="CT47" s="100"/>
      <c r="CU47" s="100"/>
      <c r="CV47" s="101"/>
      <c r="CW47" s="100"/>
      <c r="CX47" s="100"/>
      <c r="CY47" s="100"/>
      <c r="CZ47" s="100"/>
      <c r="DA47" s="100"/>
      <c r="DB47" s="100"/>
      <c r="DC47" s="100"/>
      <c r="DD47" s="100"/>
      <c r="DE47" s="36"/>
      <c r="DF47" s="37"/>
      <c r="DG47" s="104"/>
      <c r="DH47" s="232" t="s">
        <v>160</v>
      </c>
      <c r="DI47" s="100"/>
      <c r="DJ47" s="100"/>
      <c r="DK47" s="100"/>
      <c r="DL47" s="100"/>
      <c r="DM47" s="100"/>
      <c r="DN47" s="101"/>
      <c r="DO47" s="100"/>
      <c r="DP47" s="100"/>
      <c r="DQ47" s="100"/>
      <c r="DR47" s="100"/>
      <c r="DS47" s="100"/>
      <c r="DT47" s="100"/>
      <c r="DU47" s="100"/>
      <c r="DV47" s="100"/>
      <c r="DW47" s="36"/>
      <c r="DX47" s="37"/>
      <c r="DY47" s="104"/>
      <c r="DZ47" s="232" t="s">
        <v>160</v>
      </c>
      <c r="EA47" s="100"/>
      <c r="EB47" s="100"/>
      <c r="EC47" s="100"/>
      <c r="ED47" s="100"/>
      <c r="EE47" s="100"/>
      <c r="EF47" s="101"/>
      <c r="EG47" s="100"/>
      <c r="EH47" s="100"/>
      <c r="EI47" s="100"/>
      <c r="EJ47" s="100"/>
      <c r="EK47" s="100"/>
      <c r="EL47" s="100"/>
      <c r="EM47" s="100"/>
      <c r="EN47" s="100"/>
      <c r="EO47" s="36"/>
      <c r="EP47" s="37"/>
      <c r="EQ47" s="104"/>
      <c r="ER47" s="232" t="s">
        <v>160</v>
      </c>
      <c r="ES47" s="100"/>
      <c r="ET47" s="100"/>
      <c r="EU47" s="100"/>
      <c r="EV47" s="100"/>
      <c r="EW47" s="100"/>
      <c r="EX47" s="101"/>
      <c r="EY47" s="100"/>
      <c r="EZ47" s="100"/>
      <c r="FA47" s="100"/>
      <c r="FB47" s="100"/>
      <c r="FC47" s="100"/>
      <c r="FD47" s="100"/>
      <c r="FE47" s="100"/>
      <c r="FF47" s="100"/>
      <c r="FG47" s="36"/>
      <c r="FH47" s="37"/>
      <c r="FI47" s="104"/>
      <c r="FJ47" s="232" t="s">
        <v>160</v>
      </c>
      <c r="FK47" s="100"/>
      <c r="FL47" s="100"/>
      <c r="FM47" s="100"/>
      <c r="FN47" s="100"/>
      <c r="FO47" s="100"/>
      <c r="FP47" s="101"/>
      <c r="FQ47" s="100"/>
      <c r="FR47" s="100"/>
      <c r="FS47" s="100"/>
      <c r="FT47" s="100"/>
      <c r="FU47" s="100"/>
      <c r="FV47" s="100"/>
      <c r="FW47" s="100"/>
      <c r="FX47" s="100"/>
      <c r="FY47" s="36"/>
      <c r="FZ47" s="37"/>
      <c r="GA47" s="104"/>
      <c r="GB47" s="232" t="s">
        <v>160</v>
      </c>
      <c r="GC47" s="100"/>
      <c r="GD47" s="100"/>
      <c r="GE47" s="100"/>
      <c r="GF47" s="100"/>
      <c r="GG47" s="100"/>
      <c r="GH47" s="101"/>
      <c r="GI47" s="100"/>
      <c r="GJ47" s="100"/>
      <c r="GK47" s="100"/>
      <c r="GL47" s="100"/>
      <c r="GM47" s="100"/>
      <c r="GN47" s="100"/>
      <c r="GO47" s="100"/>
      <c r="GP47" s="100"/>
    </row>
    <row r="48" spans="1:198" s="7" customFormat="1" ht="67.5" hidden="1" customHeight="1" outlineLevel="1" x14ac:dyDescent="0.25">
      <c r="A48" s="36"/>
      <c r="B48" s="37"/>
      <c r="C48" s="104"/>
      <c r="D48" s="232" t="s">
        <v>143</v>
      </c>
      <c r="E48" s="100"/>
      <c r="F48" s="100"/>
      <c r="G48" s="100"/>
      <c r="H48" s="100"/>
      <c r="I48" s="100"/>
      <c r="J48" s="101"/>
      <c r="K48" s="100"/>
      <c r="L48" s="100"/>
      <c r="M48" s="100"/>
      <c r="N48" s="100"/>
      <c r="O48" s="100"/>
      <c r="P48" s="100"/>
      <c r="Q48" s="100"/>
      <c r="R48" s="100"/>
      <c r="S48" s="36"/>
      <c r="T48" s="37"/>
      <c r="U48" s="104"/>
      <c r="V48" s="232" t="s">
        <v>143</v>
      </c>
      <c r="W48" s="100"/>
      <c r="X48" s="100"/>
      <c r="Y48" s="100"/>
      <c r="Z48" s="100"/>
      <c r="AA48" s="100"/>
      <c r="AB48" s="101"/>
      <c r="AC48" s="100"/>
      <c r="AD48" s="100"/>
      <c r="AE48" s="100"/>
      <c r="AF48" s="100"/>
      <c r="AG48" s="100"/>
      <c r="AH48" s="100"/>
      <c r="AI48" s="100"/>
      <c r="AJ48" s="100"/>
      <c r="AK48" s="36"/>
      <c r="AL48" s="37"/>
      <c r="AM48" s="104"/>
      <c r="AN48" s="232" t="s">
        <v>143</v>
      </c>
      <c r="AO48" s="100"/>
      <c r="AP48" s="100"/>
      <c r="AQ48" s="100"/>
      <c r="AR48" s="100"/>
      <c r="AS48" s="100"/>
      <c r="AT48" s="101"/>
      <c r="AU48" s="100"/>
      <c r="AV48" s="100"/>
      <c r="AW48" s="100"/>
      <c r="AX48" s="100"/>
      <c r="AY48" s="100"/>
      <c r="AZ48" s="100"/>
      <c r="BA48" s="100"/>
      <c r="BB48" s="100"/>
      <c r="BC48" s="36"/>
      <c r="BD48" s="37"/>
      <c r="BE48" s="104"/>
      <c r="BF48" s="232" t="s">
        <v>143</v>
      </c>
      <c r="BG48" s="100"/>
      <c r="BH48" s="100"/>
      <c r="BI48" s="100"/>
      <c r="BJ48" s="100"/>
      <c r="BK48" s="100"/>
      <c r="BL48" s="101"/>
      <c r="BM48" s="100"/>
      <c r="BN48" s="100"/>
      <c r="BO48" s="100"/>
      <c r="BP48" s="100"/>
      <c r="BQ48" s="100"/>
      <c r="BR48" s="100"/>
      <c r="BS48" s="100"/>
      <c r="BT48" s="100"/>
      <c r="BU48" s="36"/>
      <c r="BV48" s="37"/>
      <c r="BW48" s="104"/>
      <c r="BX48" s="232" t="s">
        <v>143</v>
      </c>
      <c r="BY48" s="100"/>
      <c r="BZ48" s="100"/>
      <c r="CA48" s="100"/>
      <c r="CB48" s="100"/>
      <c r="CC48" s="100"/>
      <c r="CD48" s="101"/>
      <c r="CE48" s="100"/>
      <c r="CF48" s="100"/>
      <c r="CG48" s="100"/>
      <c r="CH48" s="100"/>
      <c r="CI48" s="100"/>
      <c r="CJ48" s="100"/>
      <c r="CK48" s="100"/>
      <c r="CL48" s="100"/>
      <c r="CM48" s="36"/>
      <c r="CN48" s="37"/>
      <c r="CO48" s="104"/>
      <c r="CP48" s="232" t="s">
        <v>143</v>
      </c>
      <c r="CQ48" s="100"/>
      <c r="CR48" s="100"/>
      <c r="CS48" s="100"/>
      <c r="CT48" s="100"/>
      <c r="CU48" s="100"/>
      <c r="CV48" s="101"/>
      <c r="CW48" s="100"/>
      <c r="CX48" s="100"/>
      <c r="CY48" s="100"/>
      <c r="CZ48" s="100"/>
      <c r="DA48" s="100"/>
      <c r="DB48" s="100"/>
      <c r="DC48" s="100"/>
      <c r="DD48" s="100"/>
      <c r="DE48" s="36"/>
      <c r="DF48" s="37"/>
      <c r="DG48" s="104"/>
      <c r="DH48" s="232" t="s">
        <v>143</v>
      </c>
      <c r="DI48" s="100"/>
      <c r="DJ48" s="100"/>
      <c r="DK48" s="100"/>
      <c r="DL48" s="100"/>
      <c r="DM48" s="100"/>
      <c r="DN48" s="101"/>
      <c r="DO48" s="100"/>
      <c r="DP48" s="100"/>
      <c r="DQ48" s="100"/>
      <c r="DR48" s="100"/>
      <c r="DS48" s="100"/>
      <c r="DT48" s="100"/>
      <c r="DU48" s="100"/>
      <c r="DV48" s="100"/>
      <c r="DW48" s="36"/>
      <c r="DX48" s="37"/>
      <c r="DY48" s="104"/>
      <c r="DZ48" s="232" t="s">
        <v>143</v>
      </c>
      <c r="EA48" s="100"/>
      <c r="EB48" s="100"/>
      <c r="EC48" s="100"/>
      <c r="ED48" s="100"/>
      <c r="EE48" s="100"/>
      <c r="EF48" s="101"/>
      <c r="EG48" s="100"/>
      <c r="EH48" s="100"/>
      <c r="EI48" s="100"/>
      <c r="EJ48" s="100"/>
      <c r="EK48" s="100"/>
      <c r="EL48" s="100"/>
      <c r="EM48" s="100"/>
      <c r="EN48" s="100"/>
      <c r="EO48" s="36"/>
      <c r="EP48" s="37"/>
      <c r="EQ48" s="104"/>
      <c r="ER48" s="232" t="s">
        <v>143</v>
      </c>
      <c r="ES48" s="100"/>
      <c r="ET48" s="100"/>
      <c r="EU48" s="100"/>
      <c r="EV48" s="100"/>
      <c r="EW48" s="100"/>
      <c r="EX48" s="101"/>
      <c r="EY48" s="100"/>
      <c r="EZ48" s="100"/>
      <c r="FA48" s="100"/>
      <c r="FB48" s="100"/>
      <c r="FC48" s="100"/>
      <c r="FD48" s="100"/>
      <c r="FE48" s="100"/>
      <c r="FF48" s="100"/>
      <c r="FG48" s="36"/>
      <c r="FH48" s="37"/>
      <c r="FI48" s="104"/>
      <c r="FJ48" s="232" t="s">
        <v>143</v>
      </c>
      <c r="FK48" s="100"/>
      <c r="FL48" s="100"/>
      <c r="FM48" s="100"/>
      <c r="FN48" s="100"/>
      <c r="FO48" s="100"/>
      <c r="FP48" s="101"/>
      <c r="FQ48" s="100"/>
      <c r="FR48" s="100"/>
      <c r="FS48" s="100"/>
      <c r="FT48" s="100"/>
      <c r="FU48" s="100"/>
      <c r="FV48" s="100"/>
      <c r="FW48" s="100"/>
      <c r="FX48" s="100"/>
      <c r="FY48" s="36"/>
      <c r="FZ48" s="37"/>
      <c r="GA48" s="104"/>
      <c r="GB48" s="232" t="s">
        <v>143</v>
      </c>
      <c r="GC48" s="100"/>
      <c r="GD48" s="100"/>
      <c r="GE48" s="100"/>
      <c r="GF48" s="100"/>
      <c r="GG48" s="100"/>
      <c r="GH48" s="101"/>
      <c r="GI48" s="100"/>
      <c r="GJ48" s="100"/>
      <c r="GK48" s="100"/>
      <c r="GL48" s="100"/>
      <c r="GM48" s="100"/>
      <c r="GN48" s="100"/>
      <c r="GO48" s="100"/>
      <c r="GP48" s="100"/>
    </row>
    <row r="49" spans="1:198" s="7" customFormat="1" ht="162" hidden="1" customHeight="1" outlineLevel="1" x14ac:dyDescent="0.25">
      <c r="A49" s="36"/>
      <c r="B49" s="37"/>
      <c r="C49" s="104"/>
      <c r="D49" s="232" t="s">
        <v>144</v>
      </c>
      <c r="E49" s="100"/>
      <c r="F49" s="100"/>
      <c r="G49" s="100"/>
      <c r="H49" s="100"/>
      <c r="I49" s="100"/>
      <c r="J49" s="101"/>
      <c r="K49" s="100"/>
      <c r="L49" s="100"/>
      <c r="M49" s="100"/>
      <c r="N49" s="100"/>
      <c r="O49" s="100"/>
      <c r="P49" s="100"/>
      <c r="Q49" s="100"/>
      <c r="R49" s="100"/>
      <c r="S49" s="36"/>
      <c r="T49" s="37"/>
      <c r="U49" s="104"/>
      <c r="V49" s="232" t="s">
        <v>144</v>
      </c>
      <c r="W49" s="100"/>
      <c r="X49" s="100"/>
      <c r="Y49" s="100"/>
      <c r="Z49" s="100"/>
      <c r="AA49" s="100"/>
      <c r="AB49" s="101"/>
      <c r="AC49" s="100"/>
      <c r="AD49" s="100"/>
      <c r="AE49" s="100"/>
      <c r="AF49" s="100"/>
      <c r="AG49" s="100"/>
      <c r="AH49" s="100"/>
      <c r="AI49" s="100"/>
      <c r="AJ49" s="100"/>
      <c r="AK49" s="36"/>
      <c r="AL49" s="37"/>
      <c r="AM49" s="104"/>
      <c r="AN49" s="232" t="s">
        <v>144</v>
      </c>
      <c r="AO49" s="100"/>
      <c r="AP49" s="100"/>
      <c r="AQ49" s="100"/>
      <c r="AR49" s="100"/>
      <c r="AS49" s="100"/>
      <c r="AT49" s="101"/>
      <c r="AU49" s="100"/>
      <c r="AV49" s="100"/>
      <c r="AW49" s="100"/>
      <c r="AX49" s="100"/>
      <c r="AY49" s="100"/>
      <c r="AZ49" s="100"/>
      <c r="BA49" s="100"/>
      <c r="BB49" s="100"/>
      <c r="BC49" s="36"/>
      <c r="BD49" s="37"/>
      <c r="BE49" s="104"/>
      <c r="BF49" s="232" t="s">
        <v>144</v>
      </c>
      <c r="BG49" s="100"/>
      <c r="BH49" s="100"/>
      <c r="BI49" s="100"/>
      <c r="BJ49" s="100"/>
      <c r="BK49" s="100"/>
      <c r="BL49" s="101"/>
      <c r="BM49" s="100"/>
      <c r="BN49" s="100"/>
      <c r="BO49" s="100"/>
      <c r="BP49" s="100"/>
      <c r="BQ49" s="100"/>
      <c r="BR49" s="100"/>
      <c r="BS49" s="100"/>
      <c r="BT49" s="100"/>
      <c r="BU49" s="36"/>
      <c r="BV49" s="37"/>
      <c r="BW49" s="104"/>
      <c r="BX49" s="232" t="s">
        <v>144</v>
      </c>
      <c r="BY49" s="100"/>
      <c r="BZ49" s="100"/>
      <c r="CA49" s="100"/>
      <c r="CB49" s="100"/>
      <c r="CC49" s="100"/>
      <c r="CD49" s="101"/>
      <c r="CE49" s="100"/>
      <c r="CF49" s="100"/>
      <c r="CG49" s="100"/>
      <c r="CH49" s="100"/>
      <c r="CI49" s="100"/>
      <c r="CJ49" s="100"/>
      <c r="CK49" s="100"/>
      <c r="CL49" s="100"/>
      <c r="CM49" s="36"/>
      <c r="CN49" s="37"/>
      <c r="CO49" s="104"/>
      <c r="CP49" s="232" t="s">
        <v>144</v>
      </c>
      <c r="CQ49" s="100"/>
      <c r="CR49" s="100"/>
      <c r="CS49" s="100"/>
      <c r="CT49" s="100"/>
      <c r="CU49" s="100"/>
      <c r="CV49" s="101"/>
      <c r="CW49" s="100"/>
      <c r="CX49" s="100"/>
      <c r="CY49" s="100"/>
      <c r="CZ49" s="100"/>
      <c r="DA49" s="100"/>
      <c r="DB49" s="100"/>
      <c r="DC49" s="100"/>
      <c r="DD49" s="100"/>
      <c r="DE49" s="36"/>
      <c r="DF49" s="37"/>
      <c r="DG49" s="104"/>
      <c r="DH49" s="232" t="s">
        <v>144</v>
      </c>
      <c r="DI49" s="100"/>
      <c r="DJ49" s="100"/>
      <c r="DK49" s="100"/>
      <c r="DL49" s="100"/>
      <c r="DM49" s="100"/>
      <c r="DN49" s="101"/>
      <c r="DO49" s="100"/>
      <c r="DP49" s="100"/>
      <c r="DQ49" s="100"/>
      <c r="DR49" s="100"/>
      <c r="DS49" s="100"/>
      <c r="DT49" s="100"/>
      <c r="DU49" s="100"/>
      <c r="DV49" s="100"/>
      <c r="DW49" s="36"/>
      <c r="DX49" s="37"/>
      <c r="DY49" s="104"/>
      <c r="DZ49" s="232" t="s">
        <v>144</v>
      </c>
      <c r="EA49" s="100"/>
      <c r="EB49" s="100"/>
      <c r="EC49" s="100"/>
      <c r="ED49" s="100"/>
      <c r="EE49" s="100"/>
      <c r="EF49" s="101"/>
      <c r="EG49" s="100"/>
      <c r="EH49" s="100"/>
      <c r="EI49" s="100"/>
      <c r="EJ49" s="100"/>
      <c r="EK49" s="100"/>
      <c r="EL49" s="100"/>
      <c r="EM49" s="100"/>
      <c r="EN49" s="100"/>
      <c r="EO49" s="36"/>
      <c r="EP49" s="37"/>
      <c r="EQ49" s="104"/>
      <c r="ER49" s="232" t="s">
        <v>144</v>
      </c>
      <c r="ES49" s="100"/>
      <c r="ET49" s="100"/>
      <c r="EU49" s="100"/>
      <c r="EV49" s="100"/>
      <c r="EW49" s="100"/>
      <c r="EX49" s="101"/>
      <c r="EY49" s="100"/>
      <c r="EZ49" s="100"/>
      <c r="FA49" s="100"/>
      <c r="FB49" s="100"/>
      <c r="FC49" s="100"/>
      <c r="FD49" s="100"/>
      <c r="FE49" s="100"/>
      <c r="FF49" s="100"/>
      <c r="FG49" s="36"/>
      <c r="FH49" s="37"/>
      <c r="FI49" s="104"/>
      <c r="FJ49" s="232" t="s">
        <v>144</v>
      </c>
      <c r="FK49" s="100"/>
      <c r="FL49" s="100"/>
      <c r="FM49" s="100"/>
      <c r="FN49" s="100"/>
      <c r="FO49" s="100"/>
      <c r="FP49" s="101"/>
      <c r="FQ49" s="100"/>
      <c r="FR49" s="100"/>
      <c r="FS49" s="100"/>
      <c r="FT49" s="100"/>
      <c r="FU49" s="100"/>
      <c r="FV49" s="100"/>
      <c r="FW49" s="100"/>
      <c r="FX49" s="100"/>
      <c r="FY49" s="36"/>
      <c r="FZ49" s="37"/>
      <c r="GA49" s="104"/>
      <c r="GB49" s="232" t="s">
        <v>144</v>
      </c>
      <c r="GC49" s="100"/>
      <c r="GD49" s="100"/>
      <c r="GE49" s="100"/>
      <c r="GF49" s="100"/>
      <c r="GG49" s="100"/>
      <c r="GH49" s="101"/>
      <c r="GI49" s="100"/>
      <c r="GJ49" s="100"/>
      <c r="GK49" s="100"/>
      <c r="GL49" s="100"/>
      <c r="GM49" s="100"/>
      <c r="GN49" s="100"/>
      <c r="GO49" s="100"/>
      <c r="GP49" s="100"/>
    </row>
    <row r="50" spans="1:198" s="7" customFormat="1" ht="67.5" hidden="1" customHeight="1" outlineLevel="1" x14ac:dyDescent="0.25">
      <c r="A50" s="36"/>
      <c r="B50" s="37"/>
      <c r="C50" s="104"/>
      <c r="D50" s="232" t="s">
        <v>145</v>
      </c>
      <c r="E50" s="100"/>
      <c r="F50" s="100"/>
      <c r="G50" s="100"/>
      <c r="H50" s="100"/>
      <c r="I50" s="100"/>
      <c r="J50" s="101"/>
      <c r="K50" s="100"/>
      <c r="L50" s="100"/>
      <c r="M50" s="100"/>
      <c r="N50" s="100"/>
      <c r="O50" s="100"/>
      <c r="P50" s="100"/>
      <c r="Q50" s="100"/>
      <c r="R50" s="100"/>
      <c r="S50" s="36"/>
      <c r="T50" s="37"/>
      <c r="U50" s="104"/>
      <c r="V50" s="232" t="s">
        <v>145</v>
      </c>
      <c r="W50" s="100"/>
      <c r="X50" s="100"/>
      <c r="Y50" s="100"/>
      <c r="Z50" s="100"/>
      <c r="AA50" s="100"/>
      <c r="AB50" s="101"/>
      <c r="AC50" s="100"/>
      <c r="AD50" s="100"/>
      <c r="AE50" s="100"/>
      <c r="AF50" s="100"/>
      <c r="AG50" s="100"/>
      <c r="AH50" s="100"/>
      <c r="AI50" s="100"/>
      <c r="AJ50" s="100"/>
      <c r="AK50" s="36"/>
      <c r="AL50" s="37"/>
      <c r="AM50" s="104"/>
      <c r="AN50" s="232" t="s">
        <v>145</v>
      </c>
      <c r="AO50" s="100"/>
      <c r="AP50" s="100"/>
      <c r="AQ50" s="100"/>
      <c r="AR50" s="100"/>
      <c r="AS50" s="100"/>
      <c r="AT50" s="101"/>
      <c r="AU50" s="100"/>
      <c r="AV50" s="100"/>
      <c r="AW50" s="100"/>
      <c r="AX50" s="100"/>
      <c r="AY50" s="100"/>
      <c r="AZ50" s="100"/>
      <c r="BA50" s="100"/>
      <c r="BB50" s="100"/>
      <c r="BC50" s="36"/>
      <c r="BD50" s="37"/>
      <c r="BE50" s="104"/>
      <c r="BF50" s="232" t="s">
        <v>145</v>
      </c>
      <c r="BG50" s="100"/>
      <c r="BH50" s="100"/>
      <c r="BI50" s="100"/>
      <c r="BJ50" s="100"/>
      <c r="BK50" s="100"/>
      <c r="BL50" s="101"/>
      <c r="BM50" s="100"/>
      <c r="BN50" s="100"/>
      <c r="BO50" s="100"/>
      <c r="BP50" s="100"/>
      <c r="BQ50" s="100"/>
      <c r="BR50" s="100"/>
      <c r="BS50" s="100"/>
      <c r="BT50" s="100"/>
      <c r="BU50" s="36"/>
      <c r="BV50" s="37"/>
      <c r="BW50" s="104"/>
      <c r="BX50" s="232" t="s">
        <v>145</v>
      </c>
      <c r="BY50" s="100"/>
      <c r="BZ50" s="100"/>
      <c r="CA50" s="100"/>
      <c r="CB50" s="100"/>
      <c r="CC50" s="100"/>
      <c r="CD50" s="101"/>
      <c r="CE50" s="100"/>
      <c r="CF50" s="100"/>
      <c r="CG50" s="100"/>
      <c r="CH50" s="100"/>
      <c r="CI50" s="100"/>
      <c r="CJ50" s="100"/>
      <c r="CK50" s="100"/>
      <c r="CL50" s="100"/>
      <c r="CM50" s="36"/>
      <c r="CN50" s="37"/>
      <c r="CO50" s="104"/>
      <c r="CP50" s="232" t="s">
        <v>145</v>
      </c>
      <c r="CQ50" s="100"/>
      <c r="CR50" s="100"/>
      <c r="CS50" s="100"/>
      <c r="CT50" s="100"/>
      <c r="CU50" s="100"/>
      <c r="CV50" s="101"/>
      <c r="CW50" s="100"/>
      <c r="CX50" s="100"/>
      <c r="CY50" s="100"/>
      <c r="CZ50" s="100"/>
      <c r="DA50" s="100"/>
      <c r="DB50" s="100"/>
      <c r="DC50" s="100"/>
      <c r="DD50" s="100"/>
      <c r="DE50" s="36"/>
      <c r="DF50" s="37"/>
      <c r="DG50" s="104"/>
      <c r="DH50" s="232" t="s">
        <v>145</v>
      </c>
      <c r="DI50" s="100"/>
      <c r="DJ50" s="100"/>
      <c r="DK50" s="100"/>
      <c r="DL50" s="100"/>
      <c r="DM50" s="100"/>
      <c r="DN50" s="101"/>
      <c r="DO50" s="100"/>
      <c r="DP50" s="100"/>
      <c r="DQ50" s="100"/>
      <c r="DR50" s="100"/>
      <c r="DS50" s="100"/>
      <c r="DT50" s="100"/>
      <c r="DU50" s="100"/>
      <c r="DV50" s="100"/>
      <c r="DW50" s="36"/>
      <c r="DX50" s="37"/>
      <c r="DY50" s="104"/>
      <c r="DZ50" s="232" t="s">
        <v>145</v>
      </c>
      <c r="EA50" s="100"/>
      <c r="EB50" s="100"/>
      <c r="EC50" s="100"/>
      <c r="ED50" s="100"/>
      <c r="EE50" s="100"/>
      <c r="EF50" s="101"/>
      <c r="EG50" s="100"/>
      <c r="EH50" s="100"/>
      <c r="EI50" s="100"/>
      <c r="EJ50" s="100"/>
      <c r="EK50" s="100"/>
      <c r="EL50" s="100"/>
      <c r="EM50" s="100"/>
      <c r="EN50" s="100"/>
      <c r="EO50" s="36"/>
      <c r="EP50" s="37"/>
      <c r="EQ50" s="104"/>
      <c r="ER50" s="232" t="s">
        <v>145</v>
      </c>
      <c r="ES50" s="100"/>
      <c r="ET50" s="100"/>
      <c r="EU50" s="100"/>
      <c r="EV50" s="100"/>
      <c r="EW50" s="100"/>
      <c r="EX50" s="101"/>
      <c r="EY50" s="100"/>
      <c r="EZ50" s="100"/>
      <c r="FA50" s="100"/>
      <c r="FB50" s="100"/>
      <c r="FC50" s="100"/>
      <c r="FD50" s="100"/>
      <c r="FE50" s="100"/>
      <c r="FF50" s="100"/>
      <c r="FG50" s="36"/>
      <c r="FH50" s="37"/>
      <c r="FI50" s="104"/>
      <c r="FJ50" s="232" t="s">
        <v>145</v>
      </c>
      <c r="FK50" s="100"/>
      <c r="FL50" s="100"/>
      <c r="FM50" s="100"/>
      <c r="FN50" s="100"/>
      <c r="FO50" s="100"/>
      <c r="FP50" s="101"/>
      <c r="FQ50" s="100"/>
      <c r="FR50" s="100"/>
      <c r="FS50" s="100"/>
      <c r="FT50" s="100"/>
      <c r="FU50" s="100"/>
      <c r="FV50" s="100"/>
      <c r="FW50" s="100"/>
      <c r="FX50" s="100"/>
      <c r="FY50" s="36"/>
      <c r="FZ50" s="37"/>
      <c r="GA50" s="104"/>
      <c r="GB50" s="232" t="s">
        <v>145</v>
      </c>
      <c r="GC50" s="100"/>
      <c r="GD50" s="100"/>
      <c r="GE50" s="100"/>
      <c r="GF50" s="100"/>
      <c r="GG50" s="100"/>
      <c r="GH50" s="101"/>
      <c r="GI50" s="100"/>
      <c r="GJ50" s="100"/>
      <c r="GK50" s="100"/>
      <c r="GL50" s="100"/>
      <c r="GM50" s="100"/>
      <c r="GN50" s="100"/>
      <c r="GO50" s="100"/>
      <c r="GP50" s="100"/>
    </row>
    <row r="51" spans="1:198" s="7" customFormat="1" ht="189" hidden="1" customHeight="1" outlineLevel="1" x14ac:dyDescent="0.25">
      <c r="A51" s="36"/>
      <c r="B51" s="37"/>
      <c r="C51" s="104"/>
      <c r="D51" s="232" t="s">
        <v>146</v>
      </c>
      <c r="E51" s="100"/>
      <c r="F51" s="100"/>
      <c r="G51" s="100"/>
      <c r="H51" s="100"/>
      <c r="I51" s="100"/>
      <c r="J51" s="101"/>
      <c r="K51" s="100"/>
      <c r="L51" s="100"/>
      <c r="M51" s="100"/>
      <c r="N51" s="100"/>
      <c r="O51" s="100"/>
      <c r="P51" s="100"/>
      <c r="Q51" s="100"/>
      <c r="R51" s="100"/>
      <c r="S51" s="36"/>
      <c r="T51" s="37"/>
      <c r="U51" s="104"/>
      <c r="V51" s="232" t="s">
        <v>146</v>
      </c>
      <c r="W51" s="100"/>
      <c r="X51" s="100"/>
      <c r="Y51" s="100"/>
      <c r="Z51" s="100"/>
      <c r="AA51" s="100"/>
      <c r="AB51" s="101"/>
      <c r="AC51" s="100"/>
      <c r="AD51" s="100"/>
      <c r="AE51" s="100"/>
      <c r="AF51" s="100"/>
      <c r="AG51" s="100"/>
      <c r="AH51" s="100"/>
      <c r="AI51" s="100"/>
      <c r="AJ51" s="100"/>
      <c r="AK51" s="36"/>
      <c r="AL51" s="37"/>
      <c r="AM51" s="104"/>
      <c r="AN51" s="232" t="s">
        <v>146</v>
      </c>
      <c r="AO51" s="100"/>
      <c r="AP51" s="100"/>
      <c r="AQ51" s="100"/>
      <c r="AR51" s="100"/>
      <c r="AS51" s="100"/>
      <c r="AT51" s="101"/>
      <c r="AU51" s="100"/>
      <c r="AV51" s="100"/>
      <c r="AW51" s="100"/>
      <c r="AX51" s="100"/>
      <c r="AY51" s="100"/>
      <c r="AZ51" s="100"/>
      <c r="BA51" s="100"/>
      <c r="BB51" s="100"/>
      <c r="BC51" s="36"/>
      <c r="BD51" s="37"/>
      <c r="BE51" s="104"/>
      <c r="BF51" s="232" t="s">
        <v>146</v>
      </c>
      <c r="BG51" s="100"/>
      <c r="BH51" s="100"/>
      <c r="BI51" s="100"/>
      <c r="BJ51" s="100"/>
      <c r="BK51" s="100"/>
      <c r="BL51" s="101"/>
      <c r="BM51" s="100"/>
      <c r="BN51" s="100"/>
      <c r="BO51" s="100"/>
      <c r="BP51" s="100"/>
      <c r="BQ51" s="100"/>
      <c r="BR51" s="100"/>
      <c r="BS51" s="100"/>
      <c r="BT51" s="100"/>
      <c r="BU51" s="36"/>
      <c r="BV51" s="37"/>
      <c r="BW51" s="104"/>
      <c r="BX51" s="232" t="s">
        <v>146</v>
      </c>
      <c r="BY51" s="100"/>
      <c r="BZ51" s="100"/>
      <c r="CA51" s="100"/>
      <c r="CB51" s="100"/>
      <c r="CC51" s="100"/>
      <c r="CD51" s="101"/>
      <c r="CE51" s="100"/>
      <c r="CF51" s="100"/>
      <c r="CG51" s="100"/>
      <c r="CH51" s="100"/>
      <c r="CI51" s="100"/>
      <c r="CJ51" s="100"/>
      <c r="CK51" s="100"/>
      <c r="CL51" s="100"/>
      <c r="CM51" s="36"/>
      <c r="CN51" s="37"/>
      <c r="CO51" s="104"/>
      <c r="CP51" s="232" t="s">
        <v>146</v>
      </c>
      <c r="CQ51" s="100"/>
      <c r="CR51" s="100"/>
      <c r="CS51" s="100"/>
      <c r="CT51" s="100"/>
      <c r="CU51" s="100"/>
      <c r="CV51" s="101"/>
      <c r="CW51" s="100"/>
      <c r="CX51" s="100"/>
      <c r="CY51" s="100"/>
      <c r="CZ51" s="100"/>
      <c r="DA51" s="100"/>
      <c r="DB51" s="100"/>
      <c r="DC51" s="100"/>
      <c r="DD51" s="100"/>
      <c r="DE51" s="36"/>
      <c r="DF51" s="37"/>
      <c r="DG51" s="104"/>
      <c r="DH51" s="232" t="s">
        <v>146</v>
      </c>
      <c r="DI51" s="100"/>
      <c r="DJ51" s="100"/>
      <c r="DK51" s="100"/>
      <c r="DL51" s="100"/>
      <c r="DM51" s="100"/>
      <c r="DN51" s="101"/>
      <c r="DO51" s="100"/>
      <c r="DP51" s="100"/>
      <c r="DQ51" s="100"/>
      <c r="DR51" s="100"/>
      <c r="DS51" s="100"/>
      <c r="DT51" s="100"/>
      <c r="DU51" s="100"/>
      <c r="DV51" s="100"/>
      <c r="DW51" s="36"/>
      <c r="DX51" s="37"/>
      <c r="DY51" s="104"/>
      <c r="DZ51" s="232" t="s">
        <v>146</v>
      </c>
      <c r="EA51" s="100"/>
      <c r="EB51" s="100"/>
      <c r="EC51" s="100"/>
      <c r="ED51" s="100"/>
      <c r="EE51" s="100"/>
      <c r="EF51" s="101"/>
      <c r="EG51" s="100"/>
      <c r="EH51" s="100"/>
      <c r="EI51" s="100"/>
      <c r="EJ51" s="100"/>
      <c r="EK51" s="100"/>
      <c r="EL51" s="100"/>
      <c r="EM51" s="100"/>
      <c r="EN51" s="100"/>
      <c r="EO51" s="36"/>
      <c r="EP51" s="37"/>
      <c r="EQ51" s="104"/>
      <c r="ER51" s="232" t="s">
        <v>146</v>
      </c>
      <c r="ES51" s="100"/>
      <c r="ET51" s="100"/>
      <c r="EU51" s="100"/>
      <c r="EV51" s="100"/>
      <c r="EW51" s="100"/>
      <c r="EX51" s="101"/>
      <c r="EY51" s="100"/>
      <c r="EZ51" s="100"/>
      <c r="FA51" s="100"/>
      <c r="FB51" s="100"/>
      <c r="FC51" s="100"/>
      <c r="FD51" s="100"/>
      <c r="FE51" s="100"/>
      <c r="FF51" s="100"/>
      <c r="FG51" s="36"/>
      <c r="FH51" s="37"/>
      <c r="FI51" s="104"/>
      <c r="FJ51" s="232" t="s">
        <v>146</v>
      </c>
      <c r="FK51" s="100"/>
      <c r="FL51" s="100"/>
      <c r="FM51" s="100"/>
      <c r="FN51" s="100"/>
      <c r="FO51" s="100"/>
      <c r="FP51" s="101"/>
      <c r="FQ51" s="100"/>
      <c r="FR51" s="100"/>
      <c r="FS51" s="100"/>
      <c r="FT51" s="100"/>
      <c r="FU51" s="100"/>
      <c r="FV51" s="100"/>
      <c r="FW51" s="100"/>
      <c r="FX51" s="100"/>
      <c r="FY51" s="36"/>
      <c r="FZ51" s="37"/>
      <c r="GA51" s="104"/>
      <c r="GB51" s="232" t="s">
        <v>146</v>
      </c>
      <c r="GC51" s="100"/>
      <c r="GD51" s="100"/>
      <c r="GE51" s="100"/>
      <c r="GF51" s="100"/>
      <c r="GG51" s="100"/>
      <c r="GH51" s="101"/>
      <c r="GI51" s="100"/>
      <c r="GJ51" s="100"/>
      <c r="GK51" s="100"/>
      <c r="GL51" s="100"/>
      <c r="GM51" s="100"/>
      <c r="GN51" s="100"/>
      <c r="GO51" s="100"/>
      <c r="GP51" s="100"/>
    </row>
    <row r="52" spans="1:198" s="7" customFormat="1" ht="108" hidden="1" customHeight="1" outlineLevel="1" x14ac:dyDescent="0.25">
      <c r="A52" s="36"/>
      <c r="B52" s="37"/>
      <c r="C52" s="104"/>
      <c r="D52" s="232" t="s">
        <v>147</v>
      </c>
      <c r="E52" s="100"/>
      <c r="F52" s="100"/>
      <c r="G52" s="100"/>
      <c r="H52" s="100"/>
      <c r="I52" s="100"/>
      <c r="J52" s="101"/>
      <c r="K52" s="100"/>
      <c r="L52" s="100"/>
      <c r="M52" s="100"/>
      <c r="N52" s="100"/>
      <c r="O52" s="100"/>
      <c r="P52" s="100"/>
      <c r="Q52" s="100"/>
      <c r="R52" s="100"/>
      <c r="S52" s="36"/>
      <c r="T52" s="37"/>
      <c r="U52" s="104"/>
      <c r="V52" s="232" t="s">
        <v>147</v>
      </c>
      <c r="W52" s="100"/>
      <c r="X52" s="100"/>
      <c r="Y52" s="100"/>
      <c r="Z52" s="100"/>
      <c r="AA52" s="100"/>
      <c r="AB52" s="101"/>
      <c r="AC52" s="100"/>
      <c r="AD52" s="100"/>
      <c r="AE52" s="100"/>
      <c r="AF52" s="100"/>
      <c r="AG52" s="100"/>
      <c r="AH52" s="100"/>
      <c r="AI52" s="100"/>
      <c r="AJ52" s="100"/>
      <c r="AK52" s="36"/>
      <c r="AL52" s="37"/>
      <c r="AM52" s="104"/>
      <c r="AN52" s="232" t="s">
        <v>147</v>
      </c>
      <c r="AO52" s="100"/>
      <c r="AP52" s="100"/>
      <c r="AQ52" s="100"/>
      <c r="AR52" s="100"/>
      <c r="AS52" s="100"/>
      <c r="AT52" s="101"/>
      <c r="AU52" s="100"/>
      <c r="AV52" s="100"/>
      <c r="AW52" s="100"/>
      <c r="AX52" s="100"/>
      <c r="AY52" s="100"/>
      <c r="AZ52" s="100"/>
      <c r="BA52" s="100"/>
      <c r="BB52" s="100"/>
      <c r="BC52" s="36"/>
      <c r="BD52" s="37"/>
      <c r="BE52" s="104"/>
      <c r="BF52" s="232" t="s">
        <v>147</v>
      </c>
      <c r="BG52" s="100"/>
      <c r="BH52" s="100"/>
      <c r="BI52" s="100"/>
      <c r="BJ52" s="100"/>
      <c r="BK52" s="100"/>
      <c r="BL52" s="101"/>
      <c r="BM52" s="100"/>
      <c r="BN52" s="100"/>
      <c r="BO52" s="100"/>
      <c r="BP52" s="100"/>
      <c r="BQ52" s="100"/>
      <c r="BR52" s="100"/>
      <c r="BS52" s="100"/>
      <c r="BT52" s="100"/>
      <c r="BU52" s="36"/>
      <c r="BV52" s="37"/>
      <c r="BW52" s="104"/>
      <c r="BX52" s="232" t="s">
        <v>147</v>
      </c>
      <c r="BY52" s="100"/>
      <c r="BZ52" s="100"/>
      <c r="CA52" s="100"/>
      <c r="CB52" s="100"/>
      <c r="CC52" s="100"/>
      <c r="CD52" s="101"/>
      <c r="CE52" s="100"/>
      <c r="CF52" s="100"/>
      <c r="CG52" s="100"/>
      <c r="CH52" s="100"/>
      <c r="CI52" s="100"/>
      <c r="CJ52" s="100"/>
      <c r="CK52" s="100"/>
      <c r="CL52" s="100"/>
      <c r="CM52" s="36"/>
      <c r="CN52" s="37"/>
      <c r="CO52" s="104"/>
      <c r="CP52" s="232" t="s">
        <v>147</v>
      </c>
      <c r="CQ52" s="100"/>
      <c r="CR52" s="100"/>
      <c r="CS52" s="100"/>
      <c r="CT52" s="100"/>
      <c r="CU52" s="100"/>
      <c r="CV52" s="101"/>
      <c r="CW52" s="100"/>
      <c r="CX52" s="100"/>
      <c r="CY52" s="100"/>
      <c r="CZ52" s="100"/>
      <c r="DA52" s="100"/>
      <c r="DB52" s="100"/>
      <c r="DC52" s="100"/>
      <c r="DD52" s="100"/>
      <c r="DE52" s="36"/>
      <c r="DF52" s="37"/>
      <c r="DG52" s="104"/>
      <c r="DH52" s="232" t="s">
        <v>147</v>
      </c>
      <c r="DI52" s="100"/>
      <c r="DJ52" s="100"/>
      <c r="DK52" s="100"/>
      <c r="DL52" s="100"/>
      <c r="DM52" s="100"/>
      <c r="DN52" s="101"/>
      <c r="DO52" s="100"/>
      <c r="DP52" s="100"/>
      <c r="DQ52" s="100"/>
      <c r="DR52" s="100"/>
      <c r="DS52" s="100"/>
      <c r="DT52" s="100"/>
      <c r="DU52" s="100"/>
      <c r="DV52" s="100"/>
      <c r="DW52" s="36"/>
      <c r="DX52" s="37"/>
      <c r="DY52" s="104"/>
      <c r="DZ52" s="232" t="s">
        <v>147</v>
      </c>
      <c r="EA52" s="100"/>
      <c r="EB52" s="100"/>
      <c r="EC52" s="100"/>
      <c r="ED52" s="100"/>
      <c r="EE52" s="100"/>
      <c r="EF52" s="101"/>
      <c r="EG52" s="100"/>
      <c r="EH52" s="100"/>
      <c r="EI52" s="100"/>
      <c r="EJ52" s="100"/>
      <c r="EK52" s="100"/>
      <c r="EL52" s="100"/>
      <c r="EM52" s="100"/>
      <c r="EN52" s="100"/>
      <c r="EO52" s="36"/>
      <c r="EP52" s="37"/>
      <c r="EQ52" s="104"/>
      <c r="ER52" s="232" t="s">
        <v>147</v>
      </c>
      <c r="ES52" s="100"/>
      <c r="ET52" s="100"/>
      <c r="EU52" s="100"/>
      <c r="EV52" s="100"/>
      <c r="EW52" s="100"/>
      <c r="EX52" s="101"/>
      <c r="EY52" s="100"/>
      <c r="EZ52" s="100"/>
      <c r="FA52" s="100"/>
      <c r="FB52" s="100"/>
      <c r="FC52" s="100"/>
      <c r="FD52" s="100"/>
      <c r="FE52" s="100"/>
      <c r="FF52" s="100"/>
      <c r="FG52" s="36"/>
      <c r="FH52" s="37"/>
      <c r="FI52" s="104"/>
      <c r="FJ52" s="232" t="s">
        <v>147</v>
      </c>
      <c r="FK52" s="100"/>
      <c r="FL52" s="100"/>
      <c r="FM52" s="100"/>
      <c r="FN52" s="100"/>
      <c r="FO52" s="100"/>
      <c r="FP52" s="101"/>
      <c r="FQ52" s="100"/>
      <c r="FR52" s="100"/>
      <c r="FS52" s="100"/>
      <c r="FT52" s="100"/>
      <c r="FU52" s="100"/>
      <c r="FV52" s="100"/>
      <c r="FW52" s="100"/>
      <c r="FX52" s="100"/>
      <c r="FY52" s="36"/>
      <c r="FZ52" s="37"/>
      <c r="GA52" s="104"/>
      <c r="GB52" s="232" t="s">
        <v>147</v>
      </c>
      <c r="GC52" s="100"/>
      <c r="GD52" s="100"/>
      <c r="GE52" s="100"/>
      <c r="GF52" s="100"/>
      <c r="GG52" s="100"/>
      <c r="GH52" s="101"/>
      <c r="GI52" s="100"/>
      <c r="GJ52" s="100"/>
      <c r="GK52" s="100"/>
      <c r="GL52" s="100"/>
      <c r="GM52" s="100"/>
      <c r="GN52" s="100"/>
      <c r="GO52" s="100"/>
      <c r="GP52" s="100"/>
    </row>
    <row r="53" spans="1:198" s="7" customFormat="1" ht="135" hidden="1" customHeight="1" outlineLevel="1" x14ac:dyDescent="0.25">
      <c r="A53" s="36"/>
      <c r="B53" s="37"/>
      <c r="C53" s="104"/>
      <c r="D53" s="232" t="s">
        <v>148</v>
      </c>
      <c r="E53" s="100"/>
      <c r="F53" s="100"/>
      <c r="G53" s="100"/>
      <c r="H53" s="100"/>
      <c r="I53" s="100"/>
      <c r="J53" s="101"/>
      <c r="K53" s="100"/>
      <c r="L53" s="100"/>
      <c r="M53" s="100"/>
      <c r="N53" s="100"/>
      <c r="O53" s="100"/>
      <c r="P53" s="100"/>
      <c r="Q53" s="100"/>
      <c r="R53" s="100"/>
      <c r="S53" s="36"/>
      <c r="T53" s="37"/>
      <c r="U53" s="104"/>
      <c r="V53" s="232" t="s">
        <v>148</v>
      </c>
      <c r="W53" s="100"/>
      <c r="X53" s="100"/>
      <c r="Y53" s="100"/>
      <c r="Z53" s="100"/>
      <c r="AA53" s="100"/>
      <c r="AB53" s="101"/>
      <c r="AC53" s="100"/>
      <c r="AD53" s="100"/>
      <c r="AE53" s="100"/>
      <c r="AF53" s="100"/>
      <c r="AG53" s="100"/>
      <c r="AH53" s="100"/>
      <c r="AI53" s="100"/>
      <c r="AJ53" s="100"/>
      <c r="AK53" s="36"/>
      <c r="AL53" s="37"/>
      <c r="AM53" s="104"/>
      <c r="AN53" s="232" t="s">
        <v>148</v>
      </c>
      <c r="AO53" s="100"/>
      <c r="AP53" s="100"/>
      <c r="AQ53" s="100"/>
      <c r="AR53" s="100"/>
      <c r="AS53" s="100"/>
      <c r="AT53" s="101"/>
      <c r="AU53" s="100"/>
      <c r="AV53" s="100"/>
      <c r="AW53" s="100"/>
      <c r="AX53" s="100"/>
      <c r="AY53" s="100"/>
      <c r="AZ53" s="100"/>
      <c r="BA53" s="100"/>
      <c r="BB53" s="100"/>
      <c r="BC53" s="36"/>
      <c r="BD53" s="37"/>
      <c r="BE53" s="104"/>
      <c r="BF53" s="232" t="s">
        <v>148</v>
      </c>
      <c r="BG53" s="100"/>
      <c r="BH53" s="100"/>
      <c r="BI53" s="100"/>
      <c r="BJ53" s="100"/>
      <c r="BK53" s="100"/>
      <c r="BL53" s="101"/>
      <c r="BM53" s="100"/>
      <c r="BN53" s="100"/>
      <c r="BO53" s="100"/>
      <c r="BP53" s="100"/>
      <c r="BQ53" s="100"/>
      <c r="BR53" s="100"/>
      <c r="BS53" s="100"/>
      <c r="BT53" s="100"/>
      <c r="BU53" s="36"/>
      <c r="BV53" s="37"/>
      <c r="BW53" s="104"/>
      <c r="BX53" s="232" t="s">
        <v>148</v>
      </c>
      <c r="BY53" s="100"/>
      <c r="BZ53" s="100"/>
      <c r="CA53" s="100"/>
      <c r="CB53" s="100"/>
      <c r="CC53" s="100"/>
      <c r="CD53" s="101"/>
      <c r="CE53" s="100"/>
      <c r="CF53" s="100"/>
      <c r="CG53" s="100"/>
      <c r="CH53" s="100"/>
      <c r="CI53" s="100"/>
      <c r="CJ53" s="100"/>
      <c r="CK53" s="100"/>
      <c r="CL53" s="100"/>
      <c r="CM53" s="36"/>
      <c r="CN53" s="37"/>
      <c r="CO53" s="104"/>
      <c r="CP53" s="232" t="s">
        <v>148</v>
      </c>
      <c r="CQ53" s="100"/>
      <c r="CR53" s="100"/>
      <c r="CS53" s="100"/>
      <c r="CT53" s="100"/>
      <c r="CU53" s="100"/>
      <c r="CV53" s="101"/>
      <c r="CW53" s="100"/>
      <c r="CX53" s="100"/>
      <c r="CY53" s="100"/>
      <c r="CZ53" s="100"/>
      <c r="DA53" s="100"/>
      <c r="DB53" s="100"/>
      <c r="DC53" s="100"/>
      <c r="DD53" s="100"/>
      <c r="DE53" s="36"/>
      <c r="DF53" s="37"/>
      <c r="DG53" s="104"/>
      <c r="DH53" s="232" t="s">
        <v>148</v>
      </c>
      <c r="DI53" s="100"/>
      <c r="DJ53" s="100"/>
      <c r="DK53" s="100"/>
      <c r="DL53" s="100"/>
      <c r="DM53" s="100"/>
      <c r="DN53" s="101"/>
      <c r="DO53" s="100"/>
      <c r="DP53" s="100"/>
      <c r="DQ53" s="100"/>
      <c r="DR53" s="100"/>
      <c r="DS53" s="100"/>
      <c r="DT53" s="100"/>
      <c r="DU53" s="100"/>
      <c r="DV53" s="100"/>
      <c r="DW53" s="36"/>
      <c r="DX53" s="37"/>
      <c r="DY53" s="104"/>
      <c r="DZ53" s="232" t="s">
        <v>148</v>
      </c>
      <c r="EA53" s="100"/>
      <c r="EB53" s="100"/>
      <c r="EC53" s="100"/>
      <c r="ED53" s="100"/>
      <c r="EE53" s="100"/>
      <c r="EF53" s="101"/>
      <c r="EG53" s="100"/>
      <c r="EH53" s="100"/>
      <c r="EI53" s="100"/>
      <c r="EJ53" s="100"/>
      <c r="EK53" s="100"/>
      <c r="EL53" s="100"/>
      <c r="EM53" s="100"/>
      <c r="EN53" s="100"/>
      <c r="EO53" s="36"/>
      <c r="EP53" s="37"/>
      <c r="EQ53" s="104"/>
      <c r="ER53" s="232" t="s">
        <v>148</v>
      </c>
      <c r="ES53" s="100"/>
      <c r="ET53" s="100"/>
      <c r="EU53" s="100"/>
      <c r="EV53" s="100"/>
      <c r="EW53" s="100"/>
      <c r="EX53" s="101"/>
      <c r="EY53" s="100"/>
      <c r="EZ53" s="100"/>
      <c r="FA53" s="100"/>
      <c r="FB53" s="100"/>
      <c r="FC53" s="100"/>
      <c r="FD53" s="100"/>
      <c r="FE53" s="100"/>
      <c r="FF53" s="100"/>
      <c r="FG53" s="36"/>
      <c r="FH53" s="37"/>
      <c r="FI53" s="104"/>
      <c r="FJ53" s="232" t="s">
        <v>148</v>
      </c>
      <c r="FK53" s="100"/>
      <c r="FL53" s="100"/>
      <c r="FM53" s="100"/>
      <c r="FN53" s="100"/>
      <c r="FO53" s="100"/>
      <c r="FP53" s="101"/>
      <c r="FQ53" s="100"/>
      <c r="FR53" s="100"/>
      <c r="FS53" s="100"/>
      <c r="FT53" s="100"/>
      <c r="FU53" s="100"/>
      <c r="FV53" s="100"/>
      <c r="FW53" s="100"/>
      <c r="FX53" s="100"/>
      <c r="FY53" s="36"/>
      <c r="FZ53" s="37"/>
      <c r="GA53" s="104"/>
      <c r="GB53" s="232" t="s">
        <v>148</v>
      </c>
      <c r="GC53" s="100"/>
      <c r="GD53" s="100"/>
      <c r="GE53" s="100"/>
      <c r="GF53" s="100"/>
      <c r="GG53" s="100"/>
      <c r="GH53" s="101"/>
      <c r="GI53" s="100"/>
      <c r="GJ53" s="100"/>
      <c r="GK53" s="100"/>
      <c r="GL53" s="100"/>
      <c r="GM53" s="100"/>
      <c r="GN53" s="100"/>
      <c r="GO53" s="100"/>
      <c r="GP53" s="100"/>
    </row>
    <row r="54" spans="1:198" s="7" customFormat="1" ht="243" hidden="1" customHeight="1" outlineLevel="1" x14ac:dyDescent="0.25">
      <c r="A54" s="36"/>
      <c r="B54" s="37"/>
      <c r="C54" s="104"/>
      <c r="D54" s="232" t="s">
        <v>149</v>
      </c>
      <c r="E54" s="100"/>
      <c r="F54" s="100"/>
      <c r="G54" s="100"/>
      <c r="H54" s="100"/>
      <c r="I54" s="100"/>
      <c r="J54" s="101"/>
      <c r="K54" s="100"/>
      <c r="L54" s="100"/>
      <c r="M54" s="100"/>
      <c r="N54" s="100"/>
      <c r="O54" s="100"/>
      <c r="P54" s="100"/>
      <c r="Q54" s="100"/>
      <c r="R54" s="100"/>
      <c r="S54" s="36"/>
      <c r="T54" s="37"/>
      <c r="U54" s="104"/>
      <c r="V54" s="232" t="s">
        <v>149</v>
      </c>
      <c r="W54" s="100"/>
      <c r="X54" s="100"/>
      <c r="Y54" s="100"/>
      <c r="Z54" s="100"/>
      <c r="AA54" s="100"/>
      <c r="AB54" s="101"/>
      <c r="AC54" s="100"/>
      <c r="AD54" s="100"/>
      <c r="AE54" s="100"/>
      <c r="AF54" s="100"/>
      <c r="AG54" s="100"/>
      <c r="AH54" s="100"/>
      <c r="AI54" s="100"/>
      <c r="AJ54" s="100"/>
      <c r="AK54" s="36"/>
      <c r="AL54" s="37"/>
      <c r="AM54" s="104"/>
      <c r="AN54" s="232" t="s">
        <v>149</v>
      </c>
      <c r="AO54" s="100"/>
      <c r="AP54" s="100"/>
      <c r="AQ54" s="100"/>
      <c r="AR54" s="100"/>
      <c r="AS54" s="100"/>
      <c r="AT54" s="101"/>
      <c r="AU54" s="100"/>
      <c r="AV54" s="100"/>
      <c r="AW54" s="100"/>
      <c r="AX54" s="100"/>
      <c r="AY54" s="100"/>
      <c r="AZ54" s="100"/>
      <c r="BA54" s="100"/>
      <c r="BB54" s="100"/>
      <c r="BC54" s="36"/>
      <c r="BD54" s="37"/>
      <c r="BE54" s="104"/>
      <c r="BF54" s="232" t="s">
        <v>149</v>
      </c>
      <c r="BG54" s="100"/>
      <c r="BH54" s="100"/>
      <c r="BI54" s="100"/>
      <c r="BJ54" s="100"/>
      <c r="BK54" s="100"/>
      <c r="BL54" s="101"/>
      <c r="BM54" s="100"/>
      <c r="BN54" s="100"/>
      <c r="BO54" s="100"/>
      <c r="BP54" s="100"/>
      <c r="BQ54" s="100"/>
      <c r="BR54" s="100"/>
      <c r="BS54" s="100"/>
      <c r="BT54" s="100"/>
      <c r="BU54" s="36"/>
      <c r="BV54" s="37"/>
      <c r="BW54" s="104"/>
      <c r="BX54" s="232" t="s">
        <v>149</v>
      </c>
      <c r="BY54" s="100"/>
      <c r="BZ54" s="100"/>
      <c r="CA54" s="100"/>
      <c r="CB54" s="100"/>
      <c r="CC54" s="100"/>
      <c r="CD54" s="101"/>
      <c r="CE54" s="100"/>
      <c r="CF54" s="100"/>
      <c r="CG54" s="100"/>
      <c r="CH54" s="100"/>
      <c r="CI54" s="100"/>
      <c r="CJ54" s="100"/>
      <c r="CK54" s="100"/>
      <c r="CL54" s="100"/>
      <c r="CM54" s="36"/>
      <c r="CN54" s="37"/>
      <c r="CO54" s="104"/>
      <c r="CP54" s="232" t="s">
        <v>149</v>
      </c>
      <c r="CQ54" s="100"/>
      <c r="CR54" s="100"/>
      <c r="CS54" s="100"/>
      <c r="CT54" s="100"/>
      <c r="CU54" s="100"/>
      <c r="CV54" s="101"/>
      <c r="CW54" s="100"/>
      <c r="CX54" s="100"/>
      <c r="CY54" s="100"/>
      <c r="CZ54" s="100"/>
      <c r="DA54" s="100"/>
      <c r="DB54" s="100"/>
      <c r="DC54" s="100"/>
      <c r="DD54" s="100"/>
      <c r="DE54" s="36"/>
      <c r="DF54" s="37"/>
      <c r="DG54" s="104"/>
      <c r="DH54" s="232" t="s">
        <v>149</v>
      </c>
      <c r="DI54" s="100"/>
      <c r="DJ54" s="100"/>
      <c r="DK54" s="100"/>
      <c r="DL54" s="100"/>
      <c r="DM54" s="100"/>
      <c r="DN54" s="101"/>
      <c r="DO54" s="100"/>
      <c r="DP54" s="100"/>
      <c r="DQ54" s="100"/>
      <c r="DR54" s="100"/>
      <c r="DS54" s="100"/>
      <c r="DT54" s="100"/>
      <c r="DU54" s="100"/>
      <c r="DV54" s="100"/>
      <c r="DW54" s="36"/>
      <c r="DX54" s="37"/>
      <c r="DY54" s="104"/>
      <c r="DZ54" s="232" t="s">
        <v>149</v>
      </c>
      <c r="EA54" s="100"/>
      <c r="EB54" s="100"/>
      <c r="EC54" s="100"/>
      <c r="ED54" s="100"/>
      <c r="EE54" s="100"/>
      <c r="EF54" s="101"/>
      <c r="EG54" s="100"/>
      <c r="EH54" s="100"/>
      <c r="EI54" s="100"/>
      <c r="EJ54" s="100"/>
      <c r="EK54" s="100"/>
      <c r="EL54" s="100"/>
      <c r="EM54" s="100"/>
      <c r="EN54" s="100"/>
      <c r="EO54" s="36"/>
      <c r="EP54" s="37"/>
      <c r="EQ54" s="104"/>
      <c r="ER54" s="232" t="s">
        <v>149</v>
      </c>
      <c r="ES54" s="100"/>
      <c r="ET54" s="100"/>
      <c r="EU54" s="100"/>
      <c r="EV54" s="100"/>
      <c r="EW54" s="100"/>
      <c r="EX54" s="101"/>
      <c r="EY54" s="100"/>
      <c r="EZ54" s="100"/>
      <c r="FA54" s="100"/>
      <c r="FB54" s="100"/>
      <c r="FC54" s="100"/>
      <c r="FD54" s="100"/>
      <c r="FE54" s="100"/>
      <c r="FF54" s="100"/>
      <c r="FG54" s="36"/>
      <c r="FH54" s="37"/>
      <c r="FI54" s="104"/>
      <c r="FJ54" s="232" t="s">
        <v>149</v>
      </c>
      <c r="FK54" s="100"/>
      <c r="FL54" s="100"/>
      <c r="FM54" s="100"/>
      <c r="FN54" s="100"/>
      <c r="FO54" s="100"/>
      <c r="FP54" s="101"/>
      <c r="FQ54" s="100"/>
      <c r="FR54" s="100"/>
      <c r="FS54" s="100"/>
      <c r="FT54" s="100"/>
      <c r="FU54" s="100"/>
      <c r="FV54" s="100"/>
      <c r="FW54" s="100"/>
      <c r="FX54" s="100"/>
      <c r="FY54" s="36"/>
      <c r="FZ54" s="37"/>
      <c r="GA54" s="104"/>
      <c r="GB54" s="232" t="s">
        <v>149</v>
      </c>
      <c r="GC54" s="100"/>
      <c r="GD54" s="100"/>
      <c r="GE54" s="100"/>
      <c r="GF54" s="100"/>
      <c r="GG54" s="100"/>
      <c r="GH54" s="101"/>
      <c r="GI54" s="100"/>
      <c r="GJ54" s="100"/>
      <c r="GK54" s="100"/>
      <c r="GL54" s="100"/>
      <c r="GM54" s="100"/>
      <c r="GN54" s="100"/>
      <c r="GO54" s="100"/>
      <c r="GP54" s="100"/>
    </row>
    <row r="55" spans="1:198" s="7" customFormat="1" ht="121.5" hidden="1" customHeight="1" outlineLevel="1" x14ac:dyDescent="0.25">
      <c r="A55" s="36"/>
      <c r="B55" s="37"/>
      <c r="C55" s="104"/>
      <c r="D55" s="232" t="s">
        <v>150</v>
      </c>
      <c r="E55" s="100"/>
      <c r="F55" s="100"/>
      <c r="G55" s="100"/>
      <c r="H55" s="100"/>
      <c r="I55" s="100"/>
      <c r="J55" s="101"/>
      <c r="K55" s="100"/>
      <c r="L55" s="100"/>
      <c r="M55" s="100"/>
      <c r="N55" s="100"/>
      <c r="O55" s="100"/>
      <c r="P55" s="100"/>
      <c r="Q55" s="100"/>
      <c r="R55" s="100"/>
      <c r="S55" s="36"/>
      <c r="T55" s="37"/>
      <c r="U55" s="104"/>
      <c r="V55" s="232" t="s">
        <v>150</v>
      </c>
      <c r="W55" s="100"/>
      <c r="X55" s="100"/>
      <c r="Y55" s="100"/>
      <c r="Z55" s="100"/>
      <c r="AA55" s="100"/>
      <c r="AB55" s="101"/>
      <c r="AC55" s="100"/>
      <c r="AD55" s="100"/>
      <c r="AE55" s="100"/>
      <c r="AF55" s="100"/>
      <c r="AG55" s="100"/>
      <c r="AH55" s="100"/>
      <c r="AI55" s="100"/>
      <c r="AJ55" s="100"/>
      <c r="AK55" s="36"/>
      <c r="AL55" s="37"/>
      <c r="AM55" s="104"/>
      <c r="AN55" s="232" t="s">
        <v>150</v>
      </c>
      <c r="AO55" s="100"/>
      <c r="AP55" s="100"/>
      <c r="AQ55" s="100"/>
      <c r="AR55" s="100"/>
      <c r="AS55" s="100"/>
      <c r="AT55" s="101"/>
      <c r="AU55" s="100"/>
      <c r="AV55" s="100"/>
      <c r="AW55" s="100"/>
      <c r="AX55" s="100"/>
      <c r="AY55" s="100"/>
      <c r="AZ55" s="100"/>
      <c r="BA55" s="100"/>
      <c r="BB55" s="100"/>
      <c r="BC55" s="36"/>
      <c r="BD55" s="37"/>
      <c r="BE55" s="104"/>
      <c r="BF55" s="232" t="s">
        <v>150</v>
      </c>
      <c r="BG55" s="100"/>
      <c r="BH55" s="100"/>
      <c r="BI55" s="100"/>
      <c r="BJ55" s="100"/>
      <c r="BK55" s="100"/>
      <c r="BL55" s="101"/>
      <c r="BM55" s="100"/>
      <c r="BN55" s="100"/>
      <c r="BO55" s="100"/>
      <c r="BP55" s="100"/>
      <c r="BQ55" s="100"/>
      <c r="BR55" s="100"/>
      <c r="BS55" s="100"/>
      <c r="BT55" s="100"/>
      <c r="BU55" s="36"/>
      <c r="BV55" s="37"/>
      <c r="BW55" s="104"/>
      <c r="BX55" s="232" t="s">
        <v>150</v>
      </c>
      <c r="BY55" s="100"/>
      <c r="BZ55" s="100"/>
      <c r="CA55" s="100"/>
      <c r="CB55" s="100"/>
      <c r="CC55" s="100"/>
      <c r="CD55" s="101"/>
      <c r="CE55" s="100"/>
      <c r="CF55" s="100"/>
      <c r="CG55" s="100"/>
      <c r="CH55" s="100"/>
      <c r="CI55" s="100"/>
      <c r="CJ55" s="100"/>
      <c r="CK55" s="100"/>
      <c r="CL55" s="100"/>
      <c r="CM55" s="36"/>
      <c r="CN55" s="37"/>
      <c r="CO55" s="104"/>
      <c r="CP55" s="232" t="s">
        <v>150</v>
      </c>
      <c r="CQ55" s="100"/>
      <c r="CR55" s="100"/>
      <c r="CS55" s="100"/>
      <c r="CT55" s="100"/>
      <c r="CU55" s="100"/>
      <c r="CV55" s="101"/>
      <c r="CW55" s="100"/>
      <c r="CX55" s="100"/>
      <c r="CY55" s="100"/>
      <c r="CZ55" s="100"/>
      <c r="DA55" s="100"/>
      <c r="DB55" s="100"/>
      <c r="DC55" s="100"/>
      <c r="DD55" s="100"/>
      <c r="DE55" s="36"/>
      <c r="DF55" s="37"/>
      <c r="DG55" s="104"/>
      <c r="DH55" s="232" t="s">
        <v>150</v>
      </c>
      <c r="DI55" s="100"/>
      <c r="DJ55" s="100"/>
      <c r="DK55" s="100"/>
      <c r="DL55" s="100"/>
      <c r="DM55" s="100"/>
      <c r="DN55" s="101"/>
      <c r="DO55" s="100"/>
      <c r="DP55" s="100"/>
      <c r="DQ55" s="100"/>
      <c r="DR55" s="100"/>
      <c r="DS55" s="100"/>
      <c r="DT55" s="100"/>
      <c r="DU55" s="100"/>
      <c r="DV55" s="100"/>
      <c r="DW55" s="36"/>
      <c r="DX55" s="37"/>
      <c r="DY55" s="104"/>
      <c r="DZ55" s="232" t="s">
        <v>150</v>
      </c>
      <c r="EA55" s="100"/>
      <c r="EB55" s="100"/>
      <c r="EC55" s="100"/>
      <c r="ED55" s="100"/>
      <c r="EE55" s="100"/>
      <c r="EF55" s="101"/>
      <c r="EG55" s="100"/>
      <c r="EH55" s="100"/>
      <c r="EI55" s="100"/>
      <c r="EJ55" s="100"/>
      <c r="EK55" s="100"/>
      <c r="EL55" s="100"/>
      <c r="EM55" s="100"/>
      <c r="EN55" s="100"/>
      <c r="EO55" s="36"/>
      <c r="EP55" s="37"/>
      <c r="EQ55" s="104"/>
      <c r="ER55" s="232" t="s">
        <v>150</v>
      </c>
      <c r="ES55" s="100"/>
      <c r="ET55" s="100"/>
      <c r="EU55" s="100"/>
      <c r="EV55" s="100"/>
      <c r="EW55" s="100"/>
      <c r="EX55" s="101"/>
      <c r="EY55" s="100"/>
      <c r="EZ55" s="100"/>
      <c r="FA55" s="100"/>
      <c r="FB55" s="100"/>
      <c r="FC55" s="100"/>
      <c r="FD55" s="100"/>
      <c r="FE55" s="100"/>
      <c r="FF55" s="100"/>
      <c r="FG55" s="36"/>
      <c r="FH55" s="37"/>
      <c r="FI55" s="104"/>
      <c r="FJ55" s="232" t="s">
        <v>150</v>
      </c>
      <c r="FK55" s="100"/>
      <c r="FL55" s="100"/>
      <c r="FM55" s="100"/>
      <c r="FN55" s="100"/>
      <c r="FO55" s="100"/>
      <c r="FP55" s="101"/>
      <c r="FQ55" s="100"/>
      <c r="FR55" s="100"/>
      <c r="FS55" s="100"/>
      <c r="FT55" s="100"/>
      <c r="FU55" s="100"/>
      <c r="FV55" s="100"/>
      <c r="FW55" s="100"/>
      <c r="FX55" s="100"/>
      <c r="FY55" s="36"/>
      <c r="FZ55" s="37"/>
      <c r="GA55" s="104"/>
      <c r="GB55" s="232" t="s">
        <v>150</v>
      </c>
      <c r="GC55" s="100"/>
      <c r="GD55" s="100"/>
      <c r="GE55" s="100"/>
      <c r="GF55" s="100"/>
      <c r="GG55" s="100"/>
      <c r="GH55" s="101"/>
      <c r="GI55" s="100"/>
      <c r="GJ55" s="100"/>
      <c r="GK55" s="100"/>
      <c r="GL55" s="100"/>
      <c r="GM55" s="100"/>
      <c r="GN55" s="100"/>
      <c r="GO55" s="100"/>
      <c r="GP55" s="100"/>
    </row>
    <row r="56" spans="1:198" s="7" customFormat="1" ht="409.5" hidden="1" customHeight="1" outlineLevel="1" x14ac:dyDescent="0.25">
      <c r="A56" s="36"/>
      <c r="B56" s="37"/>
      <c r="C56" s="104"/>
      <c r="D56" s="232" t="s">
        <v>151</v>
      </c>
      <c r="E56" s="100"/>
      <c r="F56" s="100"/>
      <c r="G56" s="100"/>
      <c r="H56" s="100"/>
      <c r="I56" s="100"/>
      <c r="J56" s="101"/>
      <c r="K56" s="100"/>
      <c r="L56" s="100"/>
      <c r="M56" s="100"/>
      <c r="N56" s="100"/>
      <c r="O56" s="100"/>
      <c r="P56" s="100"/>
      <c r="Q56" s="100"/>
      <c r="R56" s="100"/>
      <c r="S56" s="36"/>
      <c r="T56" s="37"/>
      <c r="U56" s="104"/>
      <c r="V56" s="232" t="s">
        <v>151</v>
      </c>
      <c r="W56" s="100"/>
      <c r="X56" s="100"/>
      <c r="Y56" s="100"/>
      <c r="Z56" s="100"/>
      <c r="AA56" s="100"/>
      <c r="AB56" s="101"/>
      <c r="AC56" s="100"/>
      <c r="AD56" s="100"/>
      <c r="AE56" s="100"/>
      <c r="AF56" s="100"/>
      <c r="AG56" s="100"/>
      <c r="AH56" s="100"/>
      <c r="AI56" s="100"/>
      <c r="AJ56" s="100"/>
      <c r="AK56" s="36"/>
      <c r="AL56" s="37"/>
      <c r="AM56" s="104"/>
      <c r="AN56" s="232" t="s">
        <v>151</v>
      </c>
      <c r="AO56" s="100"/>
      <c r="AP56" s="100"/>
      <c r="AQ56" s="100"/>
      <c r="AR56" s="100"/>
      <c r="AS56" s="100"/>
      <c r="AT56" s="101"/>
      <c r="AU56" s="100"/>
      <c r="AV56" s="100"/>
      <c r="AW56" s="100"/>
      <c r="AX56" s="100"/>
      <c r="AY56" s="100"/>
      <c r="AZ56" s="100"/>
      <c r="BA56" s="100"/>
      <c r="BB56" s="100"/>
      <c r="BC56" s="36"/>
      <c r="BD56" s="37"/>
      <c r="BE56" s="104"/>
      <c r="BF56" s="232" t="s">
        <v>151</v>
      </c>
      <c r="BG56" s="100"/>
      <c r="BH56" s="100"/>
      <c r="BI56" s="100"/>
      <c r="BJ56" s="100"/>
      <c r="BK56" s="100"/>
      <c r="BL56" s="101"/>
      <c r="BM56" s="100"/>
      <c r="BN56" s="100"/>
      <c r="BO56" s="100"/>
      <c r="BP56" s="100"/>
      <c r="BQ56" s="100"/>
      <c r="BR56" s="100"/>
      <c r="BS56" s="100"/>
      <c r="BT56" s="100"/>
      <c r="BU56" s="36"/>
      <c r="BV56" s="37"/>
      <c r="BW56" s="104"/>
      <c r="BX56" s="232" t="s">
        <v>151</v>
      </c>
      <c r="BY56" s="100"/>
      <c r="BZ56" s="100"/>
      <c r="CA56" s="100"/>
      <c r="CB56" s="100"/>
      <c r="CC56" s="100"/>
      <c r="CD56" s="101"/>
      <c r="CE56" s="100"/>
      <c r="CF56" s="100"/>
      <c r="CG56" s="100"/>
      <c r="CH56" s="100"/>
      <c r="CI56" s="100"/>
      <c r="CJ56" s="100"/>
      <c r="CK56" s="100"/>
      <c r="CL56" s="100"/>
      <c r="CM56" s="36"/>
      <c r="CN56" s="37"/>
      <c r="CO56" s="104"/>
      <c r="CP56" s="232" t="s">
        <v>151</v>
      </c>
      <c r="CQ56" s="100"/>
      <c r="CR56" s="100"/>
      <c r="CS56" s="100"/>
      <c r="CT56" s="100"/>
      <c r="CU56" s="100"/>
      <c r="CV56" s="101"/>
      <c r="CW56" s="100"/>
      <c r="CX56" s="100"/>
      <c r="CY56" s="100"/>
      <c r="CZ56" s="100"/>
      <c r="DA56" s="100"/>
      <c r="DB56" s="100"/>
      <c r="DC56" s="100"/>
      <c r="DD56" s="100"/>
      <c r="DE56" s="36"/>
      <c r="DF56" s="37"/>
      <c r="DG56" s="104"/>
      <c r="DH56" s="232" t="s">
        <v>151</v>
      </c>
      <c r="DI56" s="100"/>
      <c r="DJ56" s="100"/>
      <c r="DK56" s="100"/>
      <c r="DL56" s="100"/>
      <c r="DM56" s="100"/>
      <c r="DN56" s="101"/>
      <c r="DO56" s="100"/>
      <c r="DP56" s="100"/>
      <c r="DQ56" s="100"/>
      <c r="DR56" s="100"/>
      <c r="DS56" s="100"/>
      <c r="DT56" s="100"/>
      <c r="DU56" s="100"/>
      <c r="DV56" s="100"/>
      <c r="DW56" s="36"/>
      <c r="DX56" s="37"/>
      <c r="DY56" s="104"/>
      <c r="DZ56" s="232" t="s">
        <v>151</v>
      </c>
      <c r="EA56" s="100"/>
      <c r="EB56" s="100"/>
      <c r="EC56" s="100"/>
      <c r="ED56" s="100"/>
      <c r="EE56" s="100"/>
      <c r="EF56" s="101"/>
      <c r="EG56" s="100"/>
      <c r="EH56" s="100"/>
      <c r="EI56" s="100"/>
      <c r="EJ56" s="100"/>
      <c r="EK56" s="100"/>
      <c r="EL56" s="100"/>
      <c r="EM56" s="100"/>
      <c r="EN56" s="100"/>
      <c r="EO56" s="36"/>
      <c r="EP56" s="37"/>
      <c r="EQ56" s="104"/>
      <c r="ER56" s="232" t="s">
        <v>151</v>
      </c>
      <c r="ES56" s="100"/>
      <c r="ET56" s="100"/>
      <c r="EU56" s="100"/>
      <c r="EV56" s="100"/>
      <c r="EW56" s="100"/>
      <c r="EX56" s="101"/>
      <c r="EY56" s="100"/>
      <c r="EZ56" s="100"/>
      <c r="FA56" s="100"/>
      <c r="FB56" s="100"/>
      <c r="FC56" s="100"/>
      <c r="FD56" s="100"/>
      <c r="FE56" s="100"/>
      <c r="FF56" s="100"/>
      <c r="FG56" s="36"/>
      <c r="FH56" s="37"/>
      <c r="FI56" s="104"/>
      <c r="FJ56" s="232" t="s">
        <v>151</v>
      </c>
      <c r="FK56" s="100"/>
      <c r="FL56" s="100"/>
      <c r="FM56" s="100"/>
      <c r="FN56" s="100"/>
      <c r="FO56" s="100"/>
      <c r="FP56" s="101"/>
      <c r="FQ56" s="100"/>
      <c r="FR56" s="100"/>
      <c r="FS56" s="100"/>
      <c r="FT56" s="100"/>
      <c r="FU56" s="100"/>
      <c r="FV56" s="100"/>
      <c r="FW56" s="100"/>
      <c r="FX56" s="100"/>
      <c r="FY56" s="36"/>
      <c r="FZ56" s="37"/>
      <c r="GA56" s="104"/>
      <c r="GB56" s="232" t="s">
        <v>151</v>
      </c>
      <c r="GC56" s="100"/>
      <c r="GD56" s="100"/>
      <c r="GE56" s="100"/>
      <c r="GF56" s="100"/>
      <c r="GG56" s="100"/>
      <c r="GH56" s="101"/>
      <c r="GI56" s="100"/>
      <c r="GJ56" s="100"/>
      <c r="GK56" s="100"/>
      <c r="GL56" s="100"/>
      <c r="GM56" s="100"/>
      <c r="GN56" s="100"/>
      <c r="GO56" s="100"/>
      <c r="GP56" s="100"/>
    </row>
    <row r="57" spans="1:198" s="7" customFormat="1" ht="324" hidden="1" customHeight="1" outlineLevel="1" x14ac:dyDescent="0.25">
      <c r="A57" s="36"/>
      <c r="B57" s="37"/>
      <c r="C57" s="104"/>
      <c r="D57" s="232" t="s">
        <v>152</v>
      </c>
      <c r="E57" s="100"/>
      <c r="F57" s="100"/>
      <c r="G57" s="100"/>
      <c r="H57" s="100"/>
      <c r="I57" s="100"/>
      <c r="J57" s="101"/>
      <c r="K57" s="100"/>
      <c r="L57" s="100"/>
      <c r="M57" s="100"/>
      <c r="N57" s="100"/>
      <c r="O57" s="100"/>
      <c r="P57" s="100"/>
      <c r="Q57" s="100"/>
      <c r="R57" s="100"/>
      <c r="S57" s="36"/>
      <c r="T57" s="37"/>
      <c r="U57" s="104"/>
      <c r="V57" s="232" t="s">
        <v>152</v>
      </c>
      <c r="W57" s="100"/>
      <c r="X57" s="100"/>
      <c r="Y57" s="100"/>
      <c r="Z57" s="100"/>
      <c r="AA57" s="100"/>
      <c r="AB57" s="101"/>
      <c r="AC57" s="100"/>
      <c r="AD57" s="100"/>
      <c r="AE57" s="100"/>
      <c r="AF57" s="100"/>
      <c r="AG57" s="100"/>
      <c r="AH57" s="100"/>
      <c r="AI57" s="100"/>
      <c r="AJ57" s="100"/>
      <c r="AK57" s="36"/>
      <c r="AL57" s="37"/>
      <c r="AM57" s="104"/>
      <c r="AN57" s="232" t="s">
        <v>152</v>
      </c>
      <c r="AO57" s="100"/>
      <c r="AP57" s="100"/>
      <c r="AQ57" s="100"/>
      <c r="AR57" s="100"/>
      <c r="AS57" s="100"/>
      <c r="AT57" s="101"/>
      <c r="AU57" s="100"/>
      <c r="AV57" s="100"/>
      <c r="AW57" s="100"/>
      <c r="AX57" s="100"/>
      <c r="AY57" s="100"/>
      <c r="AZ57" s="100"/>
      <c r="BA57" s="100"/>
      <c r="BB57" s="100"/>
      <c r="BC57" s="36"/>
      <c r="BD57" s="37"/>
      <c r="BE57" s="104"/>
      <c r="BF57" s="232" t="s">
        <v>152</v>
      </c>
      <c r="BG57" s="100"/>
      <c r="BH57" s="100"/>
      <c r="BI57" s="100"/>
      <c r="BJ57" s="100"/>
      <c r="BK57" s="100"/>
      <c r="BL57" s="101"/>
      <c r="BM57" s="100"/>
      <c r="BN57" s="100"/>
      <c r="BO57" s="100"/>
      <c r="BP57" s="100"/>
      <c r="BQ57" s="100"/>
      <c r="BR57" s="100"/>
      <c r="BS57" s="100"/>
      <c r="BT57" s="100"/>
      <c r="BU57" s="36"/>
      <c r="BV57" s="37"/>
      <c r="BW57" s="104"/>
      <c r="BX57" s="232" t="s">
        <v>152</v>
      </c>
      <c r="BY57" s="100"/>
      <c r="BZ57" s="100"/>
      <c r="CA57" s="100"/>
      <c r="CB57" s="100"/>
      <c r="CC57" s="100"/>
      <c r="CD57" s="101"/>
      <c r="CE57" s="100"/>
      <c r="CF57" s="100"/>
      <c r="CG57" s="100"/>
      <c r="CH57" s="100"/>
      <c r="CI57" s="100"/>
      <c r="CJ57" s="100"/>
      <c r="CK57" s="100"/>
      <c r="CL57" s="100"/>
      <c r="CM57" s="36"/>
      <c r="CN57" s="37"/>
      <c r="CO57" s="104"/>
      <c r="CP57" s="232" t="s">
        <v>152</v>
      </c>
      <c r="CQ57" s="100"/>
      <c r="CR57" s="100"/>
      <c r="CS57" s="100"/>
      <c r="CT57" s="100"/>
      <c r="CU57" s="100"/>
      <c r="CV57" s="101"/>
      <c r="CW57" s="100"/>
      <c r="CX57" s="100"/>
      <c r="CY57" s="100"/>
      <c r="CZ57" s="100"/>
      <c r="DA57" s="100"/>
      <c r="DB57" s="100"/>
      <c r="DC57" s="100"/>
      <c r="DD57" s="100"/>
      <c r="DE57" s="36"/>
      <c r="DF57" s="37"/>
      <c r="DG57" s="104"/>
      <c r="DH57" s="232" t="s">
        <v>152</v>
      </c>
      <c r="DI57" s="100"/>
      <c r="DJ57" s="100"/>
      <c r="DK57" s="100"/>
      <c r="DL57" s="100"/>
      <c r="DM57" s="100"/>
      <c r="DN57" s="101"/>
      <c r="DO57" s="100"/>
      <c r="DP57" s="100"/>
      <c r="DQ57" s="100"/>
      <c r="DR57" s="100"/>
      <c r="DS57" s="100"/>
      <c r="DT57" s="100"/>
      <c r="DU57" s="100"/>
      <c r="DV57" s="100"/>
      <c r="DW57" s="36"/>
      <c r="DX57" s="37"/>
      <c r="DY57" s="104"/>
      <c r="DZ57" s="232" t="s">
        <v>152</v>
      </c>
      <c r="EA57" s="100"/>
      <c r="EB57" s="100"/>
      <c r="EC57" s="100"/>
      <c r="ED57" s="100"/>
      <c r="EE57" s="100"/>
      <c r="EF57" s="101"/>
      <c r="EG57" s="100"/>
      <c r="EH57" s="100"/>
      <c r="EI57" s="100"/>
      <c r="EJ57" s="100"/>
      <c r="EK57" s="100"/>
      <c r="EL57" s="100"/>
      <c r="EM57" s="100"/>
      <c r="EN57" s="100"/>
      <c r="EO57" s="36"/>
      <c r="EP57" s="37"/>
      <c r="EQ57" s="104"/>
      <c r="ER57" s="232" t="s">
        <v>152</v>
      </c>
      <c r="ES57" s="100"/>
      <c r="ET57" s="100"/>
      <c r="EU57" s="100"/>
      <c r="EV57" s="100"/>
      <c r="EW57" s="100"/>
      <c r="EX57" s="101"/>
      <c r="EY57" s="100"/>
      <c r="EZ57" s="100"/>
      <c r="FA57" s="100"/>
      <c r="FB57" s="100"/>
      <c r="FC57" s="100"/>
      <c r="FD57" s="100"/>
      <c r="FE57" s="100"/>
      <c r="FF57" s="100"/>
      <c r="FG57" s="36"/>
      <c r="FH57" s="37"/>
      <c r="FI57" s="104"/>
      <c r="FJ57" s="232" t="s">
        <v>152</v>
      </c>
      <c r="FK57" s="100"/>
      <c r="FL57" s="100"/>
      <c r="FM57" s="100"/>
      <c r="FN57" s="100"/>
      <c r="FO57" s="100"/>
      <c r="FP57" s="101"/>
      <c r="FQ57" s="100"/>
      <c r="FR57" s="100"/>
      <c r="FS57" s="100"/>
      <c r="FT57" s="100"/>
      <c r="FU57" s="100"/>
      <c r="FV57" s="100"/>
      <c r="FW57" s="100"/>
      <c r="FX57" s="100"/>
      <c r="FY57" s="36"/>
      <c r="FZ57" s="37"/>
      <c r="GA57" s="104"/>
      <c r="GB57" s="232" t="s">
        <v>152</v>
      </c>
      <c r="GC57" s="100"/>
      <c r="GD57" s="100"/>
      <c r="GE57" s="100"/>
      <c r="GF57" s="100"/>
      <c r="GG57" s="100"/>
      <c r="GH57" s="101"/>
      <c r="GI57" s="100"/>
      <c r="GJ57" s="100"/>
      <c r="GK57" s="100"/>
      <c r="GL57" s="100"/>
      <c r="GM57" s="100"/>
      <c r="GN57" s="100"/>
      <c r="GO57" s="100"/>
      <c r="GP57" s="100"/>
    </row>
    <row r="58" spans="1:198" s="7" customFormat="1" ht="135" hidden="1" customHeight="1" outlineLevel="1" x14ac:dyDescent="0.25">
      <c r="A58" s="36"/>
      <c r="B58" s="37"/>
      <c r="C58" s="104"/>
      <c r="D58" s="232" t="s">
        <v>153</v>
      </c>
      <c r="E58" s="100"/>
      <c r="F58" s="100"/>
      <c r="G58" s="100"/>
      <c r="H58" s="100"/>
      <c r="I58" s="100"/>
      <c r="J58" s="101"/>
      <c r="K58" s="100"/>
      <c r="L58" s="100"/>
      <c r="M58" s="100"/>
      <c r="N58" s="100"/>
      <c r="O58" s="100"/>
      <c r="P58" s="100"/>
      <c r="Q58" s="100"/>
      <c r="R58" s="100"/>
      <c r="S58" s="36"/>
      <c r="T58" s="37"/>
      <c r="U58" s="104"/>
      <c r="V58" s="232" t="s">
        <v>153</v>
      </c>
      <c r="W58" s="100"/>
      <c r="X58" s="100"/>
      <c r="Y58" s="100"/>
      <c r="Z58" s="100"/>
      <c r="AA58" s="100"/>
      <c r="AB58" s="101"/>
      <c r="AC58" s="100"/>
      <c r="AD58" s="100"/>
      <c r="AE58" s="100"/>
      <c r="AF58" s="100"/>
      <c r="AG58" s="100"/>
      <c r="AH58" s="100"/>
      <c r="AI58" s="100"/>
      <c r="AJ58" s="100"/>
      <c r="AK58" s="36"/>
      <c r="AL58" s="37"/>
      <c r="AM58" s="104"/>
      <c r="AN58" s="232" t="s">
        <v>153</v>
      </c>
      <c r="AO58" s="100"/>
      <c r="AP58" s="100"/>
      <c r="AQ58" s="100"/>
      <c r="AR58" s="100"/>
      <c r="AS58" s="100"/>
      <c r="AT58" s="101"/>
      <c r="AU58" s="100"/>
      <c r="AV58" s="100"/>
      <c r="AW58" s="100"/>
      <c r="AX58" s="100"/>
      <c r="AY58" s="100"/>
      <c r="AZ58" s="100"/>
      <c r="BA58" s="100"/>
      <c r="BB58" s="100"/>
      <c r="BC58" s="36"/>
      <c r="BD58" s="37"/>
      <c r="BE58" s="104"/>
      <c r="BF58" s="232" t="s">
        <v>153</v>
      </c>
      <c r="BG58" s="100"/>
      <c r="BH58" s="100"/>
      <c r="BI58" s="100"/>
      <c r="BJ58" s="100"/>
      <c r="BK58" s="100"/>
      <c r="BL58" s="101"/>
      <c r="BM58" s="100"/>
      <c r="BN58" s="100"/>
      <c r="BO58" s="100"/>
      <c r="BP58" s="100"/>
      <c r="BQ58" s="100"/>
      <c r="BR58" s="100"/>
      <c r="BS58" s="100"/>
      <c r="BT58" s="100"/>
      <c r="BU58" s="36"/>
      <c r="BV58" s="37"/>
      <c r="BW58" s="104"/>
      <c r="BX58" s="232" t="s">
        <v>153</v>
      </c>
      <c r="BY58" s="100"/>
      <c r="BZ58" s="100"/>
      <c r="CA58" s="100"/>
      <c r="CB58" s="100"/>
      <c r="CC58" s="100"/>
      <c r="CD58" s="101"/>
      <c r="CE58" s="100"/>
      <c r="CF58" s="100"/>
      <c r="CG58" s="100"/>
      <c r="CH58" s="100"/>
      <c r="CI58" s="100"/>
      <c r="CJ58" s="100"/>
      <c r="CK58" s="100"/>
      <c r="CL58" s="100"/>
      <c r="CM58" s="36"/>
      <c r="CN58" s="37"/>
      <c r="CO58" s="104"/>
      <c r="CP58" s="232" t="s">
        <v>153</v>
      </c>
      <c r="CQ58" s="100"/>
      <c r="CR58" s="100"/>
      <c r="CS58" s="100"/>
      <c r="CT58" s="100"/>
      <c r="CU58" s="100"/>
      <c r="CV58" s="101"/>
      <c r="CW58" s="100"/>
      <c r="CX58" s="100"/>
      <c r="CY58" s="100"/>
      <c r="CZ58" s="100"/>
      <c r="DA58" s="100"/>
      <c r="DB58" s="100"/>
      <c r="DC58" s="100"/>
      <c r="DD58" s="100"/>
      <c r="DE58" s="36"/>
      <c r="DF58" s="37"/>
      <c r="DG58" s="104"/>
      <c r="DH58" s="232" t="s">
        <v>153</v>
      </c>
      <c r="DI58" s="100"/>
      <c r="DJ58" s="100"/>
      <c r="DK58" s="100"/>
      <c r="DL58" s="100"/>
      <c r="DM58" s="100"/>
      <c r="DN58" s="101"/>
      <c r="DO58" s="100"/>
      <c r="DP58" s="100"/>
      <c r="DQ58" s="100"/>
      <c r="DR58" s="100"/>
      <c r="DS58" s="100"/>
      <c r="DT58" s="100"/>
      <c r="DU58" s="100"/>
      <c r="DV58" s="100"/>
      <c r="DW58" s="36"/>
      <c r="DX58" s="37"/>
      <c r="DY58" s="104"/>
      <c r="DZ58" s="232" t="s">
        <v>153</v>
      </c>
      <c r="EA58" s="100"/>
      <c r="EB58" s="100"/>
      <c r="EC58" s="100"/>
      <c r="ED58" s="100"/>
      <c r="EE58" s="100"/>
      <c r="EF58" s="101"/>
      <c r="EG58" s="100"/>
      <c r="EH58" s="100"/>
      <c r="EI58" s="100"/>
      <c r="EJ58" s="100"/>
      <c r="EK58" s="100"/>
      <c r="EL58" s="100"/>
      <c r="EM58" s="100"/>
      <c r="EN58" s="100"/>
      <c r="EO58" s="36"/>
      <c r="EP58" s="37"/>
      <c r="EQ58" s="104"/>
      <c r="ER58" s="232" t="s">
        <v>153</v>
      </c>
      <c r="ES58" s="100"/>
      <c r="ET58" s="100"/>
      <c r="EU58" s="100"/>
      <c r="EV58" s="100"/>
      <c r="EW58" s="100"/>
      <c r="EX58" s="101"/>
      <c r="EY58" s="100"/>
      <c r="EZ58" s="100"/>
      <c r="FA58" s="100"/>
      <c r="FB58" s="100"/>
      <c r="FC58" s="100"/>
      <c r="FD58" s="100"/>
      <c r="FE58" s="100"/>
      <c r="FF58" s="100"/>
      <c r="FG58" s="36"/>
      <c r="FH58" s="37"/>
      <c r="FI58" s="104"/>
      <c r="FJ58" s="232" t="s">
        <v>153</v>
      </c>
      <c r="FK58" s="100"/>
      <c r="FL58" s="100"/>
      <c r="FM58" s="100"/>
      <c r="FN58" s="100"/>
      <c r="FO58" s="100"/>
      <c r="FP58" s="101"/>
      <c r="FQ58" s="100"/>
      <c r="FR58" s="100"/>
      <c r="FS58" s="100"/>
      <c r="FT58" s="100"/>
      <c r="FU58" s="100"/>
      <c r="FV58" s="100"/>
      <c r="FW58" s="100"/>
      <c r="FX58" s="100"/>
      <c r="FY58" s="36"/>
      <c r="FZ58" s="37"/>
      <c r="GA58" s="104"/>
      <c r="GB58" s="232" t="s">
        <v>153</v>
      </c>
      <c r="GC58" s="100"/>
      <c r="GD58" s="100"/>
      <c r="GE58" s="100"/>
      <c r="GF58" s="100"/>
      <c r="GG58" s="100"/>
      <c r="GH58" s="101"/>
      <c r="GI58" s="100"/>
      <c r="GJ58" s="100"/>
      <c r="GK58" s="100"/>
      <c r="GL58" s="100"/>
      <c r="GM58" s="100"/>
      <c r="GN58" s="100"/>
      <c r="GO58" s="100"/>
      <c r="GP58" s="100"/>
    </row>
    <row r="59" spans="1:198" s="7" customFormat="1" ht="378" hidden="1" customHeight="1" outlineLevel="1" x14ac:dyDescent="0.25">
      <c r="A59" s="36"/>
      <c r="B59" s="37"/>
      <c r="C59" s="104"/>
      <c r="D59" s="232" t="s">
        <v>226</v>
      </c>
      <c r="E59" s="100"/>
      <c r="F59" s="100"/>
      <c r="G59" s="100"/>
      <c r="H59" s="100"/>
      <c r="I59" s="100"/>
      <c r="J59" s="101"/>
      <c r="K59" s="100"/>
      <c r="L59" s="100"/>
      <c r="M59" s="100"/>
      <c r="N59" s="100"/>
      <c r="O59" s="100"/>
      <c r="P59" s="100"/>
      <c r="Q59" s="100"/>
      <c r="R59" s="100"/>
      <c r="S59" s="36"/>
      <c r="T59" s="37"/>
      <c r="U59" s="104"/>
      <c r="V59" s="232" t="s">
        <v>226</v>
      </c>
      <c r="W59" s="100"/>
      <c r="X59" s="100"/>
      <c r="Y59" s="100"/>
      <c r="Z59" s="100"/>
      <c r="AA59" s="100"/>
      <c r="AB59" s="101"/>
      <c r="AC59" s="100"/>
      <c r="AD59" s="100"/>
      <c r="AE59" s="100"/>
      <c r="AF59" s="100"/>
      <c r="AG59" s="100"/>
      <c r="AH59" s="100"/>
      <c r="AI59" s="100"/>
      <c r="AJ59" s="100"/>
      <c r="AK59" s="36"/>
      <c r="AL59" s="37"/>
      <c r="AM59" s="104"/>
      <c r="AN59" s="232" t="s">
        <v>226</v>
      </c>
      <c r="AO59" s="100"/>
      <c r="AP59" s="100"/>
      <c r="AQ59" s="100"/>
      <c r="AR59" s="100"/>
      <c r="AS59" s="100"/>
      <c r="AT59" s="101"/>
      <c r="AU59" s="100"/>
      <c r="AV59" s="100"/>
      <c r="AW59" s="100"/>
      <c r="AX59" s="100"/>
      <c r="AY59" s="100"/>
      <c r="AZ59" s="100"/>
      <c r="BA59" s="100"/>
      <c r="BB59" s="100"/>
      <c r="BC59" s="36"/>
      <c r="BD59" s="37"/>
      <c r="BE59" s="104"/>
      <c r="BF59" s="232" t="s">
        <v>226</v>
      </c>
      <c r="BG59" s="100"/>
      <c r="BH59" s="100"/>
      <c r="BI59" s="100"/>
      <c r="BJ59" s="100"/>
      <c r="BK59" s="100"/>
      <c r="BL59" s="101"/>
      <c r="BM59" s="100"/>
      <c r="BN59" s="100"/>
      <c r="BO59" s="100"/>
      <c r="BP59" s="100"/>
      <c r="BQ59" s="100"/>
      <c r="BR59" s="100"/>
      <c r="BS59" s="100"/>
      <c r="BT59" s="100"/>
      <c r="BU59" s="36"/>
      <c r="BV59" s="37"/>
      <c r="BW59" s="104"/>
      <c r="BX59" s="232" t="s">
        <v>226</v>
      </c>
      <c r="BY59" s="100"/>
      <c r="BZ59" s="100"/>
      <c r="CA59" s="100"/>
      <c r="CB59" s="100"/>
      <c r="CC59" s="100"/>
      <c r="CD59" s="101"/>
      <c r="CE59" s="100"/>
      <c r="CF59" s="100"/>
      <c r="CG59" s="100"/>
      <c r="CH59" s="100"/>
      <c r="CI59" s="100"/>
      <c r="CJ59" s="100"/>
      <c r="CK59" s="100"/>
      <c r="CL59" s="100"/>
      <c r="CM59" s="36"/>
      <c r="CN59" s="37"/>
      <c r="CO59" s="104"/>
      <c r="CP59" s="232" t="s">
        <v>226</v>
      </c>
      <c r="CQ59" s="100"/>
      <c r="CR59" s="100"/>
      <c r="CS59" s="100"/>
      <c r="CT59" s="100"/>
      <c r="CU59" s="100"/>
      <c r="CV59" s="101"/>
      <c r="CW59" s="100"/>
      <c r="CX59" s="100"/>
      <c r="CY59" s="100"/>
      <c r="CZ59" s="100"/>
      <c r="DA59" s="100"/>
      <c r="DB59" s="100"/>
      <c r="DC59" s="100"/>
      <c r="DD59" s="100"/>
      <c r="DE59" s="36"/>
      <c r="DF59" s="37"/>
      <c r="DG59" s="104"/>
      <c r="DH59" s="232" t="s">
        <v>226</v>
      </c>
      <c r="DI59" s="100"/>
      <c r="DJ59" s="100"/>
      <c r="DK59" s="100"/>
      <c r="DL59" s="100"/>
      <c r="DM59" s="100"/>
      <c r="DN59" s="101"/>
      <c r="DO59" s="100"/>
      <c r="DP59" s="100"/>
      <c r="DQ59" s="100"/>
      <c r="DR59" s="100"/>
      <c r="DS59" s="100"/>
      <c r="DT59" s="100"/>
      <c r="DU59" s="100"/>
      <c r="DV59" s="100"/>
      <c r="DW59" s="36"/>
      <c r="DX59" s="37"/>
      <c r="DY59" s="104"/>
      <c r="DZ59" s="232" t="s">
        <v>226</v>
      </c>
      <c r="EA59" s="100"/>
      <c r="EB59" s="100"/>
      <c r="EC59" s="100"/>
      <c r="ED59" s="100"/>
      <c r="EE59" s="100"/>
      <c r="EF59" s="101"/>
      <c r="EG59" s="100"/>
      <c r="EH59" s="100"/>
      <c r="EI59" s="100"/>
      <c r="EJ59" s="100"/>
      <c r="EK59" s="100"/>
      <c r="EL59" s="100"/>
      <c r="EM59" s="100"/>
      <c r="EN59" s="100"/>
      <c r="EO59" s="36"/>
      <c r="EP59" s="37"/>
      <c r="EQ59" s="104"/>
      <c r="ER59" s="232" t="s">
        <v>226</v>
      </c>
      <c r="ES59" s="100"/>
      <c r="ET59" s="100"/>
      <c r="EU59" s="100"/>
      <c r="EV59" s="100"/>
      <c r="EW59" s="100"/>
      <c r="EX59" s="101"/>
      <c r="EY59" s="100"/>
      <c r="EZ59" s="100"/>
      <c r="FA59" s="100"/>
      <c r="FB59" s="100"/>
      <c r="FC59" s="100"/>
      <c r="FD59" s="100"/>
      <c r="FE59" s="100"/>
      <c r="FF59" s="100"/>
      <c r="FG59" s="36"/>
      <c r="FH59" s="37"/>
      <c r="FI59" s="104"/>
      <c r="FJ59" s="232" t="s">
        <v>226</v>
      </c>
      <c r="FK59" s="100"/>
      <c r="FL59" s="100"/>
      <c r="FM59" s="100"/>
      <c r="FN59" s="100"/>
      <c r="FO59" s="100"/>
      <c r="FP59" s="101"/>
      <c r="FQ59" s="100"/>
      <c r="FR59" s="100"/>
      <c r="FS59" s="100"/>
      <c r="FT59" s="100"/>
      <c r="FU59" s="100"/>
      <c r="FV59" s="100"/>
      <c r="FW59" s="100"/>
      <c r="FX59" s="100"/>
      <c r="FY59" s="36"/>
      <c r="FZ59" s="37"/>
      <c r="GA59" s="104"/>
      <c r="GB59" s="232" t="s">
        <v>226</v>
      </c>
      <c r="GC59" s="100"/>
      <c r="GD59" s="100"/>
      <c r="GE59" s="100"/>
      <c r="GF59" s="100"/>
      <c r="GG59" s="100"/>
      <c r="GH59" s="101"/>
      <c r="GI59" s="100"/>
      <c r="GJ59" s="100"/>
      <c r="GK59" s="100"/>
      <c r="GL59" s="100"/>
      <c r="GM59" s="100"/>
      <c r="GN59" s="100"/>
      <c r="GO59" s="100"/>
      <c r="GP59" s="100"/>
    </row>
    <row r="60" spans="1:198" s="7" customFormat="1" ht="135" hidden="1" customHeight="1" outlineLevel="1" x14ac:dyDescent="0.25">
      <c r="A60" s="36"/>
      <c r="B60" s="37"/>
      <c r="C60" s="104"/>
      <c r="D60" s="232" t="s">
        <v>154</v>
      </c>
      <c r="E60" s="100"/>
      <c r="F60" s="100"/>
      <c r="G60" s="100"/>
      <c r="H60" s="100"/>
      <c r="I60" s="100"/>
      <c r="J60" s="101"/>
      <c r="K60" s="100"/>
      <c r="L60" s="100"/>
      <c r="M60" s="100"/>
      <c r="N60" s="100"/>
      <c r="O60" s="100"/>
      <c r="P60" s="100"/>
      <c r="Q60" s="100"/>
      <c r="R60" s="100"/>
      <c r="S60" s="36"/>
      <c r="T60" s="37"/>
      <c r="U60" s="104"/>
      <c r="V60" s="232" t="s">
        <v>154</v>
      </c>
      <c r="W60" s="100"/>
      <c r="X60" s="100"/>
      <c r="Y60" s="100"/>
      <c r="Z60" s="100"/>
      <c r="AA60" s="100"/>
      <c r="AB60" s="101"/>
      <c r="AC60" s="100"/>
      <c r="AD60" s="100"/>
      <c r="AE60" s="100"/>
      <c r="AF60" s="100"/>
      <c r="AG60" s="100"/>
      <c r="AH60" s="100"/>
      <c r="AI60" s="100"/>
      <c r="AJ60" s="100"/>
      <c r="AK60" s="36"/>
      <c r="AL60" s="37"/>
      <c r="AM60" s="104"/>
      <c r="AN60" s="232" t="s">
        <v>154</v>
      </c>
      <c r="AO60" s="100"/>
      <c r="AP60" s="100"/>
      <c r="AQ60" s="100"/>
      <c r="AR60" s="100"/>
      <c r="AS60" s="100"/>
      <c r="AT60" s="101"/>
      <c r="AU60" s="100"/>
      <c r="AV60" s="100"/>
      <c r="AW60" s="100"/>
      <c r="AX60" s="100"/>
      <c r="AY60" s="100"/>
      <c r="AZ60" s="100"/>
      <c r="BA60" s="100"/>
      <c r="BB60" s="100"/>
      <c r="BC60" s="36"/>
      <c r="BD60" s="37"/>
      <c r="BE60" s="104"/>
      <c r="BF60" s="232" t="s">
        <v>154</v>
      </c>
      <c r="BG60" s="100"/>
      <c r="BH60" s="100"/>
      <c r="BI60" s="100"/>
      <c r="BJ60" s="100"/>
      <c r="BK60" s="100"/>
      <c r="BL60" s="101"/>
      <c r="BM60" s="100"/>
      <c r="BN60" s="100"/>
      <c r="BO60" s="100"/>
      <c r="BP60" s="100"/>
      <c r="BQ60" s="100"/>
      <c r="BR60" s="100"/>
      <c r="BS60" s="100"/>
      <c r="BT60" s="100"/>
      <c r="BU60" s="36"/>
      <c r="BV60" s="37"/>
      <c r="BW60" s="104"/>
      <c r="BX60" s="232" t="s">
        <v>154</v>
      </c>
      <c r="BY60" s="100"/>
      <c r="BZ60" s="100"/>
      <c r="CA60" s="100"/>
      <c r="CB60" s="100"/>
      <c r="CC60" s="100"/>
      <c r="CD60" s="101"/>
      <c r="CE60" s="100"/>
      <c r="CF60" s="100"/>
      <c r="CG60" s="100"/>
      <c r="CH60" s="100"/>
      <c r="CI60" s="100"/>
      <c r="CJ60" s="100"/>
      <c r="CK60" s="100"/>
      <c r="CL60" s="100"/>
      <c r="CM60" s="36"/>
      <c r="CN60" s="37"/>
      <c r="CO60" s="104"/>
      <c r="CP60" s="232" t="s">
        <v>154</v>
      </c>
      <c r="CQ60" s="100"/>
      <c r="CR60" s="100"/>
      <c r="CS60" s="100"/>
      <c r="CT60" s="100"/>
      <c r="CU60" s="100"/>
      <c r="CV60" s="101"/>
      <c r="CW60" s="100"/>
      <c r="CX60" s="100"/>
      <c r="CY60" s="100"/>
      <c r="CZ60" s="100"/>
      <c r="DA60" s="100"/>
      <c r="DB60" s="100"/>
      <c r="DC60" s="100"/>
      <c r="DD60" s="100"/>
      <c r="DE60" s="36"/>
      <c r="DF60" s="37"/>
      <c r="DG60" s="104"/>
      <c r="DH60" s="232" t="s">
        <v>154</v>
      </c>
      <c r="DI60" s="100"/>
      <c r="DJ60" s="100"/>
      <c r="DK60" s="100"/>
      <c r="DL60" s="100"/>
      <c r="DM60" s="100"/>
      <c r="DN60" s="101"/>
      <c r="DO60" s="100"/>
      <c r="DP60" s="100"/>
      <c r="DQ60" s="100"/>
      <c r="DR60" s="100"/>
      <c r="DS60" s="100"/>
      <c r="DT60" s="100"/>
      <c r="DU60" s="100"/>
      <c r="DV60" s="100"/>
      <c r="DW60" s="36"/>
      <c r="DX60" s="37"/>
      <c r="DY60" s="104"/>
      <c r="DZ60" s="232" t="s">
        <v>154</v>
      </c>
      <c r="EA60" s="100"/>
      <c r="EB60" s="100"/>
      <c r="EC60" s="100"/>
      <c r="ED60" s="100"/>
      <c r="EE60" s="100"/>
      <c r="EF60" s="101"/>
      <c r="EG60" s="100"/>
      <c r="EH60" s="100"/>
      <c r="EI60" s="100"/>
      <c r="EJ60" s="100"/>
      <c r="EK60" s="100"/>
      <c r="EL60" s="100"/>
      <c r="EM60" s="100"/>
      <c r="EN60" s="100"/>
      <c r="EO60" s="36"/>
      <c r="EP60" s="37"/>
      <c r="EQ60" s="104"/>
      <c r="ER60" s="232" t="s">
        <v>154</v>
      </c>
      <c r="ES60" s="100"/>
      <c r="ET60" s="100"/>
      <c r="EU60" s="100"/>
      <c r="EV60" s="100"/>
      <c r="EW60" s="100"/>
      <c r="EX60" s="101"/>
      <c r="EY60" s="100"/>
      <c r="EZ60" s="100"/>
      <c r="FA60" s="100"/>
      <c r="FB60" s="100"/>
      <c r="FC60" s="100"/>
      <c r="FD60" s="100"/>
      <c r="FE60" s="100"/>
      <c r="FF60" s="100"/>
      <c r="FG60" s="36"/>
      <c r="FH60" s="37"/>
      <c r="FI60" s="104"/>
      <c r="FJ60" s="232" t="s">
        <v>154</v>
      </c>
      <c r="FK60" s="100"/>
      <c r="FL60" s="100"/>
      <c r="FM60" s="100"/>
      <c r="FN60" s="100"/>
      <c r="FO60" s="100"/>
      <c r="FP60" s="101"/>
      <c r="FQ60" s="100"/>
      <c r="FR60" s="100"/>
      <c r="FS60" s="100"/>
      <c r="FT60" s="100"/>
      <c r="FU60" s="100"/>
      <c r="FV60" s="100"/>
      <c r="FW60" s="100"/>
      <c r="FX60" s="100"/>
      <c r="FY60" s="36"/>
      <c r="FZ60" s="37"/>
      <c r="GA60" s="104"/>
      <c r="GB60" s="232" t="s">
        <v>154</v>
      </c>
      <c r="GC60" s="100"/>
      <c r="GD60" s="100"/>
      <c r="GE60" s="100"/>
      <c r="GF60" s="100"/>
      <c r="GG60" s="100"/>
      <c r="GH60" s="101"/>
      <c r="GI60" s="100"/>
      <c r="GJ60" s="100"/>
      <c r="GK60" s="100"/>
      <c r="GL60" s="100"/>
      <c r="GM60" s="100"/>
      <c r="GN60" s="100"/>
      <c r="GO60" s="100"/>
      <c r="GP60" s="100"/>
    </row>
    <row r="61" spans="1:198" s="7" customFormat="1" ht="121.5" hidden="1" customHeight="1" outlineLevel="1" x14ac:dyDescent="0.25">
      <c r="A61" s="36"/>
      <c r="B61" s="37"/>
      <c r="C61" s="104"/>
      <c r="D61" s="232" t="s">
        <v>225</v>
      </c>
      <c r="E61" s="100"/>
      <c r="F61" s="100"/>
      <c r="G61" s="100"/>
      <c r="H61" s="100"/>
      <c r="I61" s="100"/>
      <c r="J61" s="101"/>
      <c r="K61" s="100"/>
      <c r="L61" s="100"/>
      <c r="M61" s="100"/>
      <c r="N61" s="100"/>
      <c r="O61" s="100"/>
      <c r="P61" s="100"/>
      <c r="Q61" s="100"/>
      <c r="R61" s="100"/>
      <c r="S61" s="36"/>
      <c r="T61" s="37"/>
      <c r="U61" s="104"/>
      <c r="V61" s="232" t="s">
        <v>225</v>
      </c>
      <c r="W61" s="100"/>
      <c r="X61" s="100"/>
      <c r="Y61" s="100"/>
      <c r="Z61" s="100"/>
      <c r="AA61" s="100"/>
      <c r="AB61" s="101"/>
      <c r="AC61" s="100"/>
      <c r="AD61" s="100"/>
      <c r="AE61" s="100"/>
      <c r="AF61" s="100"/>
      <c r="AG61" s="100"/>
      <c r="AH61" s="100"/>
      <c r="AI61" s="100"/>
      <c r="AJ61" s="100"/>
      <c r="AK61" s="36"/>
      <c r="AL61" s="37"/>
      <c r="AM61" s="104"/>
      <c r="AN61" s="232" t="s">
        <v>225</v>
      </c>
      <c r="AO61" s="100"/>
      <c r="AP61" s="100"/>
      <c r="AQ61" s="100"/>
      <c r="AR61" s="100"/>
      <c r="AS61" s="100"/>
      <c r="AT61" s="101"/>
      <c r="AU61" s="100"/>
      <c r="AV61" s="100"/>
      <c r="AW61" s="100"/>
      <c r="AX61" s="100"/>
      <c r="AY61" s="100"/>
      <c r="AZ61" s="100"/>
      <c r="BA61" s="100"/>
      <c r="BB61" s="100"/>
      <c r="BC61" s="36"/>
      <c r="BD61" s="37"/>
      <c r="BE61" s="104"/>
      <c r="BF61" s="232" t="s">
        <v>225</v>
      </c>
      <c r="BG61" s="100"/>
      <c r="BH61" s="100"/>
      <c r="BI61" s="100"/>
      <c r="BJ61" s="100"/>
      <c r="BK61" s="100"/>
      <c r="BL61" s="101"/>
      <c r="BM61" s="100"/>
      <c r="BN61" s="100"/>
      <c r="BO61" s="100"/>
      <c r="BP61" s="100"/>
      <c r="BQ61" s="100"/>
      <c r="BR61" s="100"/>
      <c r="BS61" s="100"/>
      <c r="BT61" s="100"/>
      <c r="BU61" s="36"/>
      <c r="BV61" s="37"/>
      <c r="BW61" s="104"/>
      <c r="BX61" s="232" t="s">
        <v>225</v>
      </c>
      <c r="BY61" s="100"/>
      <c r="BZ61" s="100"/>
      <c r="CA61" s="100"/>
      <c r="CB61" s="100"/>
      <c r="CC61" s="100"/>
      <c r="CD61" s="101"/>
      <c r="CE61" s="100"/>
      <c r="CF61" s="100"/>
      <c r="CG61" s="100"/>
      <c r="CH61" s="100"/>
      <c r="CI61" s="100"/>
      <c r="CJ61" s="100"/>
      <c r="CK61" s="100"/>
      <c r="CL61" s="100"/>
      <c r="CM61" s="36"/>
      <c r="CN61" s="37"/>
      <c r="CO61" s="104"/>
      <c r="CP61" s="232" t="s">
        <v>225</v>
      </c>
      <c r="CQ61" s="100"/>
      <c r="CR61" s="100"/>
      <c r="CS61" s="100"/>
      <c r="CT61" s="100"/>
      <c r="CU61" s="100"/>
      <c r="CV61" s="101"/>
      <c r="CW61" s="100"/>
      <c r="CX61" s="100"/>
      <c r="CY61" s="100"/>
      <c r="CZ61" s="100"/>
      <c r="DA61" s="100"/>
      <c r="DB61" s="100"/>
      <c r="DC61" s="100"/>
      <c r="DD61" s="100"/>
      <c r="DE61" s="36"/>
      <c r="DF61" s="37"/>
      <c r="DG61" s="104"/>
      <c r="DH61" s="232" t="s">
        <v>225</v>
      </c>
      <c r="DI61" s="100"/>
      <c r="DJ61" s="100"/>
      <c r="DK61" s="100"/>
      <c r="DL61" s="100"/>
      <c r="DM61" s="100"/>
      <c r="DN61" s="101"/>
      <c r="DO61" s="100"/>
      <c r="DP61" s="100"/>
      <c r="DQ61" s="100"/>
      <c r="DR61" s="100"/>
      <c r="DS61" s="100"/>
      <c r="DT61" s="100"/>
      <c r="DU61" s="100"/>
      <c r="DV61" s="100"/>
      <c r="DW61" s="36"/>
      <c r="DX61" s="37"/>
      <c r="DY61" s="104"/>
      <c r="DZ61" s="232" t="s">
        <v>225</v>
      </c>
      <c r="EA61" s="100"/>
      <c r="EB61" s="100"/>
      <c r="EC61" s="100"/>
      <c r="ED61" s="100"/>
      <c r="EE61" s="100"/>
      <c r="EF61" s="101"/>
      <c r="EG61" s="100"/>
      <c r="EH61" s="100"/>
      <c r="EI61" s="100"/>
      <c r="EJ61" s="100"/>
      <c r="EK61" s="100"/>
      <c r="EL61" s="100"/>
      <c r="EM61" s="100"/>
      <c r="EN61" s="100"/>
      <c r="EO61" s="36"/>
      <c r="EP61" s="37"/>
      <c r="EQ61" s="104"/>
      <c r="ER61" s="232" t="s">
        <v>225</v>
      </c>
      <c r="ES61" s="100"/>
      <c r="ET61" s="100"/>
      <c r="EU61" s="100"/>
      <c r="EV61" s="100"/>
      <c r="EW61" s="100"/>
      <c r="EX61" s="101"/>
      <c r="EY61" s="100"/>
      <c r="EZ61" s="100"/>
      <c r="FA61" s="100"/>
      <c r="FB61" s="100"/>
      <c r="FC61" s="100"/>
      <c r="FD61" s="100"/>
      <c r="FE61" s="100"/>
      <c r="FF61" s="100"/>
      <c r="FG61" s="36"/>
      <c r="FH61" s="37"/>
      <c r="FI61" s="104"/>
      <c r="FJ61" s="232" t="s">
        <v>225</v>
      </c>
      <c r="FK61" s="100"/>
      <c r="FL61" s="100"/>
      <c r="FM61" s="100"/>
      <c r="FN61" s="100"/>
      <c r="FO61" s="100"/>
      <c r="FP61" s="101"/>
      <c r="FQ61" s="100"/>
      <c r="FR61" s="100"/>
      <c r="FS61" s="100"/>
      <c r="FT61" s="100"/>
      <c r="FU61" s="100"/>
      <c r="FV61" s="100"/>
      <c r="FW61" s="100"/>
      <c r="FX61" s="100"/>
      <c r="FY61" s="36"/>
      <c r="FZ61" s="37"/>
      <c r="GA61" s="104"/>
      <c r="GB61" s="232" t="s">
        <v>225</v>
      </c>
      <c r="GC61" s="100"/>
      <c r="GD61" s="100"/>
      <c r="GE61" s="100"/>
      <c r="GF61" s="100"/>
      <c r="GG61" s="100"/>
      <c r="GH61" s="101"/>
      <c r="GI61" s="100"/>
      <c r="GJ61" s="100"/>
      <c r="GK61" s="100"/>
      <c r="GL61" s="100"/>
      <c r="GM61" s="100"/>
      <c r="GN61" s="100"/>
      <c r="GO61" s="100"/>
      <c r="GP61" s="100"/>
    </row>
    <row r="62" spans="1:198" s="7" customFormat="1" ht="121.5" hidden="1" customHeight="1" outlineLevel="1" x14ac:dyDescent="0.25">
      <c r="A62" s="36"/>
      <c r="B62" s="37"/>
      <c r="C62" s="104"/>
      <c r="D62" s="232" t="s">
        <v>155</v>
      </c>
      <c r="E62" s="100"/>
      <c r="F62" s="100"/>
      <c r="G62" s="100"/>
      <c r="H62" s="100"/>
      <c r="I62" s="100"/>
      <c r="J62" s="101"/>
      <c r="K62" s="100"/>
      <c r="L62" s="100"/>
      <c r="M62" s="100"/>
      <c r="N62" s="100"/>
      <c r="O62" s="100"/>
      <c r="P62" s="100"/>
      <c r="Q62" s="100"/>
      <c r="R62" s="100"/>
      <c r="S62" s="36"/>
      <c r="T62" s="37"/>
      <c r="U62" s="104"/>
      <c r="V62" s="232" t="s">
        <v>155</v>
      </c>
      <c r="W62" s="100"/>
      <c r="X62" s="100"/>
      <c r="Y62" s="100"/>
      <c r="Z62" s="100"/>
      <c r="AA62" s="100"/>
      <c r="AB62" s="101"/>
      <c r="AC62" s="100"/>
      <c r="AD62" s="100"/>
      <c r="AE62" s="100"/>
      <c r="AF62" s="100"/>
      <c r="AG62" s="100"/>
      <c r="AH62" s="100"/>
      <c r="AI62" s="100"/>
      <c r="AJ62" s="100"/>
      <c r="AK62" s="36"/>
      <c r="AL62" s="37"/>
      <c r="AM62" s="104"/>
      <c r="AN62" s="232" t="s">
        <v>155</v>
      </c>
      <c r="AO62" s="100"/>
      <c r="AP62" s="100"/>
      <c r="AQ62" s="100"/>
      <c r="AR62" s="100"/>
      <c r="AS62" s="100"/>
      <c r="AT62" s="101"/>
      <c r="AU62" s="100"/>
      <c r="AV62" s="100"/>
      <c r="AW62" s="100"/>
      <c r="AX62" s="100"/>
      <c r="AY62" s="100"/>
      <c r="AZ62" s="100"/>
      <c r="BA62" s="100"/>
      <c r="BB62" s="100"/>
      <c r="BC62" s="36"/>
      <c r="BD62" s="37"/>
      <c r="BE62" s="104"/>
      <c r="BF62" s="232" t="s">
        <v>155</v>
      </c>
      <c r="BG62" s="100"/>
      <c r="BH62" s="100"/>
      <c r="BI62" s="100"/>
      <c r="BJ62" s="100"/>
      <c r="BK62" s="100"/>
      <c r="BL62" s="101"/>
      <c r="BM62" s="100"/>
      <c r="BN62" s="100"/>
      <c r="BO62" s="100"/>
      <c r="BP62" s="100"/>
      <c r="BQ62" s="100"/>
      <c r="BR62" s="100"/>
      <c r="BS62" s="100"/>
      <c r="BT62" s="100"/>
      <c r="BU62" s="36"/>
      <c r="BV62" s="37"/>
      <c r="BW62" s="104"/>
      <c r="BX62" s="232" t="s">
        <v>155</v>
      </c>
      <c r="BY62" s="100"/>
      <c r="BZ62" s="100"/>
      <c r="CA62" s="100"/>
      <c r="CB62" s="100"/>
      <c r="CC62" s="100"/>
      <c r="CD62" s="101"/>
      <c r="CE62" s="100"/>
      <c r="CF62" s="100"/>
      <c r="CG62" s="100"/>
      <c r="CH62" s="100"/>
      <c r="CI62" s="100"/>
      <c r="CJ62" s="100"/>
      <c r="CK62" s="100"/>
      <c r="CL62" s="100"/>
      <c r="CM62" s="36"/>
      <c r="CN62" s="37"/>
      <c r="CO62" s="104"/>
      <c r="CP62" s="232" t="s">
        <v>155</v>
      </c>
      <c r="CQ62" s="100"/>
      <c r="CR62" s="100"/>
      <c r="CS62" s="100"/>
      <c r="CT62" s="100"/>
      <c r="CU62" s="100"/>
      <c r="CV62" s="101"/>
      <c r="CW62" s="100"/>
      <c r="CX62" s="100"/>
      <c r="CY62" s="100"/>
      <c r="CZ62" s="100"/>
      <c r="DA62" s="100"/>
      <c r="DB62" s="100"/>
      <c r="DC62" s="100"/>
      <c r="DD62" s="100"/>
      <c r="DE62" s="36"/>
      <c r="DF62" s="37"/>
      <c r="DG62" s="104"/>
      <c r="DH62" s="232" t="s">
        <v>155</v>
      </c>
      <c r="DI62" s="100"/>
      <c r="DJ62" s="100"/>
      <c r="DK62" s="100"/>
      <c r="DL62" s="100"/>
      <c r="DM62" s="100"/>
      <c r="DN62" s="101"/>
      <c r="DO62" s="100"/>
      <c r="DP62" s="100"/>
      <c r="DQ62" s="100"/>
      <c r="DR62" s="100"/>
      <c r="DS62" s="100"/>
      <c r="DT62" s="100"/>
      <c r="DU62" s="100"/>
      <c r="DV62" s="100"/>
      <c r="DW62" s="36"/>
      <c r="DX62" s="37"/>
      <c r="DY62" s="104"/>
      <c r="DZ62" s="232" t="s">
        <v>155</v>
      </c>
      <c r="EA62" s="100"/>
      <c r="EB62" s="100"/>
      <c r="EC62" s="100"/>
      <c r="ED62" s="100"/>
      <c r="EE62" s="100"/>
      <c r="EF62" s="101"/>
      <c r="EG62" s="100"/>
      <c r="EH62" s="100"/>
      <c r="EI62" s="100"/>
      <c r="EJ62" s="100"/>
      <c r="EK62" s="100"/>
      <c r="EL62" s="100"/>
      <c r="EM62" s="100"/>
      <c r="EN62" s="100"/>
      <c r="EO62" s="36"/>
      <c r="EP62" s="37"/>
      <c r="EQ62" s="104"/>
      <c r="ER62" s="232" t="s">
        <v>155</v>
      </c>
      <c r="ES62" s="100"/>
      <c r="ET62" s="100"/>
      <c r="EU62" s="100"/>
      <c r="EV62" s="100"/>
      <c r="EW62" s="100"/>
      <c r="EX62" s="101"/>
      <c r="EY62" s="100"/>
      <c r="EZ62" s="100"/>
      <c r="FA62" s="100"/>
      <c r="FB62" s="100"/>
      <c r="FC62" s="100"/>
      <c r="FD62" s="100"/>
      <c r="FE62" s="100"/>
      <c r="FF62" s="100"/>
      <c r="FG62" s="36"/>
      <c r="FH62" s="37"/>
      <c r="FI62" s="104"/>
      <c r="FJ62" s="232" t="s">
        <v>155</v>
      </c>
      <c r="FK62" s="100"/>
      <c r="FL62" s="100"/>
      <c r="FM62" s="100"/>
      <c r="FN62" s="100"/>
      <c r="FO62" s="100"/>
      <c r="FP62" s="101"/>
      <c r="FQ62" s="100"/>
      <c r="FR62" s="100"/>
      <c r="FS62" s="100"/>
      <c r="FT62" s="100"/>
      <c r="FU62" s="100"/>
      <c r="FV62" s="100"/>
      <c r="FW62" s="100"/>
      <c r="FX62" s="100"/>
      <c r="FY62" s="36"/>
      <c r="FZ62" s="37"/>
      <c r="GA62" s="104"/>
      <c r="GB62" s="232" t="s">
        <v>155</v>
      </c>
      <c r="GC62" s="100"/>
      <c r="GD62" s="100"/>
      <c r="GE62" s="100"/>
      <c r="GF62" s="100"/>
      <c r="GG62" s="100"/>
      <c r="GH62" s="101"/>
      <c r="GI62" s="100"/>
      <c r="GJ62" s="100"/>
      <c r="GK62" s="100"/>
      <c r="GL62" s="100"/>
      <c r="GM62" s="100"/>
      <c r="GN62" s="100"/>
      <c r="GO62" s="100"/>
      <c r="GP62" s="100"/>
    </row>
    <row r="63" spans="1:198" s="7" customFormat="1" ht="229.5" hidden="1" customHeight="1" outlineLevel="1" x14ac:dyDescent="0.25">
      <c r="A63" s="36"/>
      <c r="B63" s="37"/>
      <c r="C63" s="104"/>
      <c r="D63" s="232" t="s">
        <v>156</v>
      </c>
      <c r="E63" s="100"/>
      <c r="F63" s="100"/>
      <c r="G63" s="100"/>
      <c r="H63" s="100"/>
      <c r="I63" s="100"/>
      <c r="J63" s="101"/>
      <c r="K63" s="100"/>
      <c r="L63" s="100"/>
      <c r="M63" s="100"/>
      <c r="N63" s="100"/>
      <c r="O63" s="100"/>
      <c r="P63" s="100"/>
      <c r="Q63" s="100"/>
      <c r="R63" s="100"/>
      <c r="S63" s="36"/>
      <c r="T63" s="37"/>
      <c r="U63" s="104"/>
      <c r="V63" s="232" t="s">
        <v>156</v>
      </c>
      <c r="W63" s="100"/>
      <c r="X63" s="100"/>
      <c r="Y63" s="100"/>
      <c r="Z63" s="100"/>
      <c r="AA63" s="100"/>
      <c r="AB63" s="101"/>
      <c r="AC63" s="100"/>
      <c r="AD63" s="100"/>
      <c r="AE63" s="100"/>
      <c r="AF63" s="100"/>
      <c r="AG63" s="100"/>
      <c r="AH63" s="100"/>
      <c r="AI63" s="100"/>
      <c r="AJ63" s="100"/>
      <c r="AK63" s="36"/>
      <c r="AL63" s="37"/>
      <c r="AM63" s="104"/>
      <c r="AN63" s="232" t="s">
        <v>156</v>
      </c>
      <c r="AO63" s="100"/>
      <c r="AP63" s="100"/>
      <c r="AQ63" s="100"/>
      <c r="AR63" s="100"/>
      <c r="AS63" s="100"/>
      <c r="AT63" s="101"/>
      <c r="AU63" s="100"/>
      <c r="AV63" s="100"/>
      <c r="AW63" s="100"/>
      <c r="AX63" s="100"/>
      <c r="AY63" s="100"/>
      <c r="AZ63" s="100"/>
      <c r="BA63" s="100"/>
      <c r="BB63" s="100"/>
      <c r="BC63" s="36"/>
      <c r="BD63" s="37"/>
      <c r="BE63" s="104"/>
      <c r="BF63" s="232" t="s">
        <v>156</v>
      </c>
      <c r="BG63" s="100"/>
      <c r="BH63" s="100"/>
      <c r="BI63" s="100"/>
      <c r="BJ63" s="100"/>
      <c r="BK63" s="100"/>
      <c r="BL63" s="101"/>
      <c r="BM63" s="100"/>
      <c r="BN63" s="100"/>
      <c r="BO63" s="100"/>
      <c r="BP63" s="100"/>
      <c r="BQ63" s="100"/>
      <c r="BR63" s="100"/>
      <c r="BS63" s="100"/>
      <c r="BT63" s="100"/>
      <c r="BU63" s="36"/>
      <c r="BV63" s="37"/>
      <c r="BW63" s="104"/>
      <c r="BX63" s="232" t="s">
        <v>156</v>
      </c>
      <c r="BY63" s="100"/>
      <c r="BZ63" s="100"/>
      <c r="CA63" s="100"/>
      <c r="CB63" s="100"/>
      <c r="CC63" s="100"/>
      <c r="CD63" s="101"/>
      <c r="CE63" s="100"/>
      <c r="CF63" s="100"/>
      <c r="CG63" s="100"/>
      <c r="CH63" s="100"/>
      <c r="CI63" s="100"/>
      <c r="CJ63" s="100"/>
      <c r="CK63" s="100"/>
      <c r="CL63" s="100"/>
      <c r="CM63" s="36"/>
      <c r="CN63" s="37"/>
      <c r="CO63" s="104"/>
      <c r="CP63" s="232" t="s">
        <v>156</v>
      </c>
      <c r="CQ63" s="100"/>
      <c r="CR63" s="100"/>
      <c r="CS63" s="100"/>
      <c r="CT63" s="100"/>
      <c r="CU63" s="100"/>
      <c r="CV63" s="101"/>
      <c r="CW63" s="100"/>
      <c r="CX63" s="100"/>
      <c r="CY63" s="100"/>
      <c r="CZ63" s="100"/>
      <c r="DA63" s="100"/>
      <c r="DB63" s="100"/>
      <c r="DC63" s="100"/>
      <c r="DD63" s="100"/>
      <c r="DE63" s="36"/>
      <c r="DF63" s="37"/>
      <c r="DG63" s="104"/>
      <c r="DH63" s="232" t="s">
        <v>156</v>
      </c>
      <c r="DI63" s="100"/>
      <c r="DJ63" s="100"/>
      <c r="DK63" s="100"/>
      <c r="DL63" s="100"/>
      <c r="DM63" s="100"/>
      <c r="DN63" s="101"/>
      <c r="DO63" s="100"/>
      <c r="DP63" s="100"/>
      <c r="DQ63" s="100"/>
      <c r="DR63" s="100"/>
      <c r="DS63" s="100"/>
      <c r="DT63" s="100"/>
      <c r="DU63" s="100"/>
      <c r="DV63" s="100"/>
      <c r="DW63" s="36"/>
      <c r="DX63" s="37"/>
      <c r="DY63" s="104"/>
      <c r="DZ63" s="232" t="s">
        <v>156</v>
      </c>
      <c r="EA63" s="100"/>
      <c r="EB63" s="100"/>
      <c r="EC63" s="100"/>
      <c r="ED63" s="100"/>
      <c r="EE63" s="100"/>
      <c r="EF63" s="101"/>
      <c r="EG63" s="100"/>
      <c r="EH63" s="100"/>
      <c r="EI63" s="100"/>
      <c r="EJ63" s="100"/>
      <c r="EK63" s="100"/>
      <c r="EL63" s="100"/>
      <c r="EM63" s="100"/>
      <c r="EN63" s="100"/>
      <c r="EO63" s="36"/>
      <c r="EP63" s="37"/>
      <c r="EQ63" s="104"/>
      <c r="ER63" s="232" t="s">
        <v>156</v>
      </c>
      <c r="ES63" s="100"/>
      <c r="ET63" s="100"/>
      <c r="EU63" s="100"/>
      <c r="EV63" s="100"/>
      <c r="EW63" s="100"/>
      <c r="EX63" s="101"/>
      <c r="EY63" s="100"/>
      <c r="EZ63" s="100"/>
      <c r="FA63" s="100"/>
      <c r="FB63" s="100"/>
      <c r="FC63" s="100"/>
      <c r="FD63" s="100"/>
      <c r="FE63" s="100"/>
      <c r="FF63" s="100"/>
      <c r="FG63" s="36"/>
      <c r="FH63" s="37"/>
      <c r="FI63" s="104"/>
      <c r="FJ63" s="232" t="s">
        <v>156</v>
      </c>
      <c r="FK63" s="100"/>
      <c r="FL63" s="100"/>
      <c r="FM63" s="100"/>
      <c r="FN63" s="100"/>
      <c r="FO63" s="100"/>
      <c r="FP63" s="101"/>
      <c r="FQ63" s="100"/>
      <c r="FR63" s="100"/>
      <c r="FS63" s="100"/>
      <c r="FT63" s="100"/>
      <c r="FU63" s="100"/>
      <c r="FV63" s="100"/>
      <c r="FW63" s="100"/>
      <c r="FX63" s="100"/>
      <c r="FY63" s="36"/>
      <c r="FZ63" s="37"/>
      <c r="GA63" s="104"/>
      <c r="GB63" s="232" t="s">
        <v>156</v>
      </c>
      <c r="GC63" s="100"/>
      <c r="GD63" s="100"/>
      <c r="GE63" s="100"/>
      <c r="GF63" s="100"/>
      <c r="GG63" s="100"/>
      <c r="GH63" s="101"/>
      <c r="GI63" s="100"/>
      <c r="GJ63" s="100"/>
      <c r="GK63" s="100"/>
      <c r="GL63" s="100"/>
      <c r="GM63" s="100"/>
      <c r="GN63" s="100"/>
      <c r="GO63" s="100"/>
      <c r="GP63" s="100"/>
    </row>
    <row r="64" spans="1:198" s="7" customFormat="1" ht="135" hidden="1" customHeight="1" outlineLevel="1" x14ac:dyDescent="0.25">
      <c r="A64" s="36"/>
      <c r="B64" s="37"/>
      <c r="C64" s="104"/>
      <c r="D64" s="232" t="s">
        <v>157</v>
      </c>
      <c r="E64" s="100"/>
      <c r="F64" s="100"/>
      <c r="G64" s="100"/>
      <c r="H64" s="100"/>
      <c r="I64" s="100"/>
      <c r="J64" s="101"/>
      <c r="K64" s="100"/>
      <c r="L64" s="100"/>
      <c r="M64" s="100"/>
      <c r="N64" s="100"/>
      <c r="O64" s="100"/>
      <c r="P64" s="100"/>
      <c r="Q64" s="100"/>
      <c r="R64" s="100"/>
      <c r="S64" s="36"/>
      <c r="T64" s="37"/>
      <c r="U64" s="104"/>
      <c r="V64" s="232" t="s">
        <v>157</v>
      </c>
      <c r="W64" s="100"/>
      <c r="X64" s="100"/>
      <c r="Y64" s="100"/>
      <c r="Z64" s="100"/>
      <c r="AA64" s="100"/>
      <c r="AB64" s="101"/>
      <c r="AC64" s="100"/>
      <c r="AD64" s="100"/>
      <c r="AE64" s="100"/>
      <c r="AF64" s="100"/>
      <c r="AG64" s="100"/>
      <c r="AH64" s="100"/>
      <c r="AI64" s="100"/>
      <c r="AJ64" s="100"/>
      <c r="AK64" s="36"/>
      <c r="AL64" s="37"/>
      <c r="AM64" s="104"/>
      <c r="AN64" s="232" t="s">
        <v>157</v>
      </c>
      <c r="AO64" s="100"/>
      <c r="AP64" s="100"/>
      <c r="AQ64" s="100"/>
      <c r="AR64" s="100"/>
      <c r="AS64" s="100"/>
      <c r="AT64" s="101"/>
      <c r="AU64" s="100"/>
      <c r="AV64" s="100"/>
      <c r="AW64" s="100"/>
      <c r="AX64" s="100"/>
      <c r="AY64" s="100"/>
      <c r="AZ64" s="100"/>
      <c r="BA64" s="100"/>
      <c r="BB64" s="100"/>
      <c r="BC64" s="36"/>
      <c r="BD64" s="37"/>
      <c r="BE64" s="104"/>
      <c r="BF64" s="232" t="s">
        <v>157</v>
      </c>
      <c r="BG64" s="100"/>
      <c r="BH64" s="100"/>
      <c r="BI64" s="100"/>
      <c r="BJ64" s="100"/>
      <c r="BK64" s="100"/>
      <c r="BL64" s="101"/>
      <c r="BM64" s="100"/>
      <c r="BN64" s="100"/>
      <c r="BO64" s="100"/>
      <c r="BP64" s="100"/>
      <c r="BQ64" s="100"/>
      <c r="BR64" s="100"/>
      <c r="BS64" s="100"/>
      <c r="BT64" s="100"/>
      <c r="BU64" s="36"/>
      <c r="BV64" s="37"/>
      <c r="BW64" s="104"/>
      <c r="BX64" s="232" t="s">
        <v>157</v>
      </c>
      <c r="BY64" s="100"/>
      <c r="BZ64" s="100"/>
      <c r="CA64" s="100"/>
      <c r="CB64" s="100"/>
      <c r="CC64" s="100"/>
      <c r="CD64" s="101"/>
      <c r="CE64" s="100"/>
      <c r="CF64" s="100"/>
      <c r="CG64" s="100"/>
      <c r="CH64" s="100"/>
      <c r="CI64" s="100"/>
      <c r="CJ64" s="100"/>
      <c r="CK64" s="100"/>
      <c r="CL64" s="100"/>
      <c r="CM64" s="36"/>
      <c r="CN64" s="37"/>
      <c r="CO64" s="104"/>
      <c r="CP64" s="232" t="s">
        <v>157</v>
      </c>
      <c r="CQ64" s="100"/>
      <c r="CR64" s="100"/>
      <c r="CS64" s="100"/>
      <c r="CT64" s="100"/>
      <c r="CU64" s="100"/>
      <c r="CV64" s="101"/>
      <c r="CW64" s="100"/>
      <c r="CX64" s="100"/>
      <c r="CY64" s="100"/>
      <c r="CZ64" s="100"/>
      <c r="DA64" s="100"/>
      <c r="DB64" s="100"/>
      <c r="DC64" s="100"/>
      <c r="DD64" s="100"/>
      <c r="DE64" s="36"/>
      <c r="DF64" s="37"/>
      <c r="DG64" s="104"/>
      <c r="DH64" s="232" t="s">
        <v>157</v>
      </c>
      <c r="DI64" s="100"/>
      <c r="DJ64" s="100"/>
      <c r="DK64" s="100"/>
      <c r="DL64" s="100"/>
      <c r="DM64" s="100"/>
      <c r="DN64" s="101"/>
      <c r="DO64" s="100"/>
      <c r="DP64" s="100"/>
      <c r="DQ64" s="100"/>
      <c r="DR64" s="100"/>
      <c r="DS64" s="100"/>
      <c r="DT64" s="100"/>
      <c r="DU64" s="100"/>
      <c r="DV64" s="100"/>
      <c r="DW64" s="36"/>
      <c r="DX64" s="37"/>
      <c r="DY64" s="104"/>
      <c r="DZ64" s="232" t="s">
        <v>157</v>
      </c>
      <c r="EA64" s="100"/>
      <c r="EB64" s="100"/>
      <c r="EC64" s="100"/>
      <c r="ED64" s="100"/>
      <c r="EE64" s="100"/>
      <c r="EF64" s="101"/>
      <c r="EG64" s="100"/>
      <c r="EH64" s="100"/>
      <c r="EI64" s="100"/>
      <c r="EJ64" s="100"/>
      <c r="EK64" s="100"/>
      <c r="EL64" s="100"/>
      <c r="EM64" s="100"/>
      <c r="EN64" s="100"/>
      <c r="EO64" s="36"/>
      <c r="EP64" s="37"/>
      <c r="EQ64" s="104"/>
      <c r="ER64" s="232" t="s">
        <v>157</v>
      </c>
      <c r="ES64" s="100"/>
      <c r="ET64" s="100"/>
      <c r="EU64" s="100"/>
      <c r="EV64" s="100"/>
      <c r="EW64" s="100"/>
      <c r="EX64" s="101"/>
      <c r="EY64" s="100"/>
      <c r="EZ64" s="100"/>
      <c r="FA64" s="100"/>
      <c r="FB64" s="100"/>
      <c r="FC64" s="100"/>
      <c r="FD64" s="100"/>
      <c r="FE64" s="100"/>
      <c r="FF64" s="100"/>
      <c r="FG64" s="36"/>
      <c r="FH64" s="37"/>
      <c r="FI64" s="104"/>
      <c r="FJ64" s="232" t="s">
        <v>157</v>
      </c>
      <c r="FK64" s="100"/>
      <c r="FL64" s="100"/>
      <c r="FM64" s="100"/>
      <c r="FN64" s="100"/>
      <c r="FO64" s="100"/>
      <c r="FP64" s="101"/>
      <c r="FQ64" s="100"/>
      <c r="FR64" s="100"/>
      <c r="FS64" s="100"/>
      <c r="FT64" s="100"/>
      <c r="FU64" s="100"/>
      <c r="FV64" s="100"/>
      <c r="FW64" s="100"/>
      <c r="FX64" s="100"/>
      <c r="FY64" s="36"/>
      <c r="FZ64" s="37"/>
      <c r="GA64" s="104"/>
      <c r="GB64" s="232" t="s">
        <v>157</v>
      </c>
      <c r="GC64" s="100"/>
      <c r="GD64" s="100"/>
      <c r="GE64" s="100"/>
      <c r="GF64" s="100"/>
      <c r="GG64" s="100"/>
      <c r="GH64" s="101"/>
      <c r="GI64" s="100"/>
      <c r="GJ64" s="100"/>
      <c r="GK64" s="100"/>
      <c r="GL64" s="100"/>
      <c r="GM64" s="100"/>
      <c r="GN64" s="100"/>
      <c r="GO64" s="100"/>
      <c r="GP64" s="100"/>
    </row>
    <row r="65" spans="1:198" s="7" customFormat="1" ht="378" hidden="1" customHeight="1" outlineLevel="1" x14ac:dyDescent="0.25">
      <c r="A65" s="36"/>
      <c r="B65" s="37"/>
      <c r="C65" s="104"/>
      <c r="D65" s="232" t="s">
        <v>158</v>
      </c>
      <c r="E65" s="100"/>
      <c r="F65" s="100"/>
      <c r="G65" s="100"/>
      <c r="H65" s="100"/>
      <c r="I65" s="100"/>
      <c r="J65" s="101"/>
      <c r="K65" s="100"/>
      <c r="L65" s="100"/>
      <c r="M65" s="100"/>
      <c r="N65" s="100"/>
      <c r="O65" s="100"/>
      <c r="P65" s="100"/>
      <c r="Q65" s="100"/>
      <c r="R65" s="100"/>
      <c r="S65" s="36"/>
      <c r="T65" s="37"/>
      <c r="U65" s="104"/>
      <c r="V65" s="232" t="s">
        <v>158</v>
      </c>
      <c r="W65" s="100"/>
      <c r="X65" s="100"/>
      <c r="Y65" s="100"/>
      <c r="Z65" s="100"/>
      <c r="AA65" s="100"/>
      <c r="AB65" s="101"/>
      <c r="AC65" s="100"/>
      <c r="AD65" s="100"/>
      <c r="AE65" s="100"/>
      <c r="AF65" s="100"/>
      <c r="AG65" s="100"/>
      <c r="AH65" s="100"/>
      <c r="AI65" s="100"/>
      <c r="AJ65" s="100"/>
      <c r="AK65" s="36"/>
      <c r="AL65" s="37"/>
      <c r="AM65" s="104"/>
      <c r="AN65" s="232" t="s">
        <v>158</v>
      </c>
      <c r="AO65" s="100"/>
      <c r="AP65" s="100"/>
      <c r="AQ65" s="100"/>
      <c r="AR65" s="100"/>
      <c r="AS65" s="100"/>
      <c r="AT65" s="101"/>
      <c r="AU65" s="100"/>
      <c r="AV65" s="100"/>
      <c r="AW65" s="100"/>
      <c r="AX65" s="100"/>
      <c r="AY65" s="100"/>
      <c r="AZ65" s="100"/>
      <c r="BA65" s="100"/>
      <c r="BB65" s="100"/>
      <c r="BC65" s="36"/>
      <c r="BD65" s="37"/>
      <c r="BE65" s="104"/>
      <c r="BF65" s="232" t="s">
        <v>158</v>
      </c>
      <c r="BG65" s="100"/>
      <c r="BH65" s="100"/>
      <c r="BI65" s="100"/>
      <c r="BJ65" s="100"/>
      <c r="BK65" s="100"/>
      <c r="BL65" s="101"/>
      <c r="BM65" s="100"/>
      <c r="BN65" s="100"/>
      <c r="BO65" s="100"/>
      <c r="BP65" s="100"/>
      <c r="BQ65" s="100"/>
      <c r="BR65" s="100"/>
      <c r="BS65" s="100"/>
      <c r="BT65" s="100"/>
      <c r="BU65" s="36"/>
      <c r="BV65" s="37"/>
      <c r="BW65" s="104"/>
      <c r="BX65" s="232" t="s">
        <v>158</v>
      </c>
      <c r="BY65" s="100"/>
      <c r="BZ65" s="100"/>
      <c r="CA65" s="100"/>
      <c r="CB65" s="100"/>
      <c r="CC65" s="100"/>
      <c r="CD65" s="101"/>
      <c r="CE65" s="100"/>
      <c r="CF65" s="100"/>
      <c r="CG65" s="100"/>
      <c r="CH65" s="100"/>
      <c r="CI65" s="100"/>
      <c r="CJ65" s="100"/>
      <c r="CK65" s="100"/>
      <c r="CL65" s="100"/>
      <c r="CM65" s="36"/>
      <c r="CN65" s="37"/>
      <c r="CO65" s="104"/>
      <c r="CP65" s="232" t="s">
        <v>158</v>
      </c>
      <c r="CQ65" s="100"/>
      <c r="CR65" s="100"/>
      <c r="CS65" s="100"/>
      <c r="CT65" s="100"/>
      <c r="CU65" s="100"/>
      <c r="CV65" s="101"/>
      <c r="CW65" s="100"/>
      <c r="CX65" s="100"/>
      <c r="CY65" s="100"/>
      <c r="CZ65" s="100"/>
      <c r="DA65" s="100"/>
      <c r="DB65" s="100"/>
      <c r="DC65" s="100"/>
      <c r="DD65" s="100"/>
      <c r="DE65" s="36"/>
      <c r="DF65" s="37"/>
      <c r="DG65" s="104"/>
      <c r="DH65" s="232" t="s">
        <v>158</v>
      </c>
      <c r="DI65" s="100"/>
      <c r="DJ65" s="100"/>
      <c r="DK65" s="100"/>
      <c r="DL65" s="100"/>
      <c r="DM65" s="100"/>
      <c r="DN65" s="101"/>
      <c r="DO65" s="100"/>
      <c r="DP65" s="100"/>
      <c r="DQ65" s="100"/>
      <c r="DR65" s="100"/>
      <c r="DS65" s="100"/>
      <c r="DT65" s="100"/>
      <c r="DU65" s="100"/>
      <c r="DV65" s="100"/>
      <c r="DW65" s="36"/>
      <c r="DX65" s="37"/>
      <c r="DY65" s="104"/>
      <c r="DZ65" s="232" t="s">
        <v>158</v>
      </c>
      <c r="EA65" s="100"/>
      <c r="EB65" s="100"/>
      <c r="EC65" s="100"/>
      <c r="ED65" s="100"/>
      <c r="EE65" s="100"/>
      <c r="EF65" s="101"/>
      <c r="EG65" s="100"/>
      <c r="EH65" s="100"/>
      <c r="EI65" s="100"/>
      <c r="EJ65" s="100"/>
      <c r="EK65" s="100"/>
      <c r="EL65" s="100"/>
      <c r="EM65" s="100"/>
      <c r="EN65" s="100"/>
      <c r="EO65" s="36"/>
      <c r="EP65" s="37"/>
      <c r="EQ65" s="104"/>
      <c r="ER65" s="232" t="s">
        <v>158</v>
      </c>
      <c r="ES65" s="100"/>
      <c r="ET65" s="100"/>
      <c r="EU65" s="100"/>
      <c r="EV65" s="100"/>
      <c r="EW65" s="100"/>
      <c r="EX65" s="101"/>
      <c r="EY65" s="100"/>
      <c r="EZ65" s="100"/>
      <c r="FA65" s="100"/>
      <c r="FB65" s="100"/>
      <c r="FC65" s="100"/>
      <c r="FD65" s="100"/>
      <c r="FE65" s="100"/>
      <c r="FF65" s="100"/>
      <c r="FG65" s="36"/>
      <c r="FH65" s="37"/>
      <c r="FI65" s="104"/>
      <c r="FJ65" s="232" t="s">
        <v>158</v>
      </c>
      <c r="FK65" s="100"/>
      <c r="FL65" s="100"/>
      <c r="FM65" s="100"/>
      <c r="FN65" s="100"/>
      <c r="FO65" s="100"/>
      <c r="FP65" s="101"/>
      <c r="FQ65" s="100"/>
      <c r="FR65" s="100"/>
      <c r="FS65" s="100"/>
      <c r="FT65" s="100"/>
      <c r="FU65" s="100"/>
      <c r="FV65" s="100"/>
      <c r="FW65" s="100"/>
      <c r="FX65" s="100"/>
      <c r="FY65" s="36"/>
      <c r="FZ65" s="37"/>
      <c r="GA65" s="104"/>
      <c r="GB65" s="232" t="s">
        <v>158</v>
      </c>
      <c r="GC65" s="100"/>
      <c r="GD65" s="100"/>
      <c r="GE65" s="100"/>
      <c r="GF65" s="100"/>
      <c r="GG65" s="100"/>
      <c r="GH65" s="101"/>
      <c r="GI65" s="100"/>
      <c r="GJ65" s="100"/>
      <c r="GK65" s="100"/>
      <c r="GL65" s="100"/>
      <c r="GM65" s="100"/>
      <c r="GN65" s="100"/>
      <c r="GO65" s="100"/>
      <c r="GP65" s="100"/>
    </row>
    <row r="66" spans="1:198" s="7" customFormat="1" ht="5.25" hidden="1" customHeight="1" outlineLevel="1" x14ac:dyDescent="0.25">
      <c r="A66" s="36"/>
      <c r="B66" s="37"/>
      <c r="C66" s="104"/>
      <c r="D66" s="232" t="s">
        <v>159</v>
      </c>
      <c r="E66" s="100"/>
      <c r="F66" s="100"/>
      <c r="G66" s="100"/>
      <c r="H66" s="100"/>
      <c r="I66" s="100"/>
      <c r="J66" s="101"/>
      <c r="K66" s="100"/>
      <c r="L66" s="100"/>
      <c r="M66" s="100"/>
      <c r="N66" s="100"/>
      <c r="O66" s="100"/>
      <c r="P66" s="100"/>
      <c r="Q66" s="100"/>
      <c r="R66" s="100"/>
      <c r="S66" s="36"/>
      <c r="T66" s="37"/>
      <c r="U66" s="104"/>
      <c r="V66" s="232" t="s">
        <v>159</v>
      </c>
      <c r="W66" s="100"/>
      <c r="X66" s="100"/>
      <c r="Y66" s="100"/>
      <c r="Z66" s="100"/>
      <c r="AA66" s="100"/>
      <c r="AB66" s="101"/>
      <c r="AC66" s="100"/>
      <c r="AD66" s="100"/>
      <c r="AE66" s="100"/>
      <c r="AF66" s="100"/>
      <c r="AG66" s="100"/>
      <c r="AH66" s="100"/>
      <c r="AI66" s="100"/>
      <c r="AJ66" s="100"/>
      <c r="AK66" s="36"/>
      <c r="AL66" s="37"/>
      <c r="AM66" s="104"/>
      <c r="AN66" s="232" t="s">
        <v>159</v>
      </c>
      <c r="AO66" s="100"/>
      <c r="AP66" s="100"/>
      <c r="AQ66" s="100"/>
      <c r="AR66" s="100"/>
      <c r="AS66" s="100"/>
      <c r="AT66" s="101"/>
      <c r="AU66" s="100"/>
      <c r="AV66" s="100"/>
      <c r="AW66" s="100"/>
      <c r="AX66" s="100"/>
      <c r="AY66" s="100"/>
      <c r="AZ66" s="100"/>
      <c r="BA66" s="100"/>
      <c r="BB66" s="100"/>
      <c r="BC66" s="36"/>
      <c r="BD66" s="37"/>
      <c r="BE66" s="104"/>
      <c r="BF66" s="232" t="s">
        <v>159</v>
      </c>
      <c r="BG66" s="100"/>
      <c r="BH66" s="100"/>
      <c r="BI66" s="100"/>
      <c r="BJ66" s="100"/>
      <c r="BK66" s="100"/>
      <c r="BL66" s="101"/>
      <c r="BM66" s="100"/>
      <c r="BN66" s="100"/>
      <c r="BO66" s="100"/>
      <c r="BP66" s="100"/>
      <c r="BQ66" s="100"/>
      <c r="BR66" s="100"/>
      <c r="BS66" s="100"/>
      <c r="BT66" s="100"/>
      <c r="BU66" s="36"/>
      <c r="BV66" s="37"/>
      <c r="BW66" s="104"/>
      <c r="BX66" s="232" t="s">
        <v>159</v>
      </c>
      <c r="BY66" s="100"/>
      <c r="BZ66" s="100"/>
      <c r="CA66" s="100"/>
      <c r="CB66" s="100"/>
      <c r="CC66" s="100"/>
      <c r="CD66" s="101"/>
      <c r="CE66" s="100"/>
      <c r="CF66" s="100"/>
      <c r="CG66" s="100"/>
      <c r="CH66" s="100"/>
      <c r="CI66" s="100"/>
      <c r="CJ66" s="100"/>
      <c r="CK66" s="100"/>
      <c r="CL66" s="100"/>
      <c r="CM66" s="36"/>
      <c r="CN66" s="37"/>
      <c r="CO66" s="104"/>
      <c r="CP66" s="232" t="s">
        <v>159</v>
      </c>
      <c r="CQ66" s="100"/>
      <c r="CR66" s="100"/>
      <c r="CS66" s="100"/>
      <c r="CT66" s="100"/>
      <c r="CU66" s="100"/>
      <c r="CV66" s="101"/>
      <c r="CW66" s="100"/>
      <c r="CX66" s="100"/>
      <c r="CY66" s="100"/>
      <c r="CZ66" s="100"/>
      <c r="DA66" s="100"/>
      <c r="DB66" s="100"/>
      <c r="DC66" s="100"/>
      <c r="DD66" s="100"/>
      <c r="DE66" s="36"/>
      <c r="DF66" s="37"/>
      <c r="DG66" s="104"/>
      <c r="DH66" s="232" t="s">
        <v>159</v>
      </c>
      <c r="DI66" s="100"/>
      <c r="DJ66" s="100"/>
      <c r="DK66" s="100"/>
      <c r="DL66" s="100"/>
      <c r="DM66" s="100"/>
      <c r="DN66" s="101"/>
      <c r="DO66" s="100"/>
      <c r="DP66" s="100"/>
      <c r="DQ66" s="100"/>
      <c r="DR66" s="100"/>
      <c r="DS66" s="100"/>
      <c r="DT66" s="100"/>
      <c r="DU66" s="100"/>
      <c r="DV66" s="100"/>
      <c r="DW66" s="36"/>
      <c r="DX66" s="37"/>
      <c r="DY66" s="104"/>
      <c r="DZ66" s="232" t="s">
        <v>159</v>
      </c>
      <c r="EA66" s="100"/>
      <c r="EB66" s="100"/>
      <c r="EC66" s="100"/>
      <c r="ED66" s="100"/>
      <c r="EE66" s="100"/>
      <c r="EF66" s="101"/>
      <c r="EG66" s="100"/>
      <c r="EH66" s="100"/>
      <c r="EI66" s="100"/>
      <c r="EJ66" s="100"/>
      <c r="EK66" s="100"/>
      <c r="EL66" s="100"/>
      <c r="EM66" s="100"/>
      <c r="EN66" s="100"/>
      <c r="EO66" s="36"/>
      <c r="EP66" s="37"/>
      <c r="EQ66" s="104"/>
      <c r="ER66" s="232" t="s">
        <v>159</v>
      </c>
      <c r="ES66" s="100"/>
      <c r="ET66" s="100"/>
      <c r="EU66" s="100"/>
      <c r="EV66" s="100"/>
      <c r="EW66" s="100"/>
      <c r="EX66" s="101"/>
      <c r="EY66" s="100"/>
      <c r="EZ66" s="100"/>
      <c r="FA66" s="100"/>
      <c r="FB66" s="100"/>
      <c r="FC66" s="100"/>
      <c r="FD66" s="100"/>
      <c r="FE66" s="100"/>
      <c r="FF66" s="100"/>
      <c r="FG66" s="36"/>
      <c r="FH66" s="37"/>
      <c r="FI66" s="104"/>
      <c r="FJ66" s="232" t="s">
        <v>159</v>
      </c>
      <c r="FK66" s="100"/>
      <c r="FL66" s="100"/>
      <c r="FM66" s="100"/>
      <c r="FN66" s="100"/>
      <c r="FO66" s="100"/>
      <c r="FP66" s="101"/>
      <c r="FQ66" s="100"/>
      <c r="FR66" s="100"/>
      <c r="FS66" s="100"/>
      <c r="FT66" s="100"/>
      <c r="FU66" s="100"/>
      <c r="FV66" s="100"/>
      <c r="FW66" s="100"/>
      <c r="FX66" s="100"/>
      <c r="FY66" s="36"/>
      <c r="FZ66" s="37"/>
      <c r="GA66" s="104"/>
      <c r="GB66" s="232" t="s">
        <v>159</v>
      </c>
      <c r="GC66" s="100"/>
      <c r="GD66" s="100"/>
      <c r="GE66" s="100"/>
      <c r="GF66" s="100"/>
      <c r="GG66" s="100"/>
      <c r="GH66" s="101"/>
      <c r="GI66" s="100"/>
      <c r="GJ66" s="100"/>
      <c r="GK66" s="100"/>
      <c r="GL66" s="100"/>
      <c r="GM66" s="100"/>
      <c r="GN66" s="100"/>
      <c r="GO66" s="100"/>
      <c r="GP66" s="100"/>
    </row>
    <row r="67" spans="1:198" s="7" customFormat="1" ht="72.95" customHeight="1" outlineLevel="1" x14ac:dyDescent="0.25">
      <c r="A67" s="36"/>
      <c r="B67" s="37"/>
      <c r="C67" s="57" t="s">
        <v>164</v>
      </c>
      <c r="D67" s="55" t="s">
        <v>55</v>
      </c>
      <c r="E67" s="100"/>
      <c r="F67" s="100"/>
      <c r="G67" s="100"/>
      <c r="H67" s="100"/>
      <c r="I67" s="100"/>
      <c r="J67" s="101"/>
      <c r="K67" s="100"/>
      <c r="L67" s="100"/>
      <c r="M67" s="100"/>
      <c r="N67" s="100"/>
      <c r="O67" s="100"/>
      <c r="P67" s="100"/>
      <c r="Q67" s="100"/>
      <c r="R67" s="100"/>
      <c r="S67" s="36"/>
      <c r="T67" s="37"/>
      <c r="U67" s="57" t="s">
        <v>164</v>
      </c>
      <c r="V67" s="55" t="s">
        <v>55</v>
      </c>
      <c r="W67" s="100"/>
      <c r="X67" s="100"/>
      <c r="Y67" s="100"/>
      <c r="Z67" s="100"/>
      <c r="AA67" s="100"/>
      <c r="AB67" s="101"/>
      <c r="AC67" s="100"/>
      <c r="AD67" s="100"/>
      <c r="AE67" s="100"/>
      <c r="AF67" s="100"/>
      <c r="AG67" s="100"/>
      <c r="AH67" s="100"/>
      <c r="AI67" s="100"/>
      <c r="AJ67" s="100"/>
      <c r="AK67" s="36"/>
      <c r="AL67" s="37"/>
      <c r="AM67" s="57" t="s">
        <v>164</v>
      </c>
      <c r="AN67" s="55" t="s">
        <v>55</v>
      </c>
      <c r="AO67" s="100"/>
      <c r="AP67" s="100"/>
      <c r="AQ67" s="100"/>
      <c r="AR67" s="100"/>
      <c r="AS67" s="100"/>
      <c r="AT67" s="101"/>
      <c r="AU67" s="100"/>
      <c r="AV67" s="100"/>
      <c r="AW67" s="100"/>
      <c r="AX67" s="100"/>
      <c r="AY67" s="100"/>
      <c r="AZ67" s="100"/>
      <c r="BA67" s="100"/>
      <c r="BB67" s="100"/>
      <c r="BC67" s="36"/>
      <c r="BD67" s="37"/>
      <c r="BE67" s="57" t="s">
        <v>164</v>
      </c>
      <c r="BF67" s="55" t="s">
        <v>55</v>
      </c>
      <c r="BG67" s="100"/>
      <c r="BH67" s="100"/>
      <c r="BI67" s="100"/>
      <c r="BJ67" s="100"/>
      <c r="BK67" s="100"/>
      <c r="BL67" s="101"/>
      <c r="BM67" s="100"/>
      <c r="BN67" s="100"/>
      <c r="BO67" s="100"/>
      <c r="BP67" s="100"/>
      <c r="BQ67" s="100"/>
      <c r="BR67" s="100"/>
      <c r="BS67" s="100"/>
      <c r="BT67" s="100"/>
      <c r="BU67" s="36"/>
      <c r="BV67" s="37"/>
      <c r="BW67" s="57" t="s">
        <v>164</v>
      </c>
      <c r="BX67" s="55" t="s">
        <v>55</v>
      </c>
      <c r="BY67" s="100"/>
      <c r="BZ67" s="100"/>
      <c r="CA67" s="100"/>
      <c r="CB67" s="100"/>
      <c r="CC67" s="100"/>
      <c r="CD67" s="101"/>
      <c r="CE67" s="100"/>
      <c r="CF67" s="100"/>
      <c r="CG67" s="100"/>
      <c r="CH67" s="100"/>
      <c r="CI67" s="100"/>
      <c r="CJ67" s="100"/>
      <c r="CK67" s="100"/>
      <c r="CL67" s="100"/>
      <c r="CM67" s="36"/>
      <c r="CN67" s="37"/>
      <c r="CO67" s="57" t="s">
        <v>164</v>
      </c>
      <c r="CP67" s="55" t="s">
        <v>55</v>
      </c>
      <c r="CQ67" s="100"/>
      <c r="CR67" s="100"/>
      <c r="CS67" s="100"/>
      <c r="CT67" s="100"/>
      <c r="CU67" s="100"/>
      <c r="CV67" s="101"/>
      <c r="CW67" s="100"/>
      <c r="CX67" s="100"/>
      <c r="CY67" s="100"/>
      <c r="CZ67" s="100"/>
      <c r="DA67" s="100"/>
      <c r="DB67" s="100"/>
      <c r="DC67" s="100"/>
      <c r="DD67" s="100"/>
      <c r="DE67" s="36"/>
      <c r="DF67" s="37"/>
      <c r="DG67" s="57" t="s">
        <v>164</v>
      </c>
      <c r="DH67" s="55" t="s">
        <v>55</v>
      </c>
      <c r="DI67" s="100"/>
      <c r="DJ67" s="100"/>
      <c r="DK67" s="100"/>
      <c r="DL67" s="100"/>
      <c r="DM67" s="100"/>
      <c r="DN67" s="101"/>
      <c r="DO67" s="100"/>
      <c r="DP67" s="100"/>
      <c r="DQ67" s="100"/>
      <c r="DR67" s="100"/>
      <c r="DS67" s="100"/>
      <c r="DT67" s="100"/>
      <c r="DU67" s="100"/>
      <c r="DV67" s="100"/>
      <c r="DW67" s="36"/>
      <c r="DX67" s="37"/>
      <c r="DY67" s="57" t="s">
        <v>164</v>
      </c>
      <c r="DZ67" s="55" t="s">
        <v>55</v>
      </c>
      <c r="EA67" s="100"/>
      <c r="EB67" s="100"/>
      <c r="EC67" s="100"/>
      <c r="ED67" s="100"/>
      <c r="EE67" s="100"/>
      <c r="EF67" s="101"/>
      <c r="EG67" s="100"/>
      <c r="EH67" s="100"/>
      <c r="EI67" s="100"/>
      <c r="EJ67" s="100"/>
      <c r="EK67" s="100"/>
      <c r="EL67" s="100"/>
      <c r="EM67" s="100"/>
      <c r="EN67" s="100"/>
      <c r="EO67" s="36"/>
      <c r="EP67" s="37"/>
      <c r="EQ67" s="57" t="s">
        <v>164</v>
      </c>
      <c r="ER67" s="55" t="s">
        <v>55</v>
      </c>
      <c r="ES67" s="100"/>
      <c r="ET67" s="100"/>
      <c r="EU67" s="100"/>
      <c r="EV67" s="100"/>
      <c r="EW67" s="100"/>
      <c r="EX67" s="101"/>
      <c r="EY67" s="100"/>
      <c r="EZ67" s="100"/>
      <c r="FA67" s="100"/>
      <c r="FB67" s="100"/>
      <c r="FC67" s="100"/>
      <c r="FD67" s="100"/>
      <c r="FE67" s="100"/>
      <c r="FF67" s="100"/>
      <c r="FG67" s="36"/>
      <c r="FH67" s="37"/>
      <c r="FI67" s="57" t="s">
        <v>164</v>
      </c>
      <c r="FJ67" s="55" t="s">
        <v>55</v>
      </c>
      <c r="FK67" s="100"/>
      <c r="FL67" s="100"/>
      <c r="FM67" s="100"/>
      <c r="FN67" s="100"/>
      <c r="FO67" s="100"/>
      <c r="FP67" s="101"/>
      <c r="FQ67" s="100"/>
      <c r="FR67" s="100"/>
      <c r="FS67" s="100"/>
      <c r="FT67" s="100"/>
      <c r="FU67" s="100"/>
      <c r="FV67" s="100"/>
      <c r="FW67" s="100"/>
      <c r="FX67" s="100"/>
      <c r="FY67" s="36"/>
      <c r="FZ67" s="37"/>
      <c r="GA67" s="57" t="s">
        <v>164</v>
      </c>
      <c r="GB67" s="55" t="s">
        <v>55</v>
      </c>
      <c r="GC67" s="100"/>
      <c r="GD67" s="100"/>
      <c r="GE67" s="100"/>
      <c r="GF67" s="100"/>
      <c r="GG67" s="100"/>
      <c r="GH67" s="101"/>
      <c r="GI67" s="100"/>
      <c r="GJ67" s="100"/>
      <c r="GK67" s="100"/>
      <c r="GL67" s="100"/>
      <c r="GM67" s="100"/>
      <c r="GN67" s="100"/>
      <c r="GO67" s="100"/>
      <c r="GP67" s="100"/>
    </row>
    <row r="68" spans="1:198" s="7" customFormat="1" ht="57" hidden="1" customHeight="1" outlineLevel="1" x14ac:dyDescent="0.25">
      <c r="A68" s="36"/>
      <c r="B68" s="37"/>
      <c r="C68" s="104"/>
      <c r="D68" s="233" t="s">
        <v>55</v>
      </c>
      <c r="E68" s="100"/>
      <c r="F68" s="100"/>
      <c r="G68" s="100"/>
      <c r="H68" s="100"/>
      <c r="I68" s="100"/>
      <c r="J68" s="101"/>
      <c r="K68" s="100"/>
      <c r="L68" s="100"/>
      <c r="M68" s="100"/>
      <c r="N68" s="100"/>
      <c r="O68" s="100"/>
      <c r="P68" s="100"/>
      <c r="Q68" s="100"/>
      <c r="R68" s="100"/>
      <c r="S68" s="36"/>
      <c r="T68" s="37"/>
      <c r="U68" s="104"/>
      <c r="V68" s="233" t="s">
        <v>55</v>
      </c>
      <c r="W68" s="100"/>
      <c r="X68" s="100"/>
      <c r="Y68" s="100"/>
      <c r="Z68" s="100"/>
      <c r="AA68" s="100"/>
      <c r="AB68" s="101"/>
      <c r="AC68" s="100"/>
      <c r="AD68" s="100"/>
      <c r="AE68" s="100"/>
      <c r="AF68" s="100"/>
      <c r="AG68" s="100"/>
      <c r="AH68" s="100"/>
      <c r="AI68" s="100"/>
      <c r="AJ68" s="100"/>
      <c r="AK68" s="36"/>
      <c r="AL68" s="37"/>
      <c r="AM68" s="104"/>
      <c r="AN68" s="233" t="s">
        <v>55</v>
      </c>
      <c r="AO68" s="100"/>
      <c r="AP68" s="100"/>
      <c r="AQ68" s="100"/>
      <c r="AR68" s="100"/>
      <c r="AS68" s="100"/>
      <c r="AT68" s="101"/>
      <c r="AU68" s="100"/>
      <c r="AV68" s="100"/>
      <c r="AW68" s="100"/>
      <c r="AX68" s="100"/>
      <c r="AY68" s="100"/>
      <c r="AZ68" s="100"/>
      <c r="BA68" s="100"/>
      <c r="BB68" s="100"/>
      <c r="BC68" s="36"/>
      <c r="BD68" s="37"/>
      <c r="BE68" s="104"/>
      <c r="BF68" s="233" t="s">
        <v>55</v>
      </c>
      <c r="BG68" s="100"/>
      <c r="BH68" s="100"/>
      <c r="BI68" s="100"/>
      <c r="BJ68" s="100"/>
      <c r="BK68" s="100"/>
      <c r="BL68" s="101"/>
      <c r="BM68" s="100"/>
      <c r="BN68" s="100"/>
      <c r="BO68" s="100"/>
      <c r="BP68" s="100"/>
      <c r="BQ68" s="100"/>
      <c r="BR68" s="100"/>
      <c r="BS68" s="100"/>
      <c r="BT68" s="100"/>
      <c r="BU68" s="36"/>
      <c r="BV68" s="37"/>
      <c r="BW68" s="104"/>
      <c r="BX68" s="233" t="s">
        <v>55</v>
      </c>
      <c r="BY68" s="100"/>
      <c r="BZ68" s="100"/>
      <c r="CA68" s="100"/>
      <c r="CB68" s="100"/>
      <c r="CC68" s="100"/>
      <c r="CD68" s="101"/>
      <c r="CE68" s="100"/>
      <c r="CF68" s="100"/>
      <c r="CG68" s="100"/>
      <c r="CH68" s="100"/>
      <c r="CI68" s="100"/>
      <c r="CJ68" s="100"/>
      <c r="CK68" s="100"/>
      <c r="CL68" s="100"/>
      <c r="CM68" s="36"/>
      <c r="CN68" s="37"/>
      <c r="CO68" s="104"/>
      <c r="CP68" s="233" t="s">
        <v>55</v>
      </c>
      <c r="CQ68" s="100"/>
      <c r="CR68" s="100"/>
      <c r="CS68" s="100"/>
      <c r="CT68" s="100"/>
      <c r="CU68" s="100"/>
      <c r="CV68" s="101"/>
      <c r="CW68" s="100"/>
      <c r="CX68" s="100"/>
      <c r="CY68" s="100"/>
      <c r="CZ68" s="100"/>
      <c r="DA68" s="100"/>
      <c r="DB68" s="100"/>
      <c r="DC68" s="100"/>
      <c r="DD68" s="100"/>
      <c r="DE68" s="36"/>
      <c r="DF68" s="37"/>
      <c r="DG68" s="104"/>
      <c r="DH68" s="233" t="s">
        <v>55</v>
      </c>
      <c r="DI68" s="100"/>
      <c r="DJ68" s="100"/>
      <c r="DK68" s="100"/>
      <c r="DL68" s="100"/>
      <c r="DM68" s="100"/>
      <c r="DN68" s="101"/>
      <c r="DO68" s="100"/>
      <c r="DP68" s="100"/>
      <c r="DQ68" s="100"/>
      <c r="DR68" s="100"/>
      <c r="DS68" s="100"/>
      <c r="DT68" s="100"/>
      <c r="DU68" s="100"/>
      <c r="DV68" s="100"/>
      <c r="DW68" s="36"/>
      <c r="DX68" s="37"/>
      <c r="DY68" s="104"/>
      <c r="DZ68" s="233" t="s">
        <v>55</v>
      </c>
      <c r="EA68" s="100"/>
      <c r="EB68" s="100"/>
      <c r="EC68" s="100"/>
      <c r="ED68" s="100"/>
      <c r="EE68" s="100"/>
      <c r="EF68" s="101"/>
      <c r="EG68" s="100"/>
      <c r="EH68" s="100"/>
      <c r="EI68" s="100"/>
      <c r="EJ68" s="100"/>
      <c r="EK68" s="100"/>
      <c r="EL68" s="100"/>
      <c r="EM68" s="100"/>
      <c r="EN68" s="100"/>
      <c r="EO68" s="36"/>
      <c r="EP68" s="37"/>
      <c r="EQ68" s="104"/>
      <c r="ER68" s="233" t="s">
        <v>55</v>
      </c>
      <c r="ES68" s="100"/>
      <c r="ET68" s="100"/>
      <c r="EU68" s="100"/>
      <c r="EV68" s="100"/>
      <c r="EW68" s="100"/>
      <c r="EX68" s="101"/>
      <c r="EY68" s="100"/>
      <c r="EZ68" s="100"/>
      <c r="FA68" s="100"/>
      <c r="FB68" s="100"/>
      <c r="FC68" s="100"/>
      <c r="FD68" s="100"/>
      <c r="FE68" s="100"/>
      <c r="FF68" s="100"/>
      <c r="FG68" s="36"/>
      <c r="FH68" s="37"/>
      <c r="FI68" s="104"/>
      <c r="FJ68" s="233" t="s">
        <v>55</v>
      </c>
      <c r="FK68" s="100"/>
      <c r="FL68" s="100"/>
      <c r="FM68" s="100"/>
      <c r="FN68" s="100"/>
      <c r="FO68" s="100"/>
      <c r="FP68" s="101"/>
      <c r="FQ68" s="100"/>
      <c r="FR68" s="100"/>
      <c r="FS68" s="100"/>
      <c r="FT68" s="100"/>
      <c r="FU68" s="100"/>
      <c r="FV68" s="100"/>
      <c r="FW68" s="100"/>
      <c r="FX68" s="100"/>
      <c r="FY68" s="36"/>
      <c r="FZ68" s="37"/>
      <c r="GA68" s="104"/>
      <c r="GB68" s="233" t="s">
        <v>55</v>
      </c>
      <c r="GC68" s="100"/>
      <c r="GD68" s="100"/>
      <c r="GE68" s="100"/>
      <c r="GF68" s="100"/>
      <c r="GG68" s="100"/>
      <c r="GH68" s="101"/>
      <c r="GI68" s="100"/>
      <c r="GJ68" s="100"/>
      <c r="GK68" s="100"/>
      <c r="GL68" s="100"/>
      <c r="GM68" s="100"/>
      <c r="GN68" s="100"/>
      <c r="GO68" s="100"/>
      <c r="GP68" s="100"/>
    </row>
    <row r="69" spans="1:198" s="7" customFormat="1" ht="14.25" hidden="1" customHeight="1" outlineLevel="1" x14ac:dyDescent="0.25">
      <c r="A69" s="36"/>
      <c r="B69" s="37"/>
      <c r="C69" s="104"/>
      <c r="D69" s="232" t="s">
        <v>160</v>
      </c>
      <c r="E69" s="100"/>
      <c r="F69" s="100"/>
      <c r="G69" s="100"/>
      <c r="H69" s="100"/>
      <c r="I69" s="100"/>
      <c r="J69" s="101"/>
      <c r="K69" s="100"/>
      <c r="L69" s="100"/>
      <c r="M69" s="100"/>
      <c r="N69" s="100"/>
      <c r="O69" s="100"/>
      <c r="P69" s="100"/>
      <c r="Q69" s="100"/>
      <c r="R69" s="100"/>
      <c r="S69" s="36"/>
      <c r="T69" s="37"/>
      <c r="U69" s="104"/>
      <c r="V69" s="232" t="s">
        <v>160</v>
      </c>
      <c r="W69" s="100"/>
      <c r="X69" s="100"/>
      <c r="Y69" s="100"/>
      <c r="Z69" s="100"/>
      <c r="AA69" s="100"/>
      <c r="AB69" s="101"/>
      <c r="AC69" s="100"/>
      <c r="AD69" s="100"/>
      <c r="AE69" s="100"/>
      <c r="AF69" s="100"/>
      <c r="AG69" s="100"/>
      <c r="AH69" s="100"/>
      <c r="AI69" s="100"/>
      <c r="AJ69" s="100"/>
      <c r="AK69" s="36"/>
      <c r="AL69" s="37"/>
      <c r="AM69" s="104"/>
      <c r="AN69" s="232" t="s">
        <v>160</v>
      </c>
      <c r="AO69" s="100"/>
      <c r="AP69" s="100"/>
      <c r="AQ69" s="100"/>
      <c r="AR69" s="100"/>
      <c r="AS69" s="100"/>
      <c r="AT69" s="101"/>
      <c r="AU69" s="100"/>
      <c r="AV69" s="100"/>
      <c r="AW69" s="100"/>
      <c r="AX69" s="100"/>
      <c r="AY69" s="100"/>
      <c r="AZ69" s="100"/>
      <c r="BA69" s="100"/>
      <c r="BB69" s="100"/>
      <c r="BC69" s="36"/>
      <c r="BD69" s="37"/>
      <c r="BE69" s="104"/>
      <c r="BF69" s="232" t="s">
        <v>160</v>
      </c>
      <c r="BG69" s="100"/>
      <c r="BH69" s="100"/>
      <c r="BI69" s="100"/>
      <c r="BJ69" s="100"/>
      <c r="BK69" s="100"/>
      <c r="BL69" s="101"/>
      <c r="BM69" s="100"/>
      <c r="BN69" s="100"/>
      <c r="BO69" s="100"/>
      <c r="BP69" s="100"/>
      <c r="BQ69" s="100"/>
      <c r="BR69" s="100"/>
      <c r="BS69" s="100"/>
      <c r="BT69" s="100"/>
      <c r="BU69" s="36"/>
      <c r="BV69" s="37"/>
      <c r="BW69" s="104"/>
      <c r="BX69" s="232" t="s">
        <v>160</v>
      </c>
      <c r="BY69" s="100"/>
      <c r="BZ69" s="100"/>
      <c r="CA69" s="100"/>
      <c r="CB69" s="100"/>
      <c r="CC69" s="100"/>
      <c r="CD69" s="101"/>
      <c r="CE69" s="100"/>
      <c r="CF69" s="100"/>
      <c r="CG69" s="100"/>
      <c r="CH69" s="100"/>
      <c r="CI69" s="100"/>
      <c r="CJ69" s="100"/>
      <c r="CK69" s="100"/>
      <c r="CL69" s="100"/>
      <c r="CM69" s="36"/>
      <c r="CN69" s="37"/>
      <c r="CO69" s="104"/>
      <c r="CP69" s="232" t="s">
        <v>160</v>
      </c>
      <c r="CQ69" s="100"/>
      <c r="CR69" s="100"/>
      <c r="CS69" s="100"/>
      <c r="CT69" s="100"/>
      <c r="CU69" s="100"/>
      <c r="CV69" s="101"/>
      <c r="CW69" s="100"/>
      <c r="CX69" s="100"/>
      <c r="CY69" s="100"/>
      <c r="CZ69" s="100"/>
      <c r="DA69" s="100"/>
      <c r="DB69" s="100"/>
      <c r="DC69" s="100"/>
      <c r="DD69" s="100"/>
      <c r="DE69" s="36"/>
      <c r="DF69" s="37"/>
      <c r="DG69" s="104"/>
      <c r="DH69" s="232" t="s">
        <v>160</v>
      </c>
      <c r="DI69" s="100"/>
      <c r="DJ69" s="100"/>
      <c r="DK69" s="100"/>
      <c r="DL69" s="100"/>
      <c r="DM69" s="100"/>
      <c r="DN69" s="101"/>
      <c r="DO69" s="100"/>
      <c r="DP69" s="100"/>
      <c r="DQ69" s="100"/>
      <c r="DR69" s="100"/>
      <c r="DS69" s="100"/>
      <c r="DT69" s="100"/>
      <c r="DU69" s="100"/>
      <c r="DV69" s="100"/>
      <c r="DW69" s="36"/>
      <c r="DX69" s="37"/>
      <c r="DY69" s="104"/>
      <c r="DZ69" s="232" t="s">
        <v>160</v>
      </c>
      <c r="EA69" s="100"/>
      <c r="EB69" s="100"/>
      <c r="EC69" s="100"/>
      <c r="ED69" s="100"/>
      <c r="EE69" s="100"/>
      <c r="EF69" s="101"/>
      <c r="EG69" s="100"/>
      <c r="EH69" s="100"/>
      <c r="EI69" s="100"/>
      <c r="EJ69" s="100"/>
      <c r="EK69" s="100"/>
      <c r="EL69" s="100"/>
      <c r="EM69" s="100"/>
      <c r="EN69" s="100"/>
      <c r="EO69" s="36"/>
      <c r="EP69" s="37"/>
      <c r="EQ69" s="104"/>
      <c r="ER69" s="232" t="s">
        <v>160</v>
      </c>
      <c r="ES69" s="100"/>
      <c r="ET69" s="100"/>
      <c r="EU69" s="100"/>
      <c r="EV69" s="100"/>
      <c r="EW69" s="100"/>
      <c r="EX69" s="101"/>
      <c r="EY69" s="100"/>
      <c r="EZ69" s="100"/>
      <c r="FA69" s="100"/>
      <c r="FB69" s="100"/>
      <c r="FC69" s="100"/>
      <c r="FD69" s="100"/>
      <c r="FE69" s="100"/>
      <c r="FF69" s="100"/>
      <c r="FG69" s="36"/>
      <c r="FH69" s="37"/>
      <c r="FI69" s="104"/>
      <c r="FJ69" s="232" t="s">
        <v>160</v>
      </c>
      <c r="FK69" s="100"/>
      <c r="FL69" s="100"/>
      <c r="FM69" s="100"/>
      <c r="FN69" s="100"/>
      <c r="FO69" s="100"/>
      <c r="FP69" s="101"/>
      <c r="FQ69" s="100"/>
      <c r="FR69" s="100"/>
      <c r="FS69" s="100"/>
      <c r="FT69" s="100"/>
      <c r="FU69" s="100"/>
      <c r="FV69" s="100"/>
      <c r="FW69" s="100"/>
      <c r="FX69" s="100"/>
      <c r="FY69" s="36"/>
      <c r="FZ69" s="37"/>
      <c r="GA69" s="104"/>
      <c r="GB69" s="232" t="s">
        <v>160</v>
      </c>
      <c r="GC69" s="100"/>
      <c r="GD69" s="100"/>
      <c r="GE69" s="100"/>
      <c r="GF69" s="100"/>
      <c r="GG69" s="100"/>
      <c r="GH69" s="101"/>
      <c r="GI69" s="100"/>
      <c r="GJ69" s="100"/>
      <c r="GK69" s="100"/>
      <c r="GL69" s="100"/>
      <c r="GM69" s="100"/>
      <c r="GN69" s="100"/>
      <c r="GO69" s="100"/>
      <c r="GP69" s="100"/>
    </row>
    <row r="70" spans="1:198" s="7" customFormat="1" ht="67.5" hidden="1" customHeight="1" outlineLevel="1" x14ac:dyDescent="0.25">
      <c r="A70" s="36"/>
      <c r="B70" s="37"/>
      <c r="C70" s="104"/>
      <c r="D70" s="232" t="s">
        <v>143</v>
      </c>
      <c r="E70" s="100"/>
      <c r="F70" s="100"/>
      <c r="G70" s="100"/>
      <c r="H70" s="100"/>
      <c r="I70" s="100"/>
      <c r="J70" s="101"/>
      <c r="K70" s="100"/>
      <c r="L70" s="100"/>
      <c r="M70" s="100"/>
      <c r="N70" s="100"/>
      <c r="O70" s="100"/>
      <c r="P70" s="100"/>
      <c r="Q70" s="100"/>
      <c r="R70" s="100"/>
      <c r="S70" s="36"/>
      <c r="T70" s="37"/>
      <c r="U70" s="104"/>
      <c r="V70" s="232" t="s">
        <v>143</v>
      </c>
      <c r="W70" s="100"/>
      <c r="X70" s="100"/>
      <c r="Y70" s="100"/>
      <c r="Z70" s="100"/>
      <c r="AA70" s="100"/>
      <c r="AB70" s="101"/>
      <c r="AC70" s="100"/>
      <c r="AD70" s="100"/>
      <c r="AE70" s="100"/>
      <c r="AF70" s="100"/>
      <c r="AG70" s="100"/>
      <c r="AH70" s="100"/>
      <c r="AI70" s="100"/>
      <c r="AJ70" s="100"/>
      <c r="AK70" s="36"/>
      <c r="AL70" s="37"/>
      <c r="AM70" s="104"/>
      <c r="AN70" s="232" t="s">
        <v>143</v>
      </c>
      <c r="AO70" s="100"/>
      <c r="AP70" s="100"/>
      <c r="AQ70" s="100"/>
      <c r="AR70" s="100"/>
      <c r="AS70" s="100"/>
      <c r="AT70" s="101"/>
      <c r="AU70" s="100"/>
      <c r="AV70" s="100"/>
      <c r="AW70" s="100"/>
      <c r="AX70" s="100"/>
      <c r="AY70" s="100"/>
      <c r="AZ70" s="100"/>
      <c r="BA70" s="100"/>
      <c r="BB70" s="100"/>
      <c r="BC70" s="36"/>
      <c r="BD70" s="37"/>
      <c r="BE70" s="104"/>
      <c r="BF70" s="232" t="s">
        <v>143</v>
      </c>
      <c r="BG70" s="100"/>
      <c r="BH70" s="100"/>
      <c r="BI70" s="100"/>
      <c r="BJ70" s="100"/>
      <c r="BK70" s="100"/>
      <c r="BL70" s="101"/>
      <c r="BM70" s="100"/>
      <c r="BN70" s="100"/>
      <c r="BO70" s="100"/>
      <c r="BP70" s="100"/>
      <c r="BQ70" s="100"/>
      <c r="BR70" s="100"/>
      <c r="BS70" s="100"/>
      <c r="BT70" s="100"/>
      <c r="BU70" s="36"/>
      <c r="BV70" s="37"/>
      <c r="BW70" s="104"/>
      <c r="BX70" s="232" t="s">
        <v>143</v>
      </c>
      <c r="BY70" s="100"/>
      <c r="BZ70" s="100"/>
      <c r="CA70" s="100"/>
      <c r="CB70" s="100"/>
      <c r="CC70" s="100"/>
      <c r="CD70" s="101"/>
      <c r="CE70" s="100"/>
      <c r="CF70" s="100"/>
      <c r="CG70" s="100"/>
      <c r="CH70" s="100"/>
      <c r="CI70" s="100"/>
      <c r="CJ70" s="100"/>
      <c r="CK70" s="100"/>
      <c r="CL70" s="100"/>
      <c r="CM70" s="36"/>
      <c r="CN70" s="37"/>
      <c r="CO70" s="104"/>
      <c r="CP70" s="232" t="s">
        <v>143</v>
      </c>
      <c r="CQ70" s="100"/>
      <c r="CR70" s="100"/>
      <c r="CS70" s="100"/>
      <c r="CT70" s="100"/>
      <c r="CU70" s="100"/>
      <c r="CV70" s="101"/>
      <c r="CW70" s="100"/>
      <c r="CX70" s="100"/>
      <c r="CY70" s="100"/>
      <c r="CZ70" s="100"/>
      <c r="DA70" s="100"/>
      <c r="DB70" s="100"/>
      <c r="DC70" s="100"/>
      <c r="DD70" s="100"/>
      <c r="DE70" s="36"/>
      <c r="DF70" s="37"/>
      <c r="DG70" s="104"/>
      <c r="DH70" s="232" t="s">
        <v>143</v>
      </c>
      <c r="DI70" s="100"/>
      <c r="DJ70" s="100"/>
      <c r="DK70" s="100"/>
      <c r="DL70" s="100"/>
      <c r="DM70" s="100"/>
      <c r="DN70" s="101"/>
      <c r="DO70" s="100"/>
      <c r="DP70" s="100"/>
      <c r="DQ70" s="100"/>
      <c r="DR70" s="100"/>
      <c r="DS70" s="100"/>
      <c r="DT70" s="100"/>
      <c r="DU70" s="100"/>
      <c r="DV70" s="100"/>
      <c r="DW70" s="36"/>
      <c r="DX70" s="37"/>
      <c r="DY70" s="104"/>
      <c r="DZ70" s="232" t="s">
        <v>143</v>
      </c>
      <c r="EA70" s="100"/>
      <c r="EB70" s="100"/>
      <c r="EC70" s="100"/>
      <c r="ED70" s="100"/>
      <c r="EE70" s="100"/>
      <c r="EF70" s="101"/>
      <c r="EG70" s="100"/>
      <c r="EH70" s="100"/>
      <c r="EI70" s="100"/>
      <c r="EJ70" s="100"/>
      <c r="EK70" s="100"/>
      <c r="EL70" s="100"/>
      <c r="EM70" s="100"/>
      <c r="EN70" s="100"/>
      <c r="EO70" s="36"/>
      <c r="EP70" s="37"/>
      <c r="EQ70" s="104"/>
      <c r="ER70" s="232" t="s">
        <v>143</v>
      </c>
      <c r="ES70" s="100"/>
      <c r="ET70" s="100"/>
      <c r="EU70" s="100"/>
      <c r="EV70" s="100"/>
      <c r="EW70" s="100"/>
      <c r="EX70" s="101"/>
      <c r="EY70" s="100"/>
      <c r="EZ70" s="100"/>
      <c r="FA70" s="100"/>
      <c r="FB70" s="100"/>
      <c r="FC70" s="100"/>
      <c r="FD70" s="100"/>
      <c r="FE70" s="100"/>
      <c r="FF70" s="100"/>
      <c r="FG70" s="36"/>
      <c r="FH70" s="37"/>
      <c r="FI70" s="104"/>
      <c r="FJ70" s="232" t="s">
        <v>143</v>
      </c>
      <c r="FK70" s="100"/>
      <c r="FL70" s="100"/>
      <c r="FM70" s="100"/>
      <c r="FN70" s="100"/>
      <c r="FO70" s="100"/>
      <c r="FP70" s="101"/>
      <c r="FQ70" s="100"/>
      <c r="FR70" s="100"/>
      <c r="FS70" s="100"/>
      <c r="FT70" s="100"/>
      <c r="FU70" s="100"/>
      <c r="FV70" s="100"/>
      <c r="FW70" s="100"/>
      <c r="FX70" s="100"/>
      <c r="FY70" s="36"/>
      <c r="FZ70" s="37"/>
      <c r="GA70" s="104"/>
      <c r="GB70" s="232" t="s">
        <v>143</v>
      </c>
      <c r="GC70" s="100"/>
      <c r="GD70" s="100"/>
      <c r="GE70" s="100"/>
      <c r="GF70" s="100"/>
      <c r="GG70" s="100"/>
      <c r="GH70" s="101"/>
      <c r="GI70" s="100"/>
      <c r="GJ70" s="100"/>
      <c r="GK70" s="100"/>
      <c r="GL70" s="100"/>
      <c r="GM70" s="100"/>
      <c r="GN70" s="100"/>
      <c r="GO70" s="100"/>
      <c r="GP70" s="100"/>
    </row>
    <row r="71" spans="1:198" s="7" customFormat="1" ht="162" hidden="1" customHeight="1" outlineLevel="1" x14ac:dyDescent="0.25">
      <c r="A71" s="36"/>
      <c r="B71" s="37"/>
      <c r="C71" s="104"/>
      <c r="D71" s="232" t="s">
        <v>144</v>
      </c>
      <c r="E71" s="100"/>
      <c r="F71" s="100"/>
      <c r="G71" s="100"/>
      <c r="H71" s="100"/>
      <c r="I71" s="100"/>
      <c r="J71" s="101"/>
      <c r="K71" s="100"/>
      <c r="L71" s="100"/>
      <c r="M71" s="100"/>
      <c r="N71" s="100"/>
      <c r="O71" s="100"/>
      <c r="P71" s="100"/>
      <c r="Q71" s="100"/>
      <c r="R71" s="100"/>
      <c r="S71" s="36"/>
      <c r="T71" s="37"/>
      <c r="U71" s="104"/>
      <c r="V71" s="232" t="s">
        <v>144</v>
      </c>
      <c r="W71" s="100"/>
      <c r="X71" s="100"/>
      <c r="Y71" s="100"/>
      <c r="Z71" s="100"/>
      <c r="AA71" s="100"/>
      <c r="AB71" s="101"/>
      <c r="AC71" s="100"/>
      <c r="AD71" s="100"/>
      <c r="AE71" s="100"/>
      <c r="AF71" s="100"/>
      <c r="AG71" s="100"/>
      <c r="AH71" s="100"/>
      <c r="AI71" s="100"/>
      <c r="AJ71" s="100"/>
      <c r="AK71" s="36"/>
      <c r="AL71" s="37"/>
      <c r="AM71" s="104"/>
      <c r="AN71" s="232" t="s">
        <v>144</v>
      </c>
      <c r="AO71" s="100"/>
      <c r="AP71" s="100"/>
      <c r="AQ71" s="100"/>
      <c r="AR71" s="100"/>
      <c r="AS71" s="100"/>
      <c r="AT71" s="101"/>
      <c r="AU71" s="100"/>
      <c r="AV71" s="100"/>
      <c r="AW71" s="100"/>
      <c r="AX71" s="100"/>
      <c r="AY71" s="100"/>
      <c r="AZ71" s="100"/>
      <c r="BA71" s="100"/>
      <c r="BB71" s="100"/>
      <c r="BC71" s="36"/>
      <c r="BD71" s="37"/>
      <c r="BE71" s="104"/>
      <c r="BF71" s="232" t="s">
        <v>144</v>
      </c>
      <c r="BG71" s="100"/>
      <c r="BH71" s="100"/>
      <c r="BI71" s="100"/>
      <c r="BJ71" s="100"/>
      <c r="BK71" s="100"/>
      <c r="BL71" s="101"/>
      <c r="BM71" s="100"/>
      <c r="BN71" s="100"/>
      <c r="BO71" s="100"/>
      <c r="BP71" s="100"/>
      <c r="BQ71" s="100"/>
      <c r="BR71" s="100"/>
      <c r="BS71" s="100"/>
      <c r="BT71" s="100"/>
      <c r="BU71" s="36"/>
      <c r="BV71" s="37"/>
      <c r="BW71" s="104"/>
      <c r="BX71" s="232" t="s">
        <v>144</v>
      </c>
      <c r="BY71" s="100"/>
      <c r="BZ71" s="100"/>
      <c r="CA71" s="100"/>
      <c r="CB71" s="100"/>
      <c r="CC71" s="100"/>
      <c r="CD71" s="101"/>
      <c r="CE71" s="100"/>
      <c r="CF71" s="100"/>
      <c r="CG71" s="100"/>
      <c r="CH71" s="100"/>
      <c r="CI71" s="100"/>
      <c r="CJ71" s="100"/>
      <c r="CK71" s="100"/>
      <c r="CL71" s="100"/>
      <c r="CM71" s="36"/>
      <c r="CN71" s="37"/>
      <c r="CO71" s="104"/>
      <c r="CP71" s="232" t="s">
        <v>144</v>
      </c>
      <c r="CQ71" s="100"/>
      <c r="CR71" s="100"/>
      <c r="CS71" s="100"/>
      <c r="CT71" s="100"/>
      <c r="CU71" s="100"/>
      <c r="CV71" s="101"/>
      <c r="CW71" s="100"/>
      <c r="CX71" s="100"/>
      <c r="CY71" s="100"/>
      <c r="CZ71" s="100"/>
      <c r="DA71" s="100"/>
      <c r="DB71" s="100"/>
      <c r="DC71" s="100"/>
      <c r="DD71" s="100"/>
      <c r="DE71" s="36"/>
      <c r="DF71" s="37"/>
      <c r="DG71" s="104"/>
      <c r="DH71" s="232" t="s">
        <v>144</v>
      </c>
      <c r="DI71" s="100"/>
      <c r="DJ71" s="100"/>
      <c r="DK71" s="100"/>
      <c r="DL71" s="100"/>
      <c r="DM71" s="100"/>
      <c r="DN71" s="101"/>
      <c r="DO71" s="100"/>
      <c r="DP71" s="100"/>
      <c r="DQ71" s="100"/>
      <c r="DR71" s="100"/>
      <c r="DS71" s="100"/>
      <c r="DT71" s="100"/>
      <c r="DU71" s="100"/>
      <c r="DV71" s="100"/>
      <c r="DW71" s="36"/>
      <c r="DX71" s="37"/>
      <c r="DY71" s="104"/>
      <c r="DZ71" s="232" t="s">
        <v>144</v>
      </c>
      <c r="EA71" s="100"/>
      <c r="EB71" s="100"/>
      <c r="EC71" s="100"/>
      <c r="ED71" s="100"/>
      <c r="EE71" s="100"/>
      <c r="EF71" s="101"/>
      <c r="EG71" s="100"/>
      <c r="EH71" s="100"/>
      <c r="EI71" s="100"/>
      <c r="EJ71" s="100"/>
      <c r="EK71" s="100"/>
      <c r="EL71" s="100"/>
      <c r="EM71" s="100"/>
      <c r="EN71" s="100"/>
      <c r="EO71" s="36"/>
      <c r="EP71" s="37"/>
      <c r="EQ71" s="104"/>
      <c r="ER71" s="232" t="s">
        <v>144</v>
      </c>
      <c r="ES71" s="100"/>
      <c r="ET71" s="100"/>
      <c r="EU71" s="100"/>
      <c r="EV71" s="100"/>
      <c r="EW71" s="100"/>
      <c r="EX71" s="101"/>
      <c r="EY71" s="100"/>
      <c r="EZ71" s="100"/>
      <c r="FA71" s="100"/>
      <c r="FB71" s="100"/>
      <c r="FC71" s="100"/>
      <c r="FD71" s="100"/>
      <c r="FE71" s="100"/>
      <c r="FF71" s="100"/>
      <c r="FG71" s="36"/>
      <c r="FH71" s="37"/>
      <c r="FI71" s="104"/>
      <c r="FJ71" s="232" t="s">
        <v>144</v>
      </c>
      <c r="FK71" s="100"/>
      <c r="FL71" s="100"/>
      <c r="FM71" s="100"/>
      <c r="FN71" s="100"/>
      <c r="FO71" s="100"/>
      <c r="FP71" s="101"/>
      <c r="FQ71" s="100"/>
      <c r="FR71" s="100"/>
      <c r="FS71" s="100"/>
      <c r="FT71" s="100"/>
      <c r="FU71" s="100"/>
      <c r="FV71" s="100"/>
      <c r="FW71" s="100"/>
      <c r="FX71" s="100"/>
      <c r="FY71" s="36"/>
      <c r="FZ71" s="37"/>
      <c r="GA71" s="104"/>
      <c r="GB71" s="232" t="s">
        <v>144</v>
      </c>
      <c r="GC71" s="100"/>
      <c r="GD71" s="100"/>
      <c r="GE71" s="100"/>
      <c r="GF71" s="100"/>
      <c r="GG71" s="100"/>
      <c r="GH71" s="101"/>
      <c r="GI71" s="100"/>
      <c r="GJ71" s="100"/>
      <c r="GK71" s="100"/>
      <c r="GL71" s="100"/>
      <c r="GM71" s="100"/>
      <c r="GN71" s="100"/>
      <c r="GO71" s="100"/>
      <c r="GP71" s="100"/>
    </row>
    <row r="72" spans="1:198" s="7" customFormat="1" ht="67.5" hidden="1" customHeight="1" outlineLevel="1" x14ac:dyDescent="0.25">
      <c r="A72" s="36"/>
      <c r="B72" s="37"/>
      <c r="C72" s="104"/>
      <c r="D72" s="232" t="s">
        <v>145</v>
      </c>
      <c r="E72" s="100"/>
      <c r="F72" s="100"/>
      <c r="G72" s="100"/>
      <c r="H72" s="100"/>
      <c r="I72" s="100"/>
      <c r="J72" s="101"/>
      <c r="K72" s="100"/>
      <c r="L72" s="100"/>
      <c r="M72" s="100"/>
      <c r="N72" s="100"/>
      <c r="O72" s="100"/>
      <c r="P72" s="100"/>
      <c r="Q72" s="100"/>
      <c r="R72" s="100"/>
      <c r="S72" s="36"/>
      <c r="T72" s="37"/>
      <c r="U72" s="104"/>
      <c r="V72" s="232" t="s">
        <v>145</v>
      </c>
      <c r="W72" s="100"/>
      <c r="X72" s="100"/>
      <c r="Y72" s="100"/>
      <c r="Z72" s="100"/>
      <c r="AA72" s="100"/>
      <c r="AB72" s="101"/>
      <c r="AC72" s="100"/>
      <c r="AD72" s="100"/>
      <c r="AE72" s="100"/>
      <c r="AF72" s="100"/>
      <c r="AG72" s="100"/>
      <c r="AH72" s="100"/>
      <c r="AI72" s="100"/>
      <c r="AJ72" s="100"/>
      <c r="AK72" s="36"/>
      <c r="AL72" s="37"/>
      <c r="AM72" s="104"/>
      <c r="AN72" s="232" t="s">
        <v>145</v>
      </c>
      <c r="AO72" s="100"/>
      <c r="AP72" s="100"/>
      <c r="AQ72" s="100"/>
      <c r="AR72" s="100"/>
      <c r="AS72" s="100"/>
      <c r="AT72" s="101"/>
      <c r="AU72" s="100"/>
      <c r="AV72" s="100"/>
      <c r="AW72" s="100"/>
      <c r="AX72" s="100"/>
      <c r="AY72" s="100"/>
      <c r="AZ72" s="100"/>
      <c r="BA72" s="100"/>
      <c r="BB72" s="100"/>
      <c r="BC72" s="36"/>
      <c r="BD72" s="37"/>
      <c r="BE72" s="104"/>
      <c r="BF72" s="232" t="s">
        <v>145</v>
      </c>
      <c r="BG72" s="100"/>
      <c r="BH72" s="100"/>
      <c r="BI72" s="100"/>
      <c r="BJ72" s="100"/>
      <c r="BK72" s="100"/>
      <c r="BL72" s="101"/>
      <c r="BM72" s="100"/>
      <c r="BN72" s="100"/>
      <c r="BO72" s="100"/>
      <c r="BP72" s="100"/>
      <c r="BQ72" s="100"/>
      <c r="BR72" s="100"/>
      <c r="BS72" s="100"/>
      <c r="BT72" s="100"/>
      <c r="BU72" s="36"/>
      <c r="BV72" s="37"/>
      <c r="BW72" s="104"/>
      <c r="BX72" s="232" t="s">
        <v>145</v>
      </c>
      <c r="BY72" s="100"/>
      <c r="BZ72" s="100"/>
      <c r="CA72" s="100"/>
      <c r="CB72" s="100"/>
      <c r="CC72" s="100"/>
      <c r="CD72" s="101"/>
      <c r="CE72" s="100"/>
      <c r="CF72" s="100"/>
      <c r="CG72" s="100"/>
      <c r="CH72" s="100"/>
      <c r="CI72" s="100"/>
      <c r="CJ72" s="100"/>
      <c r="CK72" s="100"/>
      <c r="CL72" s="100"/>
      <c r="CM72" s="36"/>
      <c r="CN72" s="37"/>
      <c r="CO72" s="104"/>
      <c r="CP72" s="232" t="s">
        <v>145</v>
      </c>
      <c r="CQ72" s="100"/>
      <c r="CR72" s="100"/>
      <c r="CS72" s="100"/>
      <c r="CT72" s="100"/>
      <c r="CU72" s="100"/>
      <c r="CV72" s="101"/>
      <c r="CW72" s="100"/>
      <c r="CX72" s="100"/>
      <c r="CY72" s="100"/>
      <c r="CZ72" s="100"/>
      <c r="DA72" s="100"/>
      <c r="DB72" s="100"/>
      <c r="DC72" s="100"/>
      <c r="DD72" s="100"/>
      <c r="DE72" s="36"/>
      <c r="DF72" s="37"/>
      <c r="DG72" s="104"/>
      <c r="DH72" s="232" t="s">
        <v>145</v>
      </c>
      <c r="DI72" s="100"/>
      <c r="DJ72" s="100"/>
      <c r="DK72" s="100"/>
      <c r="DL72" s="100"/>
      <c r="DM72" s="100"/>
      <c r="DN72" s="101"/>
      <c r="DO72" s="100"/>
      <c r="DP72" s="100"/>
      <c r="DQ72" s="100"/>
      <c r="DR72" s="100"/>
      <c r="DS72" s="100"/>
      <c r="DT72" s="100"/>
      <c r="DU72" s="100"/>
      <c r="DV72" s="100"/>
      <c r="DW72" s="36"/>
      <c r="DX72" s="37"/>
      <c r="DY72" s="104"/>
      <c r="DZ72" s="232" t="s">
        <v>145</v>
      </c>
      <c r="EA72" s="100"/>
      <c r="EB72" s="100"/>
      <c r="EC72" s="100"/>
      <c r="ED72" s="100"/>
      <c r="EE72" s="100"/>
      <c r="EF72" s="101"/>
      <c r="EG72" s="100"/>
      <c r="EH72" s="100"/>
      <c r="EI72" s="100"/>
      <c r="EJ72" s="100"/>
      <c r="EK72" s="100"/>
      <c r="EL72" s="100"/>
      <c r="EM72" s="100"/>
      <c r="EN72" s="100"/>
      <c r="EO72" s="36"/>
      <c r="EP72" s="37"/>
      <c r="EQ72" s="104"/>
      <c r="ER72" s="232" t="s">
        <v>145</v>
      </c>
      <c r="ES72" s="100"/>
      <c r="ET72" s="100"/>
      <c r="EU72" s="100"/>
      <c r="EV72" s="100"/>
      <c r="EW72" s="100"/>
      <c r="EX72" s="101"/>
      <c r="EY72" s="100"/>
      <c r="EZ72" s="100"/>
      <c r="FA72" s="100"/>
      <c r="FB72" s="100"/>
      <c r="FC72" s="100"/>
      <c r="FD72" s="100"/>
      <c r="FE72" s="100"/>
      <c r="FF72" s="100"/>
      <c r="FG72" s="36"/>
      <c r="FH72" s="37"/>
      <c r="FI72" s="104"/>
      <c r="FJ72" s="232" t="s">
        <v>145</v>
      </c>
      <c r="FK72" s="100"/>
      <c r="FL72" s="100"/>
      <c r="FM72" s="100"/>
      <c r="FN72" s="100"/>
      <c r="FO72" s="100"/>
      <c r="FP72" s="101"/>
      <c r="FQ72" s="100"/>
      <c r="FR72" s="100"/>
      <c r="FS72" s="100"/>
      <c r="FT72" s="100"/>
      <c r="FU72" s="100"/>
      <c r="FV72" s="100"/>
      <c r="FW72" s="100"/>
      <c r="FX72" s="100"/>
      <c r="FY72" s="36"/>
      <c r="FZ72" s="37"/>
      <c r="GA72" s="104"/>
      <c r="GB72" s="232" t="s">
        <v>145</v>
      </c>
      <c r="GC72" s="100"/>
      <c r="GD72" s="100"/>
      <c r="GE72" s="100"/>
      <c r="GF72" s="100"/>
      <c r="GG72" s="100"/>
      <c r="GH72" s="101"/>
      <c r="GI72" s="100"/>
      <c r="GJ72" s="100"/>
      <c r="GK72" s="100"/>
      <c r="GL72" s="100"/>
      <c r="GM72" s="100"/>
      <c r="GN72" s="100"/>
      <c r="GO72" s="100"/>
      <c r="GP72" s="100"/>
    </row>
    <row r="73" spans="1:198" s="7" customFormat="1" ht="189" hidden="1" customHeight="1" outlineLevel="1" x14ac:dyDescent="0.25">
      <c r="A73" s="36"/>
      <c r="B73" s="37"/>
      <c r="C73" s="104"/>
      <c r="D73" s="232" t="s">
        <v>146</v>
      </c>
      <c r="E73" s="100"/>
      <c r="F73" s="100"/>
      <c r="G73" s="100"/>
      <c r="H73" s="100"/>
      <c r="I73" s="100"/>
      <c r="J73" s="101"/>
      <c r="K73" s="100"/>
      <c r="L73" s="100"/>
      <c r="M73" s="100"/>
      <c r="N73" s="100"/>
      <c r="O73" s="100"/>
      <c r="P73" s="100"/>
      <c r="Q73" s="100"/>
      <c r="R73" s="100"/>
      <c r="S73" s="36"/>
      <c r="T73" s="37"/>
      <c r="U73" s="104"/>
      <c r="V73" s="232" t="s">
        <v>146</v>
      </c>
      <c r="W73" s="100"/>
      <c r="X73" s="100"/>
      <c r="Y73" s="100"/>
      <c r="Z73" s="100"/>
      <c r="AA73" s="100"/>
      <c r="AB73" s="101"/>
      <c r="AC73" s="100"/>
      <c r="AD73" s="100"/>
      <c r="AE73" s="100"/>
      <c r="AF73" s="100"/>
      <c r="AG73" s="100"/>
      <c r="AH73" s="100"/>
      <c r="AI73" s="100"/>
      <c r="AJ73" s="100"/>
      <c r="AK73" s="36"/>
      <c r="AL73" s="37"/>
      <c r="AM73" s="104"/>
      <c r="AN73" s="232" t="s">
        <v>146</v>
      </c>
      <c r="AO73" s="100"/>
      <c r="AP73" s="100"/>
      <c r="AQ73" s="100"/>
      <c r="AR73" s="100"/>
      <c r="AS73" s="100"/>
      <c r="AT73" s="101"/>
      <c r="AU73" s="100"/>
      <c r="AV73" s="100"/>
      <c r="AW73" s="100"/>
      <c r="AX73" s="100"/>
      <c r="AY73" s="100"/>
      <c r="AZ73" s="100"/>
      <c r="BA73" s="100"/>
      <c r="BB73" s="100"/>
      <c r="BC73" s="36"/>
      <c r="BD73" s="37"/>
      <c r="BE73" s="104"/>
      <c r="BF73" s="232" t="s">
        <v>146</v>
      </c>
      <c r="BG73" s="100"/>
      <c r="BH73" s="100"/>
      <c r="BI73" s="100"/>
      <c r="BJ73" s="100"/>
      <c r="BK73" s="100"/>
      <c r="BL73" s="101"/>
      <c r="BM73" s="100"/>
      <c r="BN73" s="100"/>
      <c r="BO73" s="100"/>
      <c r="BP73" s="100"/>
      <c r="BQ73" s="100"/>
      <c r="BR73" s="100"/>
      <c r="BS73" s="100"/>
      <c r="BT73" s="100"/>
      <c r="BU73" s="36"/>
      <c r="BV73" s="37"/>
      <c r="BW73" s="104"/>
      <c r="BX73" s="232" t="s">
        <v>146</v>
      </c>
      <c r="BY73" s="100"/>
      <c r="BZ73" s="100"/>
      <c r="CA73" s="100"/>
      <c r="CB73" s="100"/>
      <c r="CC73" s="100"/>
      <c r="CD73" s="101"/>
      <c r="CE73" s="100"/>
      <c r="CF73" s="100"/>
      <c r="CG73" s="100"/>
      <c r="CH73" s="100"/>
      <c r="CI73" s="100"/>
      <c r="CJ73" s="100"/>
      <c r="CK73" s="100"/>
      <c r="CL73" s="100"/>
      <c r="CM73" s="36"/>
      <c r="CN73" s="37"/>
      <c r="CO73" s="104"/>
      <c r="CP73" s="232" t="s">
        <v>146</v>
      </c>
      <c r="CQ73" s="100"/>
      <c r="CR73" s="100"/>
      <c r="CS73" s="100"/>
      <c r="CT73" s="100"/>
      <c r="CU73" s="100"/>
      <c r="CV73" s="101"/>
      <c r="CW73" s="100"/>
      <c r="CX73" s="100"/>
      <c r="CY73" s="100"/>
      <c r="CZ73" s="100"/>
      <c r="DA73" s="100"/>
      <c r="DB73" s="100"/>
      <c r="DC73" s="100"/>
      <c r="DD73" s="100"/>
      <c r="DE73" s="36"/>
      <c r="DF73" s="37"/>
      <c r="DG73" s="104"/>
      <c r="DH73" s="232" t="s">
        <v>146</v>
      </c>
      <c r="DI73" s="100"/>
      <c r="DJ73" s="100"/>
      <c r="DK73" s="100"/>
      <c r="DL73" s="100"/>
      <c r="DM73" s="100"/>
      <c r="DN73" s="101"/>
      <c r="DO73" s="100"/>
      <c r="DP73" s="100"/>
      <c r="DQ73" s="100"/>
      <c r="DR73" s="100"/>
      <c r="DS73" s="100"/>
      <c r="DT73" s="100"/>
      <c r="DU73" s="100"/>
      <c r="DV73" s="100"/>
      <c r="DW73" s="36"/>
      <c r="DX73" s="37"/>
      <c r="DY73" s="104"/>
      <c r="DZ73" s="232" t="s">
        <v>146</v>
      </c>
      <c r="EA73" s="100"/>
      <c r="EB73" s="100"/>
      <c r="EC73" s="100"/>
      <c r="ED73" s="100"/>
      <c r="EE73" s="100"/>
      <c r="EF73" s="101"/>
      <c r="EG73" s="100"/>
      <c r="EH73" s="100"/>
      <c r="EI73" s="100"/>
      <c r="EJ73" s="100"/>
      <c r="EK73" s="100"/>
      <c r="EL73" s="100"/>
      <c r="EM73" s="100"/>
      <c r="EN73" s="100"/>
      <c r="EO73" s="36"/>
      <c r="EP73" s="37"/>
      <c r="EQ73" s="104"/>
      <c r="ER73" s="232" t="s">
        <v>146</v>
      </c>
      <c r="ES73" s="100"/>
      <c r="ET73" s="100"/>
      <c r="EU73" s="100"/>
      <c r="EV73" s="100"/>
      <c r="EW73" s="100"/>
      <c r="EX73" s="101"/>
      <c r="EY73" s="100"/>
      <c r="EZ73" s="100"/>
      <c r="FA73" s="100"/>
      <c r="FB73" s="100"/>
      <c r="FC73" s="100"/>
      <c r="FD73" s="100"/>
      <c r="FE73" s="100"/>
      <c r="FF73" s="100"/>
      <c r="FG73" s="36"/>
      <c r="FH73" s="37"/>
      <c r="FI73" s="104"/>
      <c r="FJ73" s="232" t="s">
        <v>146</v>
      </c>
      <c r="FK73" s="100"/>
      <c r="FL73" s="100"/>
      <c r="FM73" s="100"/>
      <c r="FN73" s="100"/>
      <c r="FO73" s="100"/>
      <c r="FP73" s="101"/>
      <c r="FQ73" s="100"/>
      <c r="FR73" s="100"/>
      <c r="FS73" s="100"/>
      <c r="FT73" s="100"/>
      <c r="FU73" s="100"/>
      <c r="FV73" s="100"/>
      <c r="FW73" s="100"/>
      <c r="FX73" s="100"/>
      <c r="FY73" s="36"/>
      <c r="FZ73" s="37"/>
      <c r="GA73" s="104"/>
      <c r="GB73" s="232" t="s">
        <v>146</v>
      </c>
      <c r="GC73" s="100"/>
      <c r="GD73" s="100"/>
      <c r="GE73" s="100"/>
      <c r="GF73" s="100"/>
      <c r="GG73" s="100"/>
      <c r="GH73" s="101"/>
      <c r="GI73" s="100"/>
      <c r="GJ73" s="100"/>
      <c r="GK73" s="100"/>
      <c r="GL73" s="100"/>
      <c r="GM73" s="100"/>
      <c r="GN73" s="100"/>
      <c r="GO73" s="100"/>
      <c r="GP73" s="100"/>
    </row>
    <row r="74" spans="1:198" s="7" customFormat="1" ht="108" hidden="1" customHeight="1" outlineLevel="1" x14ac:dyDescent="0.25">
      <c r="A74" s="36"/>
      <c r="B74" s="37"/>
      <c r="C74" s="104"/>
      <c r="D74" s="232" t="s">
        <v>147</v>
      </c>
      <c r="E74" s="100"/>
      <c r="F74" s="100"/>
      <c r="G74" s="100"/>
      <c r="H74" s="100"/>
      <c r="I74" s="100"/>
      <c r="J74" s="101"/>
      <c r="K74" s="100"/>
      <c r="L74" s="100"/>
      <c r="M74" s="100"/>
      <c r="N74" s="100"/>
      <c r="O74" s="100"/>
      <c r="P74" s="100"/>
      <c r="Q74" s="100"/>
      <c r="R74" s="100"/>
      <c r="S74" s="36"/>
      <c r="T74" s="37"/>
      <c r="U74" s="104"/>
      <c r="V74" s="232" t="s">
        <v>147</v>
      </c>
      <c r="W74" s="100"/>
      <c r="X74" s="100"/>
      <c r="Y74" s="100"/>
      <c r="Z74" s="100"/>
      <c r="AA74" s="100"/>
      <c r="AB74" s="101"/>
      <c r="AC74" s="100"/>
      <c r="AD74" s="100"/>
      <c r="AE74" s="100"/>
      <c r="AF74" s="100"/>
      <c r="AG74" s="100"/>
      <c r="AH74" s="100"/>
      <c r="AI74" s="100"/>
      <c r="AJ74" s="100"/>
      <c r="AK74" s="36"/>
      <c r="AL74" s="37"/>
      <c r="AM74" s="104"/>
      <c r="AN74" s="232" t="s">
        <v>147</v>
      </c>
      <c r="AO74" s="100"/>
      <c r="AP74" s="100"/>
      <c r="AQ74" s="100"/>
      <c r="AR74" s="100"/>
      <c r="AS74" s="100"/>
      <c r="AT74" s="101"/>
      <c r="AU74" s="100"/>
      <c r="AV74" s="100"/>
      <c r="AW74" s="100"/>
      <c r="AX74" s="100"/>
      <c r="AY74" s="100"/>
      <c r="AZ74" s="100"/>
      <c r="BA74" s="100"/>
      <c r="BB74" s="100"/>
      <c r="BC74" s="36"/>
      <c r="BD74" s="37"/>
      <c r="BE74" s="104"/>
      <c r="BF74" s="232" t="s">
        <v>147</v>
      </c>
      <c r="BG74" s="100"/>
      <c r="BH74" s="100"/>
      <c r="BI74" s="100"/>
      <c r="BJ74" s="100"/>
      <c r="BK74" s="100"/>
      <c r="BL74" s="101"/>
      <c r="BM74" s="100"/>
      <c r="BN74" s="100"/>
      <c r="BO74" s="100"/>
      <c r="BP74" s="100"/>
      <c r="BQ74" s="100"/>
      <c r="BR74" s="100"/>
      <c r="BS74" s="100"/>
      <c r="BT74" s="100"/>
      <c r="BU74" s="36"/>
      <c r="BV74" s="37"/>
      <c r="BW74" s="104"/>
      <c r="BX74" s="232" t="s">
        <v>147</v>
      </c>
      <c r="BY74" s="100"/>
      <c r="BZ74" s="100"/>
      <c r="CA74" s="100"/>
      <c r="CB74" s="100"/>
      <c r="CC74" s="100"/>
      <c r="CD74" s="101"/>
      <c r="CE74" s="100"/>
      <c r="CF74" s="100"/>
      <c r="CG74" s="100"/>
      <c r="CH74" s="100"/>
      <c r="CI74" s="100"/>
      <c r="CJ74" s="100"/>
      <c r="CK74" s="100"/>
      <c r="CL74" s="100"/>
      <c r="CM74" s="36"/>
      <c r="CN74" s="37"/>
      <c r="CO74" s="104"/>
      <c r="CP74" s="232" t="s">
        <v>147</v>
      </c>
      <c r="CQ74" s="100"/>
      <c r="CR74" s="100"/>
      <c r="CS74" s="100"/>
      <c r="CT74" s="100"/>
      <c r="CU74" s="100"/>
      <c r="CV74" s="101"/>
      <c r="CW74" s="100"/>
      <c r="CX74" s="100"/>
      <c r="CY74" s="100"/>
      <c r="CZ74" s="100"/>
      <c r="DA74" s="100"/>
      <c r="DB74" s="100"/>
      <c r="DC74" s="100"/>
      <c r="DD74" s="100"/>
      <c r="DE74" s="36"/>
      <c r="DF74" s="37"/>
      <c r="DG74" s="104"/>
      <c r="DH74" s="232" t="s">
        <v>147</v>
      </c>
      <c r="DI74" s="100"/>
      <c r="DJ74" s="100"/>
      <c r="DK74" s="100"/>
      <c r="DL74" s="100"/>
      <c r="DM74" s="100"/>
      <c r="DN74" s="101"/>
      <c r="DO74" s="100"/>
      <c r="DP74" s="100"/>
      <c r="DQ74" s="100"/>
      <c r="DR74" s="100"/>
      <c r="DS74" s="100"/>
      <c r="DT74" s="100"/>
      <c r="DU74" s="100"/>
      <c r="DV74" s="100"/>
      <c r="DW74" s="36"/>
      <c r="DX74" s="37"/>
      <c r="DY74" s="104"/>
      <c r="DZ74" s="232" t="s">
        <v>147</v>
      </c>
      <c r="EA74" s="100"/>
      <c r="EB74" s="100"/>
      <c r="EC74" s="100"/>
      <c r="ED74" s="100"/>
      <c r="EE74" s="100"/>
      <c r="EF74" s="101"/>
      <c r="EG74" s="100"/>
      <c r="EH74" s="100"/>
      <c r="EI74" s="100"/>
      <c r="EJ74" s="100"/>
      <c r="EK74" s="100"/>
      <c r="EL74" s="100"/>
      <c r="EM74" s="100"/>
      <c r="EN74" s="100"/>
      <c r="EO74" s="36"/>
      <c r="EP74" s="37"/>
      <c r="EQ74" s="104"/>
      <c r="ER74" s="232" t="s">
        <v>147</v>
      </c>
      <c r="ES74" s="100"/>
      <c r="ET74" s="100"/>
      <c r="EU74" s="100"/>
      <c r="EV74" s="100"/>
      <c r="EW74" s="100"/>
      <c r="EX74" s="101"/>
      <c r="EY74" s="100"/>
      <c r="EZ74" s="100"/>
      <c r="FA74" s="100"/>
      <c r="FB74" s="100"/>
      <c r="FC74" s="100"/>
      <c r="FD74" s="100"/>
      <c r="FE74" s="100"/>
      <c r="FF74" s="100"/>
      <c r="FG74" s="36"/>
      <c r="FH74" s="37"/>
      <c r="FI74" s="104"/>
      <c r="FJ74" s="232" t="s">
        <v>147</v>
      </c>
      <c r="FK74" s="100"/>
      <c r="FL74" s="100"/>
      <c r="FM74" s="100"/>
      <c r="FN74" s="100"/>
      <c r="FO74" s="100"/>
      <c r="FP74" s="101"/>
      <c r="FQ74" s="100"/>
      <c r="FR74" s="100"/>
      <c r="FS74" s="100"/>
      <c r="FT74" s="100"/>
      <c r="FU74" s="100"/>
      <c r="FV74" s="100"/>
      <c r="FW74" s="100"/>
      <c r="FX74" s="100"/>
      <c r="FY74" s="36"/>
      <c r="FZ74" s="37"/>
      <c r="GA74" s="104"/>
      <c r="GB74" s="232" t="s">
        <v>147</v>
      </c>
      <c r="GC74" s="100"/>
      <c r="GD74" s="100"/>
      <c r="GE74" s="100"/>
      <c r="GF74" s="100"/>
      <c r="GG74" s="100"/>
      <c r="GH74" s="101"/>
      <c r="GI74" s="100"/>
      <c r="GJ74" s="100"/>
      <c r="GK74" s="100"/>
      <c r="GL74" s="100"/>
      <c r="GM74" s="100"/>
      <c r="GN74" s="100"/>
      <c r="GO74" s="100"/>
      <c r="GP74" s="100"/>
    </row>
    <row r="75" spans="1:198" s="7" customFormat="1" ht="135" hidden="1" customHeight="1" outlineLevel="1" x14ac:dyDescent="0.25">
      <c r="A75" s="36"/>
      <c r="B75" s="37"/>
      <c r="C75" s="104"/>
      <c r="D75" s="232" t="s">
        <v>148</v>
      </c>
      <c r="E75" s="100"/>
      <c r="F75" s="100"/>
      <c r="G75" s="100"/>
      <c r="H75" s="100"/>
      <c r="I75" s="100"/>
      <c r="J75" s="101"/>
      <c r="K75" s="100"/>
      <c r="L75" s="100"/>
      <c r="M75" s="100"/>
      <c r="N75" s="100"/>
      <c r="O75" s="100"/>
      <c r="P75" s="100"/>
      <c r="Q75" s="100"/>
      <c r="R75" s="100"/>
      <c r="S75" s="36"/>
      <c r="T75" s="37"/>
      <c r="U75" s="104"/>
      <c r="V75" s="232" t="s">
        <v>148</v>
      </c>
      <c r="W75" s="100"/>
      <c r="X75" s="100"/>
      <c r="Y75" s="100"/>
      <c r="Z75" s="100"/>
      <c r="AA75" s="100"/>
      <c r="AB75" s="101"/>
      <c r="AC75" s="100"/>
      <c r="AD75" s="100"/>
      <c r="AE75" s="100"/>
      <c r="AF75" s="100"/>
      <c r="AG75" s="100"/>
      <c r="AH75" s="100"/>
      <c r="AI75" s="100"/>
      <c r="AJ75" s="100"/>
      <c r="AK75" s="36"/>
      <c r="AL75" s="37"/>
      <c r="AM75" s="104"/>
      <c r="AN75" s="232" t="s">
        <v>148</v>
      </c>
      <c r="AO75" s="100"/>
      <c r="AP75" s="100"/>
      <c r="AQ75" s="100"/>
      <c r="AR75" s="100"/>
      <c r="AS75" s="100"/>
      <c r="AT75" s="101"/>
      <c r="AU75" s="100"/>
      <c r="AV75" s="100"/>
      <c r="AW75" s="100"/>
      <c r="AX75" s="100"/>
      <c r="AY75" s="100"/>
      <c r="AZ75" s="100"/>
      <c r="BA75" s="100"/>
      <c r="BB75" s="100"/>
      <c r="BC75" s="36"/>
      <c r="BD75" s="37"/>
      <c r="BE75" s="104"/>
      <c r="BF75" s="232" t="s">
        <v>148</v>
      </c>
      <c r="BG75" s="100"/>
      <c r="BH75" s="100"/>
      <c r="BI75" s="100"/>
      <c r="BJ75" s="100"/>
      <c r="BK75" s="100"/>
      <c r="BL75" s="101"/>
      <c r="BM75" s="100"/>
      <c r="BN75" s="100"/>
      <c r="BO75" s="100"/>
      <c r="BP75" s="100"/>
      <c r="BQ75" s="100"/>
      <c r="BR75" s="100"/>
      <c r="BS75" s="100"/>
      <c r="BT75" s="100"/>
      <c r="BU75" s="36"/>
      <c r="BV75" s="37"/>
      <c r="BW75" s="104"/>
      <c r="BX75" s="232" t="s">
        <v>148</v>
      </c>
      <c r="BY75" s="100"/>
      <c r="BZ75" s="100"/>
      <c r="CA75" s="100"/>
      <c r="CB75" s="100"/>
      <c r="CC75" s="100"/>
      <c r="CD75" s="101"/>
      <c r="CE75" s="100"/>
      <c r="CF75" s="100"/>
      <c r="CG75" s="100"/>
      <c r="CH75" s="100"/>
      <c r="CI75" s="100"/>
      <c r="CJ75" s="100"/>
      <c r="CK75" s="100"/>
      <c r="CL75" s="100"/>
      <c r="CM75" s="36"/>
      <c r="CN75" s="37"/>
      <c r="CO75" s="104"/>
      <c r="CP75" s="232" t="s">
        <v>148</v>
      </c>
      <c r="CQ75" s="100"/>
      <c r="CR75" s="100"/>
      <c r="CS75" s="100"/>
      <c r="CT75" s="100"/>
      <c r="CU75" s="100"/>
      <c r="CV75" s="101"/>
      <c r="CW75" s="100"/>
      <c r="CX75" s="100"/>
      <c r="CY75" s="100"/>
      <c r="CZ75" s="100"/>
      <c r="DA75" s="100"/>
      <c r="DB75" s="100"/>
      <c r="DC75" s="100"/>
      <c r="DD75" s="100"/>
      <c r="DE75" s="36"/>
      <c r="DF75" s="37"/>
      <c r="DG75" s="104"/>
      <c r="DH75" s="232" t="s">
        <v>148</v>
      </c>
      <c r="DI75" s="100"/>
      <c r="DJ75" s="100"/>
      <c r="DK75" s="100"/>
      <c r="DL75" s="100"/>
      <c r="DM75" s="100"/>
      <c r="DN75" s="101"/>
      <c r="DO75" s="100"/>
      <c r="DP75" s="100"/>
      <c r="DQ75" s="100"/>
      <c r="DR75" s="100"/>
      <c r="DS75" s="100"/>
      <c r="DT75" s="100"/>
      <c r="DU75" s="100"/>
      <c r="DV75" s="100"/>
      <c r="DW75" s="36"/>
      <c r="DX75" s="37"/>
      <c r="DY75" s="104"/>
      <c r="DZ75" s="232" t="s">
        <v>148</v>
      </c>
      <c r="EA75" s="100"/>
      <c r="EB75" s="100"/>
      <c r="EC75" s="100"/>
      <c r="ED75" s="100"/>
      <c r="EE75" s="100"/>
      <c r="EF75" s="101"/>
      <c r="EG75" s="100"/>
      <c r="EH75" s="100"/>
      <c r="EI75" s="100"/>
      <c r="EJ75" s="100"/>
      <c r="EK75" s="100"/>
      <c r="EL75" s="100"/>
      <c r="EM75" s="100"/>
      <c r="EN75" s="100"/>
      <c r="EO75" s="36"/>
      <c r="EP75" s="37"/>
      <c r="EQ75" s="104"/>
      <c r="ER75" s="232" t="s">
        <v>148</v>
      </c>
      <c r="ES75" s="100"/>
      <c r="ET75" s="100"/>
      <c r="EU75" s="100"/>
      <c r="EV75" s="100"/>
      <c r="EW75" s="100"/>
      <c r="EX75" s="101"/>
      <c r="EY75" s="100"/>
      <c r="EZ75" s="100"/>
      <c r="FA75" s="100"/>
      <c r="FB75" s="100"/>
      <c r="FC75" s="100"/>
      <c r="FD75" s="100"/>
      <c r="FE75" s="100"/>
      <c r="FF75" s="100"/>
      <c r="FG75" s="36"/>
      <c r="FH75" s="37"/>
      <c r="FI75" s="104"/>
      <c r="FJ75" s="232" t="s">
        <v>148</v>
      </c>
      <c r="FK75" s="100"/>
      <c r="FL75" s="100"/>
      <c r="FM75" s="100"/>
      <c r="FN75" s="100"/>
      <c r="FO75" s="100"/>
      <c r="FP75" s="101"/>
      <c r="FQ75" s="100"/>
      <c r="FR75" s="100"/>
      <c r="FS75" s="100"/>
      <c r="FT75" s="100"/>
      <c r="FU75" s="100"/>
      <c r="FV75" s="100"/>
      <c r="FW75" s="100"/>
      <c r="FX75" s="100"/>
      <c r="FY75" s="36"/>
      <c r="FZ75" s="37"/>
      <c r="GA75" s="104"/>
      <c r="GB75" s="232" t="s">
        <v>148</v>
      </c>
      <c r="GC75" s="100"/>
      <c r="GD75" s="100"/>
      <c r="GE75" s="100"/>
      <c r="GF75" s="100"/>
      <c r="GG75" s="100"/>
      <c r="GH75" s="101"/>
      <c r="GI75" s="100"/>
      <c r="GJ75" s="100"/>
      <c r="GK75" s="100"/>
      <c r="GL75" s="100"/>
      <c r="GM75" s="100"/>
      <c r="GN75" s="100"/>
      <c r="GO75" s="100"/>
      <c r="GP75" s="100"/>
    </row>
    <row r="76" spans="1:198" s="7" customFormat="1" ht="243" hidden="1" customHeight="1" outlineLevel="1" x14ac:dyDescent="0.25">
      <c r="A76" s="36"/>
      <c r="B76" s="37"/>
      <c r="C76" s="104"/>
      <c r="D76" s="232" t="s">
        <v>149</v>
      </c>
      <c r="E76" s="100"/>
      <c r="F76" s="100"/>
      <c r="G76" s="100"/>
      <c r="H76" s="100"/>
      <c r="I76" s="100"/>
      <c r="J76" s="101"/>
      <c r="K76" s="100"/>
      <c r="L76" s="100"/>
      <c r="M76" s="100"/>
      <c r="N76" s="100"/>
      <c r="O76" s="100"/>
      <c r="P76" s="100"/>
      <c r="Q76" s="100"/>
      <c r="R76" s="100"/>
      <c r="S76" s="36"/>
      <c r="T76" s="37"/>
      <c r="U76" s="104"/>
      <c r="V76" s="232" t="s">
        <v>149</v>
      </c>
      <c r="W76" s="100"/>
      <c r="X76" s="100"/>
      <c r="Y76" s="100"/>
      <c r="Z76" s="100"/>
      <c r="AA76" s="100"/>
      <c r="AB76" s="101"/>
      <c r="AC76" s="100"/>
      <c r="AD76" s="100"/>
      <c r="AE76" s="100"/>
      <c r="AF76" s="100"/>
      <c r="AG76" s="100"/>
      <c r="AH76" s="100"/>
      <c r="AI76" s="100"/>
      <c r="AJ76" s="100"/>
      <c r="AK76" s="36"/>
      <c r="AL76" s="37"/>
      <c r="AM76" s="104"/>
      <c r="AN76" s="232" t="s">
        <v>149</v>
      </c>
      <c r="AO76" s="100"/>
      <c r="AP76" s="100"/>
      <c r="AQ76" s="100"/>
      <c r="AR76" s="100"/>
      <c r="AS76" s="100"/>
      <c r="AT76" s="101"/>
      <c r="AU76" s="100"/>
      <c r="AV76" s="100"/>
      <c r="AW76" s="100"/>
      <c r="AX76" s="100"/>
      <c r="AY76" s="100"/>
      <c r="AZ76" s="100"/>
      <c r="BA76" s="100"/>
      <c r="BB76" s="100"/>
      <c r="BC76" s="36"/>
      <c r="BD76" s="37"/>
      <c r="BE76" s="104"/>
      <c r="BF76" s="232" t="s">
        <v>149</v>
      </c>
      <c r="BG76" s="100"/>
      <c r="BH76" s="100"/>
      <c r="BI76" s="100"/>
      <c r="BJ76" s="100"/>
      <c r="BK76" s="100"/>
      <c r="BL76" s="101"/>
      <c r="BM76" s="100"/>
      <c r="BN76" s="100"/>
      <c r="BO76" s="100"/>
      <c r="BP76" s="100"/>
      <c r="BQ76" s="100"/>
      <c r="BR76" s="100"/>
      <c r="BS76" s="100"/>
      <c r="BT76" s="100"/>
      <c r="BU76" s="36"/>
      <c r="BV76" s="37"/>
      <c r="BW76" s="104"/>
      <c r="BX76" s="232" t="s">
        <v>149</v>
      </c>
      <c r="BY76" s="100"/>
      <c r="BZ76" s="100"/>
      <c r="CA76" s="100"/>
      <c r="CB76" s="100"/>
      <c r="CC76" s="100"/>
      <c r="CD76" s="101"/>
      <c r="CE76" s="100"/>
      <c r="CF76" s="100"/>
      <c r="CG76" s="100"/>
      <c r="CH76" s="100"/>
      <c r="CI76" s="100"/>
      <c r="CJ76" s="100"/>
      <c r="CK76" s="100"/>
      <c r="CL76" s="100"/>
      <c r="CM76" s="36"/>
      <c r="CN76" s="37"/>
      <c r="CO76" s="104"/>
      <c r="CP76" s="232" t="s">
        <v>149</v>
      </c>
      <c r="CQ76" s="100"/>
      <c r="CR76" s="100"/>
      <c r="CS76" s="100"/>
      <c r="CT76" s="100"/>
      <c r="CU76" s="100"/>
      <c r="CV76" s="101"/>
      <c r="CW76" s="100"/>
      <c r="CX76" s="100"/>
      <c r="CY76" s="100"/>
      <c r="CZ76" s="100"/>
      <c r="DA76" s="100"/>
      <c r="DB76" s="100"/>
      <c r="DC76" s="100"/>
      <c r="DD76" s="100"/>
      <c r="DE76" s="36"/>
      <c r="DF76" s="37"/>
      <c r="DG76" s="104"/>
      <c r="DH76" s="232" t="s">
        <v>149</v>
      </c>
      <c r="DI76" s="100"/>
      <c r="DJ76" s="100"/>
      <c r="DK76" s="100"/>
      <c r="DL76" s="100"/>
      <c r="DM76" s="100"/>
      <c r="DN76" s="101"/>
      <c r="DO76" s="100"/>
      <c r="DP76" s="100"/>
      <c r="DQ76" s="100"/>
      <c r="DR76" s="100"/>
      <c r="DS76" s="100"/>
      <c r="DT76" s="100"/>
      <c r="DU76" s="100"/>
      <c r="DV76" s="100"/>
      <c r="DW76" s="36"/>
      <c r="DX76" s="37"/>
      <c r="DY76" s="104"/>
      <c r="DZ76" s="232" t="s">
        <v>149</v>
      </c>
      <c r="EA76" s="100"/>
      <c r="EB76" s="100"/>
      <c r="EC76" s="100"/>
      <c r="ED76" s="100"/>
      <c r="EE76" s="100"/>
      <c r="EF76" s="101"/>
      <c r="EG76" s="100"/>
      <c r="EH76" s="100"/>
      <c r="EI76" s="100"/>
      <c r="EJ76" s="100"/>
      <c r="EK76" s="100"/>
      <c r="EL76" s="100"/>
      <c r="EM76" s="100"/>
      <c r="EN76" s="100"/>
      <c r="EO76" s="36"/>
      <c r="EP76" s="37"/>
      <c r="EQ76" s="104"/>
      <c r="ER76" s="232" t="s">
        <v>149</v>
      </c>
      <c r="ES76" s="100"/>
      <c r="ET76" s="100"/>
      <c r="EU76" s="100"/>
      <c r="EV76" s="100"/>
      <c r="EW76" s="100"/>
      <c r="EX76" s="101"/>
      <c r="EY76" s="100"/>
      <c r="EZ76" s="100"/>
      <c r="FA76" s="100"/>
      <c r="FB76" s="100"/>
      <c r="FC76" s="100"/>
      <c r="FD76" s="100"/>
      <c r="FE76" s="100"/>
      <c r="FF76" s="100"/>
      <c r="FG76" s="36"/>
      <c r="FH76" s="37"/>
      <c r="FI76" s="104"/>
      <c r="FJ76" s="232" t="s">
        <v>149</v>
      </c>
      <c r="FK76" s="100"/>
      <c r="FL76" s="100"/>
      <c r="FM76" s="100"/>
      <c r="FN76" s="100"/>
      <c r="FO76" s="100"/>
      <c r="FP76" s="101"/>
      <c r="FQ76" s="100"/>
      <c r="FR76" s="100"/>
      <c r="FS76" s="100"/>
      <c r="FT76" s="100"/>
      <c r="FU76" s="100"/>
      <c r="FV76" s="100"/>
      <c r="FW76" s="100"/>
      <c r="FX76" s="100"/>
      <c r="FY76" s="36"/>
      <c r="FZ76" s="37"/>
      <c r="GA76" s="104"/>
      <c r="GB76" s="232" t="s">
        <v>149</v>
      </c>
      <c r="GC76" s="100"/>
      <c r="GD76" s="100"/>
      <c r="GE76" s="100"/>
      <c r="GF76" s="100"/>
      <c r="GG76" s="100"/>
      <c r="GH76" s="101"/>
      <c r="GI76" s="100"/>
      <c r="GJ76" s="100"/>
      <c r="GK76" s="100"/>
      <c r="GL76" s="100"/>
      <c r="GM76" s="100"/>
      <c r="GN76" s="100"/>
      <c r="GO76" s="100"/>
      <c r="GP76" s="100"/>
    </row>
    <row r="77" spans="1:198" s="7" customFormat="1" ht="121.5" hidden="1" customHeight="1" outlineLevel="1" x14ac:dyDescent="0.25">
      <c r="A77" s="36"/>
      <c r="B77" s="37"/>
      <c r="C77" s="104"/>
      <c r="D77" s="232" t="s">
        <v>150</v>
      </c>
      <c r="E77" s="100"/>
      <c r="F77" s="100"/>
      <c r="G77" s="100"/>
      <c r="H77" s="100"/>
      <c r="I77" s="100"/>
      <c r="J77" s="101"/>
      <c r="K77" s="100"/>
      <c r="L77" s="100"/>
      <c r="M77" s="100"/>
      <c r="N77" s="100"/>
      <c r="O77" s="100"/>
      <c r="P77" s="100"/>
      <c r="Q77" s="100"/>
      <c r="R77" s="100"/>
      <c r="S77" s="36"/>
      <c r="T77" s="37"/>
      <c r="U77" s="104"/>
      <c r="V77" s="232" t="s">
        <v>150</v>
      </c>
      <c r="W77" s="100"/>
      <c r="X77" s="100"/>
      <c r="Y77" s="100"/>
      <c r="Z77" s="100"/>
      <c r="AA77" s="100"/>
      <c r="AB77" s="101"/>
      <c r="AC77" s="100"/>
      <c r="AD77" s="100"/>
      <c r="AE77" s="100"/>
      <c r="AF77" s="100"/>
      <c r="AG77" s="100"/>
      <c r="AH77" s="100"/>
      <c r="AI77" s="100"/>
      <c r="AJ77" s="100"/>
      <c r="AK77" s="36"/>
      <c r="AL77" s="37"/>
      <c r="AM77" s="104"/>
      <c r="AN77" s="232" t="s">
        <v>150</v>
      </c>
      <c r="AO77" s="100"/>
      <c r="AP77" s="100"/>
      <c r="AQ77" s="100"/>
      <c r="AR77" s="100"/>
      <c r="AS77" s="100"/>
      <c r="AT77" s="101"/>
      <c r="AU77" s="100"/>
      <c r="AV77" s="100"/>
      <c r="AW77" s="100"/>
      <c r="AX77" s="100"/>
      <c r="AY77" s="100"/>
      <c r="AZ77" s="100"/>
      <c r="BA77" s="100"/>
      <c r="BB77" s="100"/>
      <c r="BC77" s="36"/>
      <c r="BD77" s="37"/>
      <c r="BE77" s="104"/>
      <c r="BF77" s="232" t="s">
        <v>150</v>
      </c>
      <c r="BG77" s="100"/>
      <c r="BH77" s="100"/>
      <c r="BI77" s="100"/>
      <c r="BJ77" s="100"/>
      <c r="BK77" s="100"/>
      <c r="BL77" s="101"/>
      <c r="BM77" s="100"/>
      <c r="BN77" s="100"/>
      <c r="BO77" s="100"/>
      <c r="BP77" s="100"/>
      <c r="BQ77" s="100"/>
      <c r="BR77" s="100"/>
      <c r="BS77" s="100"/>
      <c r="BT77" s="100"/>
      <c r="BU77" s="36"/>
      <c r="BV77" s="37"/>
      <c r="BW77" s="104"/>
      <c r="BX77" s="232" t="s">
        <v>150</v>
      </c>
      <c r="BY77" s="100"/>
      <c r="BZ77" s="100"/>
      <c r="CA77" s="100"/>
      <c r="CB77" s="100"/>
      <c r="CC77" s="100"/>
      <c r="CD77" s="101"/>
      <c r="CE77" s="100"/>
      <c r="CF77" s="100"/>
      <c r="CG77" s="100"/>
      <c r="CH77" s="100"/>
      <c r="CI77" s="100"/>
      <c r="CJ77" s="100"/>
      <c r="CK77" s="100"/>
      <c r="CL77" s="100"/>
      <c r="CM77" s="36"/>
      <c r="CN77" s="37"/>
      <c r="CO77" s="104"/>
      <c r="CP77" s="232" t="s">
        <v>150</v>
      </c>
      <c r="CQ77" s="100"/>
      <c r="CR77" s="100"/>
      <c r="CS77" s="100"/>
      <c r="CT77" s="100"/>
      <c r="CU77" s="100"/>
      <c r="CV77" s="101"/>
      <c r="CW77" s="100"/>
      <c r="CX77" s="100"/>
      <c r="CY77" s="100"/>
      <c r="CZ77" s="100"/>
      <c r="DA77" s="100"/>
      <c r="DB77" s="100"/>
      <c r="DC77" s="100"/>
      <c r="DD77" s="100"/>
      <c r="DE77" s="36"/>
      <c r="DF77" s="37"/>
      <c r="DG77" s="104"/>
      <c r="DH77" s="232" t="s">
        <v>150</v>
      </c>
      <c r="DI77" s="100"/>
      <c r="DJ77" s="100"/>
      <c r="DK77" s="100"/>
      <c r="DL77" s="100"/>
      <c r="DM77" s="100"/>
      <c r="DN77" s="101"/>
      <c r="DO77" s="100"/>
      <c r="DP77" s="100"/>
      <c r="DQ77" s="100"/>
      <c r="DR77" s="100"/>
      <c r="DS77" s="100"/>
      <c r="DT77" s="100"/>
      <c r="DU77" s="100"/>
      <c r="DV77" s="100"/>
      <c r="DW77" s="36"/>
      <c r="DX77" s="37"/>
      <c r="DY77" s="104"/>
      <c r="DZ77" s="232" t="s">
        <v>150</v>
      </c>
      <c r="EA77" s="100"/>
      <c r="EB77" s="100"/>
      <c r="EC77" s="100"/>
      <c r="ED77" s="100"/>
      <c r="EE77" s="100"/>
      <c r="EF77" s="101"/>
      <c r="EG77" s="100"/>
      <c r="EH77" s="100"/>
      <c r="EI77" s="100"/>
      <c r="EJ77" s="100"/>
      <c r="EK77" s="100"/>
      <c r="EL77" s="100"/>
      <c r="EM77" s="100"/>
      <c r="EN77" s="100"/>
      <c r="EO77" s="36"/>
      <c r="EP77" s="37"/>
      <c r="EQ77" s="104"/>
      <c r="ER77" s="232" t="s">
        <v>150</v>
      </c>
      <c r="ES77" s="100"/>
      <c r="ET77" s="100"/>
      <c r="EU77" s="100"/>
      <c r="EV77" s="100"/>
      <c r="EW77" s="100"/>
      <c r="EX77" s="101"/>
      <c r="EY77" s="100"/>
      <c r="EZ77" s="100"/>
      <c r="FA77" s="100"/>
      <c r="FB77" s="100"/>
      <c r="FC77" s="100"/>
      <c r="FD77" s="100"/>
      <c r="FE77" s="100"/>
      <c r="FF77" s="100"/>
      <c r="FG77" s="36"/>
      <c r="FH77" s="37"/>
      <c r="FI77" s="104"/>
      <c r="FJ77" s="232" t="s">
        <v>150</v>
      </c>
      <c r="FK77" s="100"/>
      <c r="FL77" s="100"/>
      <c r="FM77" s="100"/>
      <c r="FN77" s="100"/>
      <c r="FO77" s="100"/>
      <c r="FP77" s="101"/>
      <c r="FQ77" s="100"/>
      <c r="FR77" s="100"/>
      <c r="FS77" s="100"/>
      <c r="FT77" s="100"/>
      <c r="FU77" s="100"/>
      <c r="FV77" s="100"/>
      <c r="FW77" s="100"/>
      <c r="FX77" s="100"/>
      <c r="FY77" s="36"/>
      <c r="FZ77" s="37"/>
      <c r="GA77" s="104"/>
      <c r="GB77" s="232" t="s">
        <v>150</v>
      </c>
      <c r="GC77" s="100"/>
      <c r="GD77" s="100"/>
      <c r="GE77" s="100"/>
      <c r="GF77" s="100"/>
      <c r="GG77" s="100"/>
      <c r="GH77" s="101"/>
      <c r="GI77" s="100"/>
      <c r="GJ77" s="100"/>
      <c r="GK77" s="100"/>
      <c r="GL77" s="100"/>
      <c r="GM77" s="100"/>
      <c r="GN77" s="100"/>
      <c r="GO77" s="100"/>
      <c r="GP77" s="100"/>
    </row>
    <row r="78" spans="1:198" s="7" customFormat="1" ht="409.5" hidden="1" customHeight="1" outlineLevel="1" x14ac:dyDescent="0.25">
      <c r="A78" s="36"/>
      <c r="B78" s="37"/>
      <c r="C78" s="104"/>
      <c r="D78" s="232" t="s">
        <v>151</v>
      </c>
      <c r="E78" s="100"/>
      <c r="F78" s="100"/>
      <c r="G78" s="100"/>
      <c r="H78" s="100"/>
      <c r="I78" s="100"/>
      <c r="J78" s="101"/>
      <c r="K78" s="100"/>
      <c r="L78" s="100"/>
      <c r="M78" s="100"/>
      <c r="N78" s="100"/>
      <c r="O78" s="100"/>
      <c r="P78" s="100"/>
      <c r="Q78" s="100"/>
      <c r="R78" s="100"/>
      <c r="S78" s="36"/>
      <c r="T78" s="37"/>
      <c r="U78" s="104"/>
      <c r="V78" s="232" t="s">
        <v>151</v>
      </c>
      <c r="W78" s="100"/>
      <c r="X78" s="100"/>
      <c r="Y78" s="100"/>
      <c r="Z78" s="100"/>
      <c r="AA78" s="100"/>
      <c r="AB78" s="101"/>
      <c r="AC78" s="100"/>
      <c r="AD78" s="100"/>
      <c r="AE78" s="100"/>
      <c r="AF78" s="100"/>
      <c r="AG78" s="100"/>
      <c r="AH78" s="100"/>
      <c r="AI78" s="100"/>
      <c r="AJ78" s="100"/>
      <c r="AK78" s="36"/>
      <c r="AL78" s="37"/>
      <c r="AM78" s="104"/>
      <c r="AN78" s="232" t="s">
        <v>151</v>
      </c>
      <c r="AO78" s="100"/>
      <c r="AP78" s="100"/>
      <c r="AQ78" s="100"/>
      <c r="AR78" s="100"/>
      <c r="AS78" s="100"/>
      <c r="AT78" s="101"/>
      <c r="AU78" s="100"/>
      <c r="AV78" s="100"/>
      <c r="AW78" s="100"/>
      <c r="AX78" s="100"/>
      <c r="AY78" s="100"/>
      <c r="AZ78" s="100"/>
      <c r="BA78" s="100"/>
      <c r="BB78" s="100"/>
      <c r="BC78" s="36"/>
      <c r="BD78" s="37"/>
      <c r="BE78" s="104"/>
      <c r="BF78" s="232" t="s">
        <v>151</v>
      </c>
      <c r="BG78" s="100"/>
      <c r="BH78" s="100"/>
      <c r="BI78" s="100"/>
      <c r="BJ78" s="100"/>
      <c r="BK78" s="100"/>
      <c r="BL78" s="101"/>
      <c r="BM78" s="100"/>
      <c r="BN78" s="100"/>
      <c r="BO78" s="100"/>
      <c r="BP78" s="100"/>
      <c r="BQ78" s="100"/>
      <c r="BR78" s="100"/>
      <c r="BS78" s="100"/>
      <c r="BT78" s="100"/>
      <c r="BU78" s="36"/>
      <c r="BV78" s="37"/>
      <c r="BW78" s="104"/>
      <c r="BX78" s="232" t="s">
        <v>151</v>
      </c>
      <c r="BY78" s="100"/>
      <c r="BZ78" s="100"/>
      <c r="CA78" s="100"/>
      <c r="CB78" s="100"/>
      <c r="CC78" s="100"/>
      <c r="CD78" s="101"/>
      <c r="CE78" s="100"/>
      <c r="CF78" s="100"/>
      <c r="CG78" s="100"/>
      <c r="CH78" s="100"/>
      <c r="CI78" s="100"/>
      <c r="CJ78" s="100"/>
      <c r="CK78" s="100"/>
      <c r="CL78" s="100"/>
      <c r="CM78" s="36"/>
      <c r="CN78" s="37"/>
      <c r="CO78" s="104"/>
      <c r="CP78" s="232" t="s">
        <v>151</v>
      </c>
      <c r="CQ78" s="100"/>
      <c r="CR78" s="100"/>
      <c r="CS78" s="100"/>
      <c r="CT78" s="100"/>
      <c r="CU78" s="100"/>
      <c r="CV78" s="101"/>
      <c r="CW78" s="100"/>
      <c r="CX78" s="100"/>
      <c r="CY78" s="100"/>
      <c r="CZ78" s="100"/>
      <c r="DA78" s="100"/>
      <c r="DB78" s="100"/>
      <c r="DC78" s="100"/>
      <c r="DD78" s="100"/>
      <c r="DE78" s="36"/>
      <c r="DF78" s="37"/>
      <c r="DG78" s="104"/>
      <c r="DH78" s="232" t="s">
        <v>151</v>
      </c>
      <c r="DI78" s="100"/>
      <c r="DJ78" s="100"/>
      <c r="DK78" s="100"/>
      <c r="DL78" s="100"/>
      <c r="DM78" s="100"/>
      <c r="DN78" s="101"/>
      <c r="DO78" s="100"/>
      <c r="DP78" s="100"/>
      <c r="DQ78" s="100"/>
      <c r="DR78" s="100"/>
      <c r="DS78" s="100"/>
      <c r="DT78" s="100"/>
      <c r="DU78" s="100"/>
      <c r="DV78" s="100"/>
      <c r="DW78" s="36"/>
      <c r="DX78" s="37"/>
      <c r="DY78" s="104"/>
      <c r="DZ78" s="232" t="s">
        <v>151</v>
      </c>
      <c r="EA78" s="100"/>
      <c r="EB78" s="100"/>
      <c r="EC78" s="100"/>
      <c r="ED78" s="100"/>
      <c r="EE78" s="100"/>
      <c r="EF78" s="101"/>
      <c r="EG78" s="100"/>
      <c r="EH78" s="100"/>
      <c r="EI78" s="100"/>
      <c r="EJ78" s="100"/>
      <c r="EK78" s="100"/>
      <c r="EL78" s="100"/>
      <c r="EM78" s="100"/>
      <c r="EN78" s="100"/>
      <c r="EO78" s="36"/>
      <c r="EP78" s="37"/>
      <c r="EQ78" s="104"/>
      <c r="ER78" s="232" t="s">
        <v>151</v>
      </c>
      <c r="ES78" s="100"/>
      <c r="ET78" s="100"/>
      <c r="EU78" s="100"/>
      <c r="EV78" s="100"/>
      <c r="EW78" s="100"/>
      <c r="EX78" s="101"/>
      <c r="EY78" s="100"/>
      <c r="EZ78" s="100"/>
      <c r="FA78" s="100"/>
      <c r="FB78" s="100"/>
      <c r="FC78" s="100"/>
      <c r="FD78" s="100"/>
      <c r="FE78" s="100"/>
      <c r="FF78" s="100"/>
      <c r="FG78" s="36"/>
      <c r="FH78" s="37"/>
      <c r="FI78" s="104"/>
      <c r="FJ78" s="232" t="s">
        <v>151</v>
      </c>
      <c r="FK78" s="100"/>
      <c r="FL78" s="100"/>
      <c r="FM78" s="100"/>
      <c r="FN78" s="100"/>
      <c r="FO78" s="100"/>
      <c r="FP78" s="101"/>
      <c r="FQ78" s="100"/>
      <c r="FR78" s="100"/>
      <c r="FS78" s="100"/>
      <c r="FT78" s="100"/>
      <c r="FU78" s="100"/>
      <c r="FV78" s="100"/>
      <c r="FW78" s="100"/>
      <c r="FX78" s="100"/>
      <c r="FY78" s="36"/>
      <c r="FZ78" s="37"/>
      <c r="GA78" s="104"/>
      <c r="GB78" s="232" t="s">
        <v>151</v>
      </c>
      <c r="GC78" s="100"/>
      <c r="GD78" s="100"/>
      <c r="GE78" s="100"/>
      <c r="GF78" s="100"/>
      <c r="GG78" s="100"/>
      <c r="GH78" s="101"/>
      <c r="GI78" s="100"/>
      <c r="GJ78" s="100"/>
      <c r="GK78" s="100"/>
      <c r="GL78" s="100"/>
      <c r="GM78" s="100"/>
      <c r="GN78" s="100"/>
      <c r="GO78" s="100"/>
      <c r="GP78" s="100"/>
    </row>
    <row r="79" spans="1:198" s="7" customFormat="1" ht="324" hidden="1" customHeight="1" outlineLevel="1" x14ac:dyDescent="0.25">
      <c r="A79" s="36"/>
      <c r="B79" s="37"/>
      <c r="C79" s="104"/>
      <c r="D79" s="232" t="s">
        <v>152</v>
      </c>
      <c r="E79" s="100"/>
      <c r="F79" s="100"/>
      <c r="G79" s="100"/>
      <c r="H79" s="100"/>
      <c r="I79" s="100"/>
      <c r="J79" s="101"/>
      <c r="K79" s="100"/>
      <c r="L79" s="100"/>
      <c r="M79" s="100"/>
      <c r="N79" s="100"/>
      <c r="O79" s="100"/>
      <c r="P79" s="100"/>
      <c r="Q79" s="100"/>
      <c r="R79" s="100"/>
      <c r="S79" s="36"/>
      <c r="T79" s="37"/>
      <c r="U79" s="104"/>
      <c r="V79" s="232" t="s">
        <v>152</v>
      </c>
      <c r="W79" s="100"/>
      <c r="X79" s="100"/>
      <c r="Y79" s="100"/>
      <c r="Z79" s="100"/>
      <c r="AA79" s="100"/>
      <c r="AB79" s="101"/>
      <c r="AC79" s="100"/>
      <c r="AD79" s="100"/>
      <c r="AE79" s="100"/>
      <c r="AF79" s="100"/>
      <c r="AG79" s="100"/>
      <c r="AH79" s="100"/>
      <c r="AI79" s="100"/>
      <c r="AJ79" s="100"/>
      <c r="AK79" s="36"/>
      <c r="AL79" s="37"/>
      <c r="AM79" s="104"/>
      <c r="AN79" s="232" t="s">
        <v>152</v>
      </c>
      <c r="AO79" s="100"/>
      <c r="AP79" s="100"/>
      <c r="AQ79" s="100"/>
      <c r="AR79" s="100"/>
      <c r="AS79" s="100"/>
      <c r="AT79" s="101"/>
      <c r="AU79" s="100"/>
      <c r="AV79" s="100"/>
      <c r="AW79" s="100"/>
      <c r="AX79" s="100"/>
      <c r="AY79" s="100"/>
      <c r="AZ79" s="100"/>
      <c r="BA79" s="100"/>
      <c r="BB79" s="100"/>
      <c r="BC79" s="36"/>
      <c r="BD79" s="37"/>
      <c r="BE79" s="104"/>
      <c r="BF79" s="232" t="s">
        <v>152</v>
      </c>
      <c r="BG79" s="100"/>
      <c r="BH79" s="100"/>
      <c r="BI79" s="100"/>
      <c r="BJ79" s="100"/>
      <c r="BK79" s="100"/>
      <c r="BL79" s="101"/>
      <c r="BM79" s="100"/>
      <c r="BN79" s="100"/>
      <c r="BO79" s="100"/>
      <c r="BP79" s="100"/>
      <c r="BQ79" s="100"/>
      <c r="BR79" s="100"/>
      <c r="BS79" s="100"/>
      <c r="BT79" s="100"/>
      <c r="BU79" s="36"/>
      <c r="BV79" s="37"/>
      <c r="BW79" s="104"/>
      <c r="BX79" s="232" t="s">
        <v>152</v>
      </c>
      <c r="BY79" s="100"/>
      <c r="BZ79" s="100"/>
      <c r="CA79" s="100"/>
      <c r="CB79" s="100"/>
      <c r="CC79" s="100"/>
      <c r="CD79" s="101"/>
      <c r="CE79" s="100"/>
      <c r="CF79" s="100"/>
      <c r="CG79" s="100"/>
      <c r="CH79" s="100"/>
      <c r="CI79" s="100"/>
      <c r="CJ79" s="100"/>
      <c r="CK79" s="100"/>
      <c r="CL79" s="100"/>
      <c r="CM79" s="36"/>
      <c r="CN79" s="37"/>
      <c r="CO79" s="104"/>
      <c r="CP79" s="232" t="s">
        <v>152</v>
      </c>
      <c r="CQ79" s="100"/>
      <c r="CR79" s="100"/>
      <c r="CS79" s="100"/>
      <c r="CT79" s="100"/>
      <c r="CU79" s="100"/>
      <c r="CV79" s="101"/>
      <c r="CW79" s="100"/>
      <c r="CX79" s="100"/>
      <c r="CY79" s="100"/>
      <c r="CZ79" s="100"/>
      <c r="DA79" s="100"/>
      <c r="DB79" s="100"/>
      <c r="DC79" s="100"/>
      <c r="DD79" s="100"/>
      <c r="DE79" s="36"/>
      <c r="DF79" s="37"/>
      <c r="DG79" s="104"/>
      <c r="DH79" s="232" t="s">
        <v>152</v>
      </c>
      <c r="DI79" s="100"/>
      <c r="DJ79" s="100"/>
      <c r="DK79" s="100"/>
      <c r="DL79" s="100"/>
      <c r="DM79" s="100"/>
      <c r="DN79" s="101"/>
      <c r="DO79" s="100"/>
      <c r="DP79" s="100"/>
      <c r="DQ79" s="100"/>
      <c r="DR79" s="100"/>
      <c r="DS79" s="100"/>
      <c r="DT79" s="100"/>
      <c r="DU79" s="100"/>
      <c r="DV79" s="100"/>
      <c r="DW79" s="36"/>
      <c r="DX79" s="37"/>
      <c r="DY79" s="104"/>
      <c r="DZ79" s="232" t="s">
        <v>152</v>
      </c>
      <c r="EA79" s="100"/>
      <c r="EB79" s="100"/>
      <c r="EC79" s="100"/>
      <c r="ED79" s="100"/>
      <c r="EE79" s="100"/>
      <c r="EF79" s="101"/>
      <c r="EG79" s="100"/>
      <c r="EH79" s="100"/>
      <c r="EI79" s="100"/>
      <c r="EJ79" s="100"/>
      <c r="EK79" s="100"/>
      <c r="EL79" s="100"/>
      <c r="EM79" s="100"/>
      <c r="EN79" s="100"/>
      <c r="EO79" s="36"/>
      <c r="EP79" s="37"/>
      <c r="EQ79" s="104"/>
      <c r="ER79" s="232" t="s">
        <v>152</v>
      </c>
      <c r="ES79" s="100"/>
      <c r="ET79" s="100"/>
      <c r="EU79" s="100"/>
      <c r="EV79" s="100"/>
      <c r="EW79" s="100"/>
      <c r="EX79" s="101"/>
      <c r="EY79" s="100"/>
      <c r="EZ79" s="100"/>
      <c r="FA79" s="100"/>
      <c r="FB79" s="100"/>
      <c r="FC79" s="100"/>
      <c r="FD79" s="100"/>
      <c r="FE79" s="100"/>
      <c r="FF79" s="100"/>
      <c r="FG79" s="36"/>
      <c r="FH79" s="37"/>
      <c r="FI79" s="104"/>
      <c r="FJ79" s="232" t="s">
        <v>152</v>
      </c>
      <c r="FK79" s="100"/>
      <c r="FL79" s="100"/>
      <c r="FM79" s="100"/>
      <c r="FN79" s="100"/>
      <c r="FO79" s="100"/>
      <c r="FP79" s="101"/>
      <c r="FQ79" s="100"/>
      <c r="FR79" s="100"/>
      <c r="FS79" s="100"/>
      <c r="FT79" s="100"/>
      <c r="FU79" s="100"/>
      <c r="FV79" s="100"/>
      <c r="FW79" s="100"/>
      <c r="FX79" s="100"/>
      <c r="FY79" s="36"/>
      <c r="FZ79" s="37"/>
      <c r="GA79" s="104"/>
      <c r="GB79" s="232" t="s">
        <v>152</v>
      </c>
      <c r="GC79" s="100"/>
      <c r="GD79" s="100"/>
      <c r="GE79" s="100"/>
      <c r="GF79" s="100"/>
      <c r="GG79" s="100"/>
      <c r="GH79" s="101"/>
      <c r="GI79" s="100"/>
      <c r="GJ79" s="100"/>
      <c r="GK79" s="100"/>
      <c r="GL79" s="100"/>
      <c r="GM79" s="100"/>
      <c r="GN79" s="100"/>
      <c r="GO79" s="100"/>
      <c r="GP79" s="100"/>
    </row>
    <row r="80" spans="1:198" s="7" customFormat="1" ht="135" hidden="1" customHeight="1" outlineLevel="1" x14ac:dyDescent="0.25">
      <c r="A80" s="36"/>
      <c r="B80" s="37"/>
      <c r="C80" s="104"/>
      <c r="D80" s="232" t="s">
        <v>153</v>
      </c>
      <c r="E80" s="100"/>
      <c r="F80" s="100"/>
      <c r="G80" s="100"/>
      <c r="H80" s="100"/>
      <c r="I80" s="100"/>
      <c r="J80" s="101"/>
      <c r="K80" s="100"/>
      <c r="L80" s="100"/>
      <c r="M80" s="100"/>
      <c r="N80" s="100"/>
      <c r="O80" s="100"/>
      <c r="P80" s="100"/>
      <c r="Q80" s="100"/>
      <c r="R80" s="100"/>
      <c r="S80" s="36"/>
      <c r="T80" s="37"/>
      <c r="U80" s="104"/>
      <c r="V80" s="232" t="s">
        <v>153</v>
      </c>
      <c r="W80" s="100"/>
      <c r="X80" s="100"/>
      <c r="Y80" s="100"/>
      <c r="Z80" s="100"/>
      <c r="AA80" s="100"/>
      <c r="AB80" s="101"/>
      <c r="AC80" s="100"/>
      <c r="AD80" s="100"/>
      <c r="AE80" s="100"/>
      <c r="AF80" s="100"/>
      <c r="AG80" s="100"/>
      <c r="AH80" s="100"/>
      <c r="AI80" s="100"/>
      <c r="AJ80" s="100"/>
      <c r="AK80" s="36"/>
      <c r="AL80" s="37"/>
      <c r="AM80" s="104"/>
      <c r="AN80" s="232" t="s">
        <v>153</v>
      </c>
      <c r="AO80" s="100"/>
      <c r="AP80" s="100"/>
      <c r="AQ80" s="100"/>
      <c r="AR80" s="100"/>
      <c r="AS80" s="100"/>
      <c r="AT80" s="101"/>
      <c r="AU80" s="100"/>
      <c r="AV80" s="100"/>
      <c r="AW80" s="100"/>
      <c r="AX80" s="100"/>
      <c r="AY80" s="100"/>
      <c r="AZ80" s="100"/>
      <c r="BA80" s="100"/>
      <c r="BB80" s="100"/>
      <c r="BC80" s="36"/>
      <c r="BD80" s="37"/>
      <c r="BE80" s="104"/>
      <c r="BF80" s="232" t="s">
        <v>153</v>
      </c>
      <c r="BG80" s="100"/>
      <c r="BH80" s="100"/>
      <c r="BI80" s="100"/>
      <c r="BJ80" s="100"/>
      <c r="BK80" s="100"/>
      <c r="BL80" s="101"/>
      <c r="BM80" s="100"/>
      <c r="BN80" s="100"/>
      <c r="BO80" s="100"/>
      <c r="BP80" s="100"/>
      <c r="BQ80" s="100"/>
      <c r="BR80" s="100"/>
      <c r="BS80" s="100"/>
      <c r="BT80" s="100"/>
      <c r="BU80" s="36"/>
      <c r="BV80" s="37"/>
      <c r="BW80" s="104"/>
      <c r="BX80" s="232" t="s">
        <v>153</v>
      </c>
      <c r="BY80" s="100"/>
      <c r="BZ80" s="100"/>
      <c r="CA80" s="100"/>
      <c r="CB80" s="100"/>
      <c r="CC80" s="100"/>
      <c r="CD80" s="101"/>
      <c r="CE80" s="100"/>
      <c r="CF80" s="100"/>
      <c r="CG80" s="100"/>
      <c r="CH80" s="100"/>
      <c r="CI80" s="100"/>
      <c r="CJ80" s="100"/>
      <c r="CK80" s="100"/>
      <c r="CL80" s="100"/>
      <c r="CM80" s="36"/>
      <c r="CN80" s="37"/>
      <c r="CO80" s="104"/>
      <c r="CP80" s="232" t="s">
        <v>153</v>
      </c>
      <c r="CQ80" s="100"/>
      <c r="CR80" s="100"/>
      <c r="CS80" s="100"/>
      <c r="CT80" s="100"/>
      <c r="CU80" s="100"/>
      <c r="CV80" s="101"/>
      <c r="CW80" s="100"/>
      <c r="CX80" s="100"/>
      <c r="CY80" s="100"/>
      <c r="CZ80" s="100"/>
      <c r="DA80" s="100"/>
      <c r="DB80" s="100"/>
      <c r="DC80" s="100"/>
      <c r="DD80" s="100"/>
      <c r="DE80" s="36"/>
      <c r="DF80" s="37"/>
      <c r="DG80" s="104"/>
      <c r="DH80" s="232" t="s">
        <v>153</v>
      </c>
      <c r="DI80" s="100"/>
      <c r="DJ80" s="100"/>
      <c r="DK80" s="100"/>
      <c r="DL80" s="100"/>
      <c r="DM80" s="100"/>
      <c r="DN80" s="101"/>
      <c r="DO80" s="100"/>
      <c r="DP80" s="100"/>
      <c r="DQ80" s="100"/>
      <c r="DR80" s="100"/>
      <c r="DS80" s="100"/>
      <c r="DT80" s="100"/>
      <c r="DU80" s="100"/>
      <c r="DV80" s="100"/>
      <c r="DW80" s="36"/>
      <c r="DX80" s="37"/>
      <c r="DY80" s="104"/>
      <c r="DZ80" s="232" t="s">
        <v>153</v>
      </c>
      <c r="EA80" s="100"/>
      <c r="EB80" s="100"/>
      <c r="EC80" s="100"/>
      <c r="ED80" s="100"/>
      <c r="EE80" s="100"/>
      <c r="EF80" s="101"/>
      <c r="EG80" s="100"/>
      <c r="EH80" s="100"/>
      <c r="EI80" s="100"/>
      <c r="EJ80" s="100"/>
      <c r="EK80" s="100"/>
      <c r="EL80" s="100"/>
      <c r="EM80" s="100"/>
      <c r="EN80" s="100"/>
      <c r="EO80" s="36"/>
      <c r="EP80" s="37"/>
      <c r="EQ80" s="104"/>
      <c r="ER80" s="232" t="s">
        <v>153</v>
      </c>
      <c r="ES80" s="100"/>
      <c r="ET80" s="100"/>
      <c r="EU80" s="100"/>
      <c r="EV80" s="100"/>
      <c r="EW80" s="100"/>
      <c r="EX80" s="101"/>
      <c r="EY80" s="100"/>
      <c r="EZ80" s="100"/>
      <c r="FA80" s="100"/>
      <c r="FB80" s="100"/>
      <c r="FC80" s="100"/>
      <c r="FD80" s="100"/>
      <c r="FE80" s="100"/>
      <c r="FF80" s="100"/>
      <c r="FG80" s="36"/>
      <c r="FH80" s="37"/>
      <c r="FI80" s="104"/>
      <c r="FJ80" s="232" t="s">
        <v>153</v>
      </c>
      <c r="FK80" s="100"/>
      <c r="FL80" s="100"/>
      <c r="FM80" s="100"/>
      <c r="FN80" s="100"/>
      <c r="FO80" s="100"/>
      <c r="FP80" s="101"/>
      <c r="FQ80" s="100"/>
      <c r="FR80" s="100"/>
      <c r="FS80" s="100"/>
      <c r="FT80" s="100"/>
      <c r="FU80" s="100"/>
      <c r="FV80" s="100"/>
      <c r="FW80" s="100"/>
      <c r="FX80" s="100"/>
      <c r="FY80" s="36"/>
      <c r="FZ80" s="37"/>
      <c r="GA80" s="104"/>
      <c r="GB80" s="232" t="s">
        <v>153</v>
      </c>
      <c r="GC80" s="100"/>
      <c r="GD80" s="100"/>
      <c r="GE80" s="100"/>
      <c r="GF80" s="100"/>
      <c r="GG80" s="100"/>
      <c r="GH80" s="101"/>
      <c r="GI80" s="100"/>
      <c r="GJ80" s="100"/>
      <c r="GK80" s="100"/>
      <c r="GL80" s="100"/>
      <c r="GM80" s="100"/>
      <c r="GN80" s="100"/>
      <c r="GO80" s="100"/>
      <c r="GP80" s="100"/>
    </row>
    <row r="81" spans="1:198" s="7" customFormat="1" ht="378" hidden="1" customHeight="1" outlineLevel="1" x14ac:dyDescent="0.25">
      <c r="A81" s="36"/>
      <c r="B81" s="37"/>
      <c r="C81" s="104"/>
      <c r="D81" s="232" t="s">
        <v>226</v>
      </c>
      <c r="E81" s="100"/>
      <c r="F81" s="100"/>
      <c r="G81" s="100"/>
      <c r="H81" s="100"/>
      <c r="I81" s="100"/>
      <c r="J81" s="101"/>
      <c r="K81" s="100"/>
      <c r="L81" s="100"/>
      <c r="M81" s="100"/>
      <c r="N81" s="100"/>
      <c r="O81" s="100"/>
      <c r="P81" s="100"/>
      <c r="Q81" s="100"/>
      <c r="R81" s="100"/>
      <c r="S81" s="36"/>
      <c r="T81" s="37"/>
      <c r="U81" s="104"/>
      <c r="V81" s="232" t="s">
        <v>226</v>
      </c>
      <c r="W81" s="100"/>
      <c r="X81" s="100"/>
      <c r="Y81" s="100"/>
      <c r="Z81" s="100"/>
      <c r="AA81" s="100"/>
      <c r="AB81" s="101"/>
      <c r="AC81" s="100"/>
      <c r="AD81" s="100"/>
      <c r="AE81" s="100"/>
      <c r="AF81" s="100"/>
      <c r="AG81" s="100"/>
      <c r="AH81" s="100"/>
      <c r="AI81" s="100"/>
      <c r="AJ81" s="100"/>
      <c r="AK81" s="36"/>
      <c r="AL81" s="37"/>
      <c r="AM81" s="104"/>
      <c r="AN81" s="232" t="s">
        <v>226</v>
      </c>
      <c r="AO81" s="100"/>
      <c r="AP81" s="100"/>
      <c r="AQ81" s="100"/>
      <c r="AR81" s="100"/>
      <c r="AS81" s="100"/>
      <c r="AT81" s="101"/>
      <c r="AU81" s="100"/>
      <c r="AV81" s="100"/>
      <c r="AW81" s="100"/>
      <c r="AX81" s="100"/>
      <c r="AY81" s="100"/>
      <c r="AZ81" s="100"/>
      <c r="BA81" s="100"/>
      <c r="BB81" s="100"/>
      <c r="BC81" s="36"/>
      <c r="BD81" s="37"/>
      <c r="BE81" s="104"/>
      <c r="BF81" s="232" t="s">
        <v>226</v>
      </c>
      <c r="BG81" s="100"/>
      <c r="BH81" s="100"/>
      <c r="BI81" s="100"/>
      <c r="BJ81" s="100"/>
      <c r="BK81" s="100"/>
      <c r="BL81" s="101"/>
      <c r="BM81" s="100"/>
      <c r="BN81" s="100"/>
      <c r="BO81" s="100"/>
      <c r="BP81" s="100"/>
      <c r="BQ81" s="100"/>
      <c r="BR81" s="100"/>
      <c r="BS81" s="100"/>
      <c r="BT81" s="100"/>
      <c r="BU81" s="36"/>
      <c r="BV81" s="37"/>
      <c r="BW81" s="104"/>
      <c r="BX81" s="232" t="s">
        <v>226</v>
      </c>
      <c r="BY81" s="100"/>
      <c r="BZ81" s="100"/>
      <c r="CA81" s="100"/>
      <c r="CB81" s="100"/>
      <c r="CC81" s="100"/>
      <c r="CD81" s="101"/>
      <c r="CE81" s="100"/>
      <c r="CF81" s="100"/>
      <c r="CG81" s="100"/>
      <c r="CH81" s="100"/>
      <c r="CI81" s="100"/>
      <c r="CJ81" s="100"/>
      <c r="CK81" s="100"/>
      <c r="CL81" s="100"/>
      <c r="CM81" s="36"/>
      <c r="CN81" s="37"/>
      <c r="CO81" s="104"/>
      <c r="CP81" s="232" t="s">
        <v>226</v>
      </c>
      <c r="CQ81" s="100"/>
      <c r="CR81" s="100"/>
      <c r="CS81" s="100"/>
      <c r="CT81" s="100"/>
      <c r="CU81" s="100"/>
      <c r="CV81" s="101"/>
      <c r="CW81" s="100"/>
      <c r="CX81" s="100"/>
      <c r="CY81" s="100"/>
      <c r="CZ81" s="100"/>
      <c r="DA81" s="100"/>
      <c r="DB81" s="100"/>
      <c r="DC81" s="100"/>
      <c r="DD81" s="100"/>
      <c r="DE81" s="36"/>
      <c r="DF81" s="37"/>
      <c r="DG81" s="104"/>
      <c r="DH81" s="232" t="s">
        <v>226</v>
      </c>
      <c r="DI81" s="100"/>
      <c r="DJ81" s="100"/>
      <c r="DK81" s="100"/>
      <c r="DL81" s="100"/>
      <c r="DM81" s="100"/>
      <c r="DN81" s="101"/>
      <c r="DO81" s="100"/>
      <c r="DP81" s="100"/>
      <c r="DQ81" s="100"/>
      <c r="DR81" s="100"/>
      <c r="DS81" s="100"/>
      <c r="DT81" s="100"/>
      <c r="DU81" s="100"/>
      <c r="DV81" s="100"/>
      <c r="DW81" s="36"/>
      <c r="DX81" s="37"/>
      <c r="DY81" s="104"/>
      <c r="DZ81" s="232" t="s">
        <v>226</v>
      </c>
      <c r="EA81" s="100"/>
      <c r="EB81" s="100"/>
      <c r="EC81" s="100"/>
      <c r="ED81" s="100"/>
      <c r="EE81" s="100"/>
      <c r="EF81" s="101"/>
      <c r="EG81" s="100"/>
      <c r="EH81" s="100"/>
      <c r="EI81" s="100"/>
      <c r="EJ81" s="100"/>
      <c r="EK81" s="100"/>
      <c r="EL81" s="100"/>
      <c r="EM81" s="100"/>
      <c r="EN81" s="100"/>
      <c r="EO81" s="36"/>
      <c r="EP81" s="37"/>
      <c r="EQ81" s="104"/>
      <c r="ER81" s="232" t="s">
        <v>226</v>
      </c>
      <c r="ES81" s="100"/>
      <c r="ET81" s="100"/>
      <c r="EU81" s="100"/>
      <c r="EV81" s="100"/>
      <c r="EW81" s="100"/>
      <c r="EX81" s="101"/>
      <c r="EY81" s="100"/>
      <c r="EZ81" s="100"/>
      <c r="FA81" s="100"/>
      <c r="FB81" s="100"/>
      <c r="FC81" s="100"/>
      <c r="FD81" s="100"/>
      <c r="FE81" s="100"/>
      <c r="FF81" s="100"/>
      <c r="FG81" s="36"/>
      <c r="FH81" s="37"/>
      <c r="FI81" s="104"/>
      <c r="FJ81" s="232" t="s">
        <v>226</v>
      </c>
      <c r="FK81" s="100"/>
      <c r="FL81" s="100"/>
      <c r="FM81" s="100"/>
      <c r="FN81" s="100"/>
      <c r="FO81" s="100"/>
      <c r="FP81" s="101"/>
      <c r="FQ81" s="100"/>
      <c r="FR81" s="100"/>
      <c r="FS81" s="100"/>
      <c r="FT81" s="100"/>
      <c r="FU81" s="100"/>
      <c r="FV81" s="100"/>
      <c r="FW81" s="100"/>
      <c r="FX81" s="100"/>
      <c r="FY81" s="36"/>
      <c r="FZ81" s="37"/>
      <c r="GA81" s="104"/>
      <c r="GB81" s="232" t="s">
        <v>226</v>
      </c>
      <c r="GC81" s="100"/>
      <c r="GD81" s="100"/>
      <c r="GE81" s="100"/>
      <c r="GF81" s="100"/>
      <c r="GG81" s="100"/>
      <c r="GH81" s="101"/>
      <c r="GI81" s="100"/>
      <c r="GJ81" s="100"/>
      <c r="GK81" s="100"/>
      <c r="GL81" s="100"/>
      <c r="GM81" s="100"/>
      <c r="GN81" s="100"/>
      <c r="GO81" s="100"/>
      <c r="GP81" s="100"/>
    </row>
    <row r="82" spans="1:198" s="7" customFormat="1" ht="135" hidden="1" customHeight="1" outlineLevel="1" x14ac:dyDescent="0.25">
      <c r="A82" s="36"/>
      <c r="B82" s="37"/>
      <c r="C82" s="104"/>
      <c r="D82" s="232" t="s">
        <v>154</v>
      </c>
      <c r="E82" s="100"/>
      <c r="F82" s="100"/>
      <c r="G82" s="100"/>
      <c r="H82" s="100"/>
      <c r="I82" s="100"/>
      <c r="J82" s="101"/>
      <c r="K82" s="100"/>
      <c r="L82" s="100"/>
      <c r="M82" s="100"/>
      <c r="N82" s="100"/>
      <c r="O82" s="100"/>
      <c r="P82" s="100"/>
      <c r="Q82" s="100"/>
      <c r="R82" s="100"/>
      <c r="S82" s="36"/>
      <c r="T82" s="37"/>
      <c r="U82" s="104"/>
      <c r="V82" s="232" t="s">
        <v>154</v>
      </c>
      <c r="W82" s="100"/>
      <c r="X82" s="100"/>
      <c r="Y82" s="100"/>
      <c r="Z82" s="100"/>
      <c r="AA82" s="100"/>
      <c r="AB82" s="101"/>
      <c r="AC82" s="100"/>
      <c r="AD82" s="100"/>
      <c r="AE82" s="100"/>
      <c r="AF82" s="100"/>
      <c r="AG82" s="100"/>
      <c r="AH82" s="100"/>
      <c r="AI82" s="100"/>
      <c r="AJ82" s="100"/>
      <c r="AK82" s="36"/>
      <c r="AL82" s="37"/>
      <c r="AM82" s="104"/>
      <c r="AN82" s="232" t="s">
        <v>154</v>
      </c>
      <c r="AO82" s="100"/>
      <c r="AP82" s="100"/>
      <c r="AQ82" s="100"/>
      <c r="AR82" s="100"/>
      <c r="AS82" s="100"/>
      <c r="AT82" s="101"/>
      <c r="AU82" s="100"/>
      <c r="AV82" s="100"/>
      <c r="AW82" s="100"/>
      <c r="AX82" s="100"/>
      <c r="AY82" s="100"/>
      <c r="AZ82" s="100"/>
      <c r="BA82" s="100"/>
      <c r="BB82" s="100"/>
      <c r="BC82" s="36"/>
      <c r="BD82" s="37"/>
      <c r="BE82" s="104"/>
      <c r="BF82" s="232" t="s">
        <v>154</v>
      </c>
      <c r="BG82" s="100"/>
      <c r="BH82" s="100"/>
      <c r="BI82" s="100"/>
      <c r="BJ82" s="100"/>
      <c r="BK82" s="100"/>
      <c r="BL82" s="101"/>
      <c r="BM82" s="100"/>
      <c r="BN82" s="100"/>
      <c r="BO82" s="100"/>
      <c r="BP82" s="100"/>
      <c r="BQ82" s="100"/>
      <c r="BR82" s="100"/>
      <c r="BS82" s="100"/>
      <c r="BT82" s="100"/>
      <c r="BU82" s="36"/>
      <c r="BV82" s="37"/>
      <c r="BW82" s="104"/>
      <c r="BX82" s="232" t="s">
        <v>154</v>
      </c>
      <c r="BY82" s="100"/>
      <c r="BZ82" s="100"/>
      <c r="CA82" s="100"/>
      <c r="CB82" s="100"/>
      <c r="CC82" s="100"/>
      <c r="CD82" s="101"/>
      <c r="CE82" s="100"/>
      <c r="CF82" s="100"/>
      <c r="CG82" s="100"/>
      <c r="CH82" s="100"/>
      <c r="CI82" s="100"/>
      <c r="CJ82" s="100"/>
      <c r="CK82" s="100"/>
      <c r="CL82" s="100"/>
      <c r="CM82" s="36"/>
      <c r="CN82" s="37"/>
      <c r="CO82" s="104"/>
      <c r="CP82" s="232" t="s">
        <v>154</v>
      </c>
      <c r="CQ82" s="100"/>
      <c r="CR82" s="100"/>
      <c r="CS82" s="100"/>
      <c r="CT82" s="100"/>
      <c r="CU82" s="100"/>
      <c r="CV82" s="101"/>
      <c r="CW82" s="100"/>
      <c r="CX82" s="100"/>
      <c r="CY82" s="100"/>
      <c r="CZ82" s="100"/>
      <c r="DA82" s="100"/>
      <c r="DB82" s="100"/>
      <c r="DC82" s="100"/>
      <c r="DD82" s="100"/>
      <c r="DE82" s="36"/>
      <c r="DF82" s="37"/>
      <c r="DG82" s="104"/>
      <c r="DH82" s="232" t="s">
        <v>154</v>
      </c>
      <c r="DI82" s="100"/>
      <c r="DJ82" s="100"/>
      <c r="DK82" s="100"/>
      <c r="DL82" s="100"/>
      <c r="DM82" s="100"/>
      <c r="DN82" s="101"/>
      <c r="DO82" s="100"/>
      <c r="DP82" s="100"/>
      <c r="DQ82" s="100"/>
      <c r="DR82" s="100"/>
      <c r="DS82" s="100"/>
      <c r="DT82" s="100"/>
      <c r="DU82" s="100"/>
      <c r="DV82" s="100"/>
      <c r="DW82" s="36"/>
      <c r="DX82" s="37"/>
      <c r="DY82" s="104"/>
      <c r="DZ82" s="232" t="s">
        <v>154</v>
      </c>
      <c r="EA82" s="100"/>
      <c r="EB82" s="100"/>
      <c r="EC82" s="100"/>
      <c r="ED82" s="100"/>
      <c r="EE82" s="100"/>
      <c r="EF82" s="101"/>
      <c r="EG82" s="100"/>
      <c r="EH82" s="100"/>
      <c r="EI82" s="100"/>
      <c r="EJ82" s="100"/>
      <c r="EK82" s="100"/>
      <c r="EL82" s="100"/>
      <c r="EM82" s="100"/>
      <c r="EN82" s="100"/>
      <c r="EO82" s="36"/>
      <c r="EP82" s="37"/>
      <c r="EQ82" s="104"/>
      <c r="ER82" s="232" t="s">
        <v>154</v>
      </c>
      <c r="ES82" s="100"/>
      <c r="ET82" s="100"/>
      <c r="EU82" s="100"/>
      <c r="EV82" s="100"/>
      <c r="EW82" s="100"/>
      <c r="EX82" s="101"/>
      <c r="EY82" s="100"/>
      <c r="EZ82" s="100"/>
      <c r="FA82" s="100"/>
      <c r="FB82" s="100"/>
      <c r="FC82" s="100"/>
      <c r="FD82" s="100"/>
      <c r="FE82" s="100"/>
      <c r="FF82" s="100"/>
      <c r="FG82" s="36"/>
      <c r="FH82" s="37"/>
      <c r="FI82" s="104"/>
      <c r="FJ82" s="232" t="s">
        <v>154</v>
      </c>
      <c r="FK82" s="100"/>
      <c r="FL82" s="100"/>
      <c r="FM82" s="100"/>
      <c r="FN82" s="100"/>
      <c r="FO82" s="100"/>
      <c r="FP82" s="101"/>
      <c r="FQ82" s="100"/>
      <c r="FR82" s="100"/>
      <c r="FS82" s="100"/>
      <c r="FT82" s="100"/>
      <c r="FU82" s="100"/>
      <c r="FV82" s="100"/>
      <c r="FW82" s="100"/>
      <c r="FX82" s="100"/>
      <c r="FY82" s="36"/>
      <c r="FZ82" s="37"/>
      <c r="GA82" s="104"/>
      <c r="GB82" s="232" t="s">
        <v>154</v>
      </c>
      <c r="GC82" s="100"/>
      <c r="GD82" s="100"/>
      <c r="GE82" s="100"/>
      <c r="GF82" s="100"/>
      <c r="GG82" s="100"/>
      <c r="GH82" s="101"/>
      <c r="GI82" s="100"/>
      <c r="GJ82" s="100"/>
      <c r="GK82" s="100"/>
      <c r="GL82" s="100"/>
      <c r="GM82" s="100"/>
      <c r="GN82" s="100"/>
      <c r="GO82" s="100"/>
      <c r="GP82" s="100"/>
    </row>
    <row r="83" spans="1:198" s="7" customFormat="1" ht="121.5" hidden="1" customHeight="1" outlineLevel="1" x14ac:dyDescent="0.25">
      <c r="A83" s="36"/>
      <c r="B83" s="37"/>
      <c r="C83" s="104"/>
      <c r="D83" s="232" t="s">
        <v>225</v>
      </c>
      <c r="E83" s="100"/>
      <c r="F83" s="100"/>
      <c r="G83" s="100"/>
      <c r="H83" s="100"/>
      <c r="I83" s="100"/>
      <c r="J83" s="101"/>
      <c r="K83" s="100"/>
      <c r="L83" s="100"/>
      <c r="M83" s="100"/>
      <c r="N83" s="100"/>
      <c r="O83" s="100"/>
      <c r="P83" s="100"/>
      <c r="Q83" s="100"/>
      <c r="R83" s="100"/>
      <c r="S83" s="36"/>
      <c r="T83" s="37"/>
      <c r="U83" s="104"/>
      <c r="V83" s="232" t="s">
        <v>225</v>
      </c>
      <c r="W83" s="100"/>
      <c r="X83" s="100"/>
      <c r="Y83" s="100"/>
      <c r="Z83" s="100"/>
      <c r="AA83" s="100"/>
      <c r="AB83" s="101"/>
      <c r="AC83" s="100"/>
      <c r="AD83" s="100"/>
      <c r="AE83" s="100"/>
      <c r="AF83" s="100"/>
      <c r="AG83" s="100"/>
      <c r="AH83" s="100"/>
      <c r="AI83" s="100"/>
      <c r="AJ83" s="100"/>
      <c r="AK83" s="36"/>
      <c r="AL83" s="37"/>
      <c r="AM83" s="104"/>
      <c r="AN83" s="232" t="s">
        <v>225</v>
      </c>
      <c r="AO83" s="100"/>
      <c r="AP83" s="100"/>
      <c r="AQ83" s="100"/>
      <c r="AR83" s="100"/>
      <c r="AS83" s="100"/>
      <c r="AT83" s="101"/>
      <c r="AU83" s="100"/>
      <c r="AV83" s="100"/>
      <c r="AW83" s="100"/>
      <c r="AX83" s="100"/>
      <c r="AY83" s="100"/>
      <c r="AZ83" s="100"/>
      <c r="BA83" s="100"/>
      <c r="BB83" s="100"/>
      <c r="BC83" s="36"/>
      <c r="BD83" s="37"/>
      <c r="BE83" s="104"/>
      <c r="BF83" s="232" t="s">
        <v>225</v>
      </c>
      <c r="BG83" s="100"/>
      <c r="BH83" s="100"/>
      <c r="BI83" s="100"/>
      <c r="BJ83" s="100"/>
      <c r="BK83" s="100"/>
      <c r="BL83" s="101"/>
      <c r="BM83" s="100"/>
      <c r="BN83" s="100"/>
      <c r="BO83" s="100"/>
      <c r="BP83" s="100"/>
      <c r="BQ83" s="100"/>
      <c r="BR83" s="100"/>
      <c r="BS83" s="100"/>
      <c r="BT83" s="100"/>
      <c r="BU83" s="36"/>
      <c r="BV83" s="37"/>
      <c r="BW83" s="104"/>
      <c r="BX83" s="232" t="s">
        <v>225</v>
      </c>
      <c r="BY83" s="100"/>
      <c r="BZ83" s="100"/>
      <c r="CA83" s="100"/>
      <c r="CB83" s="100"/>
      <c r="CC83" s="100"/>
      <c r="CD83" s="101"/>
      <c r="CE83" s="100"/>
      <c r="CF83" s="100"/>
      <c r="CG83" s="100"/>
      <c r="CH83" s="100"/>
      <c r="CI83" s="100"/>
      <c r="CJ83" s="100"/>
      <c r="CK83" s="100"/>
      <c r="CL83" s="100"/>
      <c r="CM83" s="36"/>
      <c r="CN83" s="37"/>
      <c r="CO83" s="104"/>
      <c r="CP83" s="232" t="s">
        <v>225</v>
      </c>
      <c r="CQ83" s="100"/>
      <c r="CR83" s="100"/>
      <c r="CS83" s="100"/>
      <c r="CT83" s="100"/>
      <c r="CU83" s="100"/>
      <c r="CV83" s="101"/>
      <c r="CW83" s="100"/>
      <c r="CX83" s="100"/>
      <c r="CY83" s="100"/>
      <c r="CZ83" s="100"/>
      <c r="DA83" s="100"/>
      <c r="DB83" s="100"/>
      <c r="DC83" s="100"/>
      <c r="DD83" s="100"/>
      <c r="DE83" s="36"/>
      <c r="DF83" s="37"/>
      <c r="DG83" s="104"/>
      <c r="DH83" s="232" t="s">
        <v>225</v>
      </c>
      <c r="DI83" s="100"/>
      <c r="DJ83" s="100"/>
      <c r="DK83" s="100"/>
      <c r="DL83" s="100"/>
      <c r="DM83" s="100"/>
      <c r="DN83" s="101"/>
      <c r="DO83" s="100"/>
      <c r="DP83" s="100"/>
      <c r="DQ83" s="100"/>
      <c r="DR83" s="100"/>
      <c r="DS83" s="100"/>
      <c r="DT83" s="100"/>
      <c r="DU83" s="100"/>
      <c r="DV83" s="100"/>
      <c r="DW83" s="36"/>
      <c r="DX83" s="37"/>
      <c r="DY83" s="104"/>
      <c r="DZ83" s="232" t="s">
        <v>225</v>
      </c>
      <c r="EA83" s="100"/>
      <c r="EB83" s="100"/>
      <c r="EC83" s="100"/>
      <c r="ED83" s="100"/>
      <c r="EE83" s="100"/>
      <c r="EF83" s="101"/>
      <c r="EG83" s="100"/>
      <c r="EH83" s="100"/>
      <c r="EI83" s="100"/>
      <c r="EJ83" s="100"/>
      <c r="EK83" s="100"/>
      <c r="EL83" s="100"/>
      <c r="EM83" s="100"/>
      <c r="EN83" s="100"/>
      <c r="EO83" s="36"/>
      <c r="EP83" s="37"/>
      <c r="EQ83" s="104"/>
      <c r="ER83" s="232" t="s">
        <v>225</v>
      </c>
      <c r="ES83" s="100"/>
      <c r="ET83" s="100"/>
      <c r="EU83" s="100"/>
      <c r="EV83" s="100"/>
      <c r="EW83" s="100"/>
      <c r="EX83" s="101"/>
      <c r="EY83" s="100"/>
      <c r="EZ83" s="100"/>
      <c r="FA83" s="100"/>
      <c r="FB83" s="100"/>
      <c r="FC83" s="100"/>
      <c r="FD83" s="100"/>
      <c r="FE83" s="100"/>
      <c r="FF83" s="100"/>
      <c r="FG83" s="36"/>
      <c r="FH83" s="37"/>
      <c r="FI83" s="104"/>
      <c r="FJ83" s="232" t="s">
        <v>225</v>
      </c>
      <c r="FK83" s="100"/>
      <c r="FL83" s="100"/>
      <c r="FM83" s="100"/>
      <c r="FN83" s="100"/>
      <c r="FO83" s="100"/>
      <c r="FP83" s="101"/>
      <c r="FQ83" s="100"/>
      <c r="FR83" s="100"/>
      <c r="FS83" s="100"/>
      <c r="FT83" s="100"/>
      <c r="FU83" s="100"/>
      <c r="FV83" s="100"/>
      <c r="FW83" s="100"/>
      <c r="FX83" s="100"/>
      <c r="FY83" s="36"/>
      <c r="FZ83" s="37"/>
      <c r="GA83" s="104"/>
      <c r="GB83" s="232" t="s">
        <v>225</v>
      </c>
      <c r="GC83" s="100"/>
      <c r="GD83" s="100"/>
      <c r="GE83" s="100"/>
      <c r="GF83" s="100"/>
      <c r="GG83" s="100"/>
      <c r="GH83" s="101"/>
      <c r="GI83" s="100"/>
      <c r="GJ83" s="100"/>
      <c r="GK83" s="100"/>
      <c r="GL83" s="100"/>
      <c r="GM83" s="100"/>
      <c r="GN83" s="100"/>
      <c r="GO83" s="100"/>
      <c r="GP83" s="100"/>
    </row>
    <row r="84" spans="1:198" s="7" customFormat="1" ht="121.5" hidden="1" customHeight="1" outlineLevel="1" x14ac:dyDescent="0.25">
      <c r="A84" s="36"/>
      <c r="B84" s="37"/>
      <c r="C84" s="104"/>
      <c r="D84" s="232" t="s">
        <v>155</v>
      </c>
      <c r="E84" s="100"/>
      <c r="F84" s="100"/>
      <c r="G84" s="100"/>
      <c r="H84" s="100"/>
      <c r="I84" s="100"/>
      <c r="J84" s="101"/>
      <c r="K84" s="100"/>
      <c r="L84" s="100"/>
      <c r="M84" s="100"/>
      <c r="N84" s="100"/>
      <c r="O84" s="100"/>
      <c r="P84" s="100"/>
      <c r="Q84" s="100"/>
      <c r="R84" s="100"/>
      <c r="S84" s="36"/>
      <c r="T84" s="37"/>
      <c r="U84" s="104"/>
      <c r="V84" s="232" t="s">
        <v>155</v>
      </c>
      <c r="W84" s="100"/>
      <c r="X84" s="100"/>
      <c r="Y84" s="100"/>
      <c r="Z84" s="100"/>
      <c r="AA84" s="100"/>
      <c r="AB84" s="101"/>
      <c r="AC84" s="100"/>
      <c r="AD84" s="100"/>
      <c r="AE84" s="100"/>
      <c r="AF84" s="100"/>
      <c r="AG84" s="100"/>
      <c r="AH84" s="100"/>
      <c r="AI84" s="100"/>
      <c r="AJ84" s="100"/>
      <c r="AK84" s="36"/>
      <c r="AL84" s="37"/>
      <c r="AM84" s="104"/>
      <c r="AN84" s="232" t="s">
        <v>155</v>
      </c>
      <c r="AO84" s="100"/>
      <c r="AP84" s="100"/>
      <c r="AQ84" s="100"/>
      <c r="AR84" s="100"/>
      <c r="AS84" s="100"/>
      <c r="AT84" s="101"/>
      <c r="AU84" s="100"/>
      <c r="AV84" s="100"/>
      <c r="AW84" s="100"/>
      <c r="AX84" s="100"/>
      <c r="AY84" s="100"/>
      <c r="AZ84" s="100"/>
      <c r="BA84" s="100"/>
      <c r="BB84" s="100"/>
      <c r="BC84" s="36"/>
      <c r="BD84" s="37"/>
      <c r="BE84" s="104"/>
      <c r="BF84" s="232" t="s">
        <v>155</v>
      </c>
      <c r="BG84" s="100"/>
      <c r="BH84" s="100"/>
      <c r="BI84" s="100"/>
      <c r="BJ84" s="100"/>
      <c r="BK84" s="100"/>
      <c r="BL84" s="101"/>
      <c r="BM84" s="100"/>
      <c r="BN84" s="100"/>
      <c r="BO84" s="100"/>
      <c r="BP84" s="100"/>
      <c r="BQ84" s="100"/>
      <c r="BR84" s="100"/>
      <c r="BS84" s="100"/>
      <c r="BT84" s="100"/>
      <c r="BU84" s="36"/>
      <c r="BV84" s="37"/>
      <c r="BW84" s="104"/>
      <c r="BX84" s="232" t="s">
        <v>155</v>
      </c>
      <c r="BY84" s="100"/>
      <c r="BZ84" s="100"/>
      <c r="CA84" s="100"/>
      <c r="CB84" s="100"/>
      <c r="CC84" s="100"/>
      <c r="CD84" s="101"/>
      <c r="CE84" s="100"/>
      <c r="CF84" s="100"/>
      <c r="CG84" s="100"/>
      <c r="CH84" s="100"/>
      <c r="CI84" s="100"/>
      <c r="CJ84" s="100"/>
      <c r="CK84" s="100"/>
      <c r="CL84" s="100"/>
      <c r="CM84" s="36"/>
      <c r="CN84" s="37"/>
      <c r="CO84" s="104"/>
      <c r="CP84" s="232" t="s">
        <v>155</v>
      </c>
      <c r="CQ84" s="100"/>
      <c r="CR84" s="100"/>
      <c r="CS84" s="100"/>
      <c r="CT84" s="100"/>
      <c r="CU84" s="100"/>
      <c r="CV84" s="101"/>
      <c r="CW84" s="100"/>
      <c r="CX84" s="100"/>
      <c r="CY84" s="100"/>
      <c r="CZ84" s="100"/>
      <c r="DA84" s="100"/>
      <c r="DB84" s="100"/>
      <c r="DC84" s="100"/>
      <c r="DD84" s="100"/>
      <c r="DE84" s="36"/>
      <c r="DF84" s="37"/>
      <c r="DG84" s="104"/>
      <c r="DH84" s="232" t="s">
        <v>155</v>
      </c>
      <c r="DI84" s="100"/>
      <c r="DJ84" s="100"/>
      <c r="DK84" s="100"/>
      <c r="DL84" s="100"/>
      <c r="DM84" s="100"/>
      <c r="DN84" s="101"/>
      <c r="DO84" s="100"/>
      <c r="DP84" s="100"/>
      <c r="DQ84" s="100"/>
      <c r="DR84" s="100"/>
      <c r="DS84" s="100"/>
      <c r="DT84" s="100"/>
      <c r="DU84" s="100"/>
      <c r="DV84" s="100"/>
      <c r="DW84" s="36"/>
      <c r="DX84" s="37"/>
      <c r="DY84" s="104"/>
      <c r="DZ84" s="232" t="s">
        <v>155</v>
      </c>
      <c r="EA84" s="100"/>
      <c r="EB84" s="100"/>
      <c r="EC84" s="100"/>
      <c r="ED84" s="100"/>
      <c r="EE84" s="100"/>
      <c r="EF84" s="101"/>
      <c r="EG84" s="100"/>
      <c r="EH84" s="100"/>
      <c r="EI84" s="100"/>
      <c r="EJ84" s="100"/>
      <c r="EK84" s="100"/>
      <c r="EL84" s="100"/>
      <c r="EM84" s="100"/>
      <c r="EN84" s="100"/>
      <c r="EO84" s="36"/>
      <c r="EP84" s="37"/>
      <c r="EQ84" s="104"/>
      <c r="ER84" s="232" t="s">
        <v>155</v>
      </c>
      <c r="ES84" s="100"/>
      <c r="ET84" s="100"/>
      <c r="EU84" s="100"/>
      <c r="EV84" s="100"/>
      <c r="EW84" s="100"/>
      <c r="EX84" s="101"/>
      <c r="EY84" s="100"/>
      <c r="EZ84" s="100"/>
      <c r="FA84" s="100"/>
      <c r="FB84" s="100"/>
      <c r="FC84" s="100"/>
      <c r="FD84" s="100"/>
      <c r="FE84" s="100"/>
      <c r="FF84" s="100"/>
      <c r="FG84" s="36"/>
      <c r="FH84" s="37"/>
      <c r="FI84" s="104"/>
      <c r="FJ84" s="232" t="s">
        <v>155</v>
      </c>
      <c r="FK84" s="100"/>
      <c r="FL84" s="100"/>
      <c r="FM84" s="100"/>
      <c r="FN84" s="100"/>
      <c r="FO84" s="100"/>
      <c r="FP84" s="101"/>
      <c r="FQ84" s="100"/>
      <c r="FR84" s="100"/>
      <c r="FS84" s="100"/>
      <c r="FT84" s="100"/>
      <c r="FU84" s="100"/>
      <c r="FV84" s="100"/>
      <c r="FW84" s="100"/>
      <c r="FX84" s="100"/>
      <c r="FY84" s="36"/>
      <c r="FZ84" s="37"/>
      <c r="GA84" s="104"/>
      <c r="GB84" s="232" t="s">
        <v>155</v>
      </c>
      <c r="GC84" s="100"/>
      <c r="GD84" s="100"/>
      <c r="GE84" s="100"/>
      <c r="GF84" s="100"/>
      <c r="GG84" s="100"/>
      <c r="GH84" s="101"/>
      <c r="GI84" s="100"/>
      <c r="GJ84" s="100"/>
      <c r="GK84" s="100"/>
      <c r="GL84" s="100"/>
      <c r="GM84" s="100"/>
      <c r="GN84" s="100"/>
      <c r="GO84" s="100"/>
      <c r="GP84" s="100"/>
    </row>
    <row r="85" spans="1:198" s="7" customFormat="1" ht="229.5" hidden="1" customHeight="1" outlineLevel="1" x14ac:dyDescent="0.25">
      <c r="A85" s="36"/>
      <c r="B85" s="37"/>
      <c r="C85" s="104"/>
      <c r="D85" s="232" t="s">
        <v>156</v>
      </c>
      <c r="E85" s="100"/>
      <c r="F85" s="100"/>
      <c r="G85" s="100"/>
      <c r="H85" s="100"/>
      <c r="I85" s="100"/>
      <c r="J85" s="101"/>
      <c r="K85" s="100"/>
      <c r="L85" s="100"/>
      <c r="M85" s="100"/>
      <c r="N85" s="100"/>
      <c r="O85" s="100"/>
      <c r="P85" s="100"/>
      <c r="Q85" s="100"/>
      <c r="R85" s="100"/>
      <c r="S85" s="36"/>
      <c r="T85" s="37"/>
      <c r="U85" s="104"/>
      <c r="V85" s="232" t="s">
        <v>156</v>
      </c>
      <c r="W85" s="100"/>
      <c r="X85" s="100"/>
      <c r="Y85" s="100"/>
      <c r="Z85" s="100"/>
      <c r="AA85" s="100"/>
      <c r="AB85" s="101"/>
      <c r="AC85" s="100"/>
      <c r="AD85" s="100"/>
      <c r="AE85" s="100"/>
      <c r="AF85" s="100"/>
      <c r="AG85" s="100"/>
      <c r="AH85" s="100"/>
      <c r="AI85" s="100"/>
      <c r="AJ85" s="100"/>
      <c r="AK85" s="36"/>
      <c r="AL85" s="37"/>
      <c r="AM85" s="104"/>
      <c r="AN85" s="232" t="s">
        <v>156</v>
      </c>
      <c r="AO85" s="100"/>
      <c r="AP85" s="100"/>
      <c r="AQ85" s="100"/>
      <c r="AR85" s="100"/>
      <c r="AS85" s="100"/>
      <c r="AT85" s="101"/>
      <c r="AU85" s="100"/>
      <c r="AV85" s="100"/>
      <c r="AW85" s="100"/>
      <c r="AX85" s="100"/>
      <c r="AY85" s="100"/>
      <c r="AZ85" s="100"/>
      <c r="BA85" s="100"/>
      <c r="BB85" s="100"/>
      <c r="BC85" s="36"/>
      <c r="BD85" s="37"/>
      <c r="BE85" s="104"/>
      <c r="BF85" s="232" t="s">
        <v>156</v>
      </c>
      <c r="BG85" s="100"/>
      <c r="BH85" s="100"/>
      <c r="BI85" s="100"/>
      <c r="BJ85" s="100"/>
      <c r="BK85" s="100"/>
      <c r="BL85" s="101"/>
      <c r="BM85" s="100"/>
      <c r="BN85" s="100"/>
      <c r="BO85" s="100"/>
      <c r="BP85" s="100"/>
      <c r="BQ85" s="100"/>
      <c r="BR85" s="100"/>
      <c r="BS85" s="100"/>
      <c r="BT85" s="100"/>
      <c r="BU85" s="36"/>
      <c r="BV85" s="37"/>
      <c r="BW85" s="104"/>
      <c r="BX85" s="232" t="s">
        <v>156</v>
      </c>
      <c r="BY85" s="100"/>
      <c r="BZ85" s="100"/>
      <c r="CA85" s="100"/>
      <c r="CB85" s="100"/>
      <c r="CC85" s="100"/>
      <c r="CD85" s="101"/>
      <c r="CE85" s="100"/>
      <c r="CF85" s="100"/>
      <c r="CG85" s="100"/>
      <c r="CH85" s="100"/>
      <c r="CI85" s="100"/>
      <c r="CJ85" s="100"/>
      <c r="CK85" s="100"/>
      <c r="CL85" s="100"/>
      <c r="CM85" s="36"/>
      <c r="CN85" s="37"/>
      <c r="CO85" s="104"/>
      <c r="CP85" s="232" t="s">
        <v>156</v>
      </c>
      <c r="CQ85" s="100"/>
      <c r="CR85" s="100"/>
      <c r="CS85" s="100"/>
      <c r="CT85" s="100"/>
      <c r="CU85" s="100"/>
      <c r="CV85" s="101"/>
      <c r="CW85" s="100"/>
      <c r="CX85" s="100"/>
      <c r="CY85" s="100"/>
      <c r="CZ85" s="100"/>
      <c r="DA85" s="100"/>
      <c r="DB85" s="100"/>
      <c r="DC85" s="100"/>
      <c r="DD85" s="100"/>
      <c r="DE85" s="36"/>
      <c r="DF85" s="37"/>
      <c r="DG85" s="104"/>
      <c r="DH85" s="232" t="s">
        <v>156</v>
      </c>
      <c r="DI85" s="100"/>
      <c r="DJ85" s="100"/>
      <c r="DK85" s="100"/>
      <c r="DL85" s="100"/>
      <c r="DM85" s="100"/>
      <c r="DN85" s="101"/>
      <c r="DO85" s="100"/>
      <c r="DP85" s="100"/>
      <c r="DQ85" s="100"/>
      <c r="DR85" s="100"/>
      <c r="DS85" s="100"/>
      <c r="DT85" s="100"/>
      <c r="DU85" s="100"/>
      <c r="DV85" s="100"/>
      <c r="DW85" s="36"/>
      <c r="DX85" s="37"/>
      <c r="DY85" s="104"/>
      <c r="DZ85" s="232" t="s">
        <v>156</v>
      </c>
      <c r="EA85" s="100"/>
      <c r="EB85" s="100"/>
      <c r="EC85" s="100"/>
      <c r="ED85" s="100"/>
      <c r="EE85" s="100"/>
      <c r="EF85" s="101"/>
      <c r="EG85" s="100"/>
      <c r="EH85" s="100"/>
      <c r="EI85" s="100"/>
      <c r="EJ85" s="100"/>
      <c r="EK85" s="100"/>
      <c r="EL85" s="100"/>
      <c r="EM85" s="100"/>
      <c r="EN85" s="100"/>
      <c r="EO85" s="36"/>
      <c r="EP85" s="37"/>
      <c r="EQ85" s="104"/>
      <c r="ER85" s="232" t="s">
        <v>156</v>
      </c>
      <c r="ES85" s="100"/>
      <c r="ET85" s="100"/>
      <c r="EU85" s="100"/>
      <c r="EV85" s="100"/>
      <c r="EW85" s="100"/>
      <c r="EX85" s="101"/>
      <c r="EY85" s="100"/>
      <c r="EZ85" s="100"/>
      <c r="FA85" s="100"/>
      <c r="FB85" s="100"/>
      <c r="FC85" s="100"/>
      <c r="FD85" s="100"/>
      <c r="FE85" s="100"/>
      <c r="FF85" s="100"/>
      <c r="FG85" s="36"/>
      <c r="FH85" s="37"/>
      <c r="FI85" s="104"/>
      <c r="FJ85" s="232" t="s">
        <v>156</v>
      </c>
      <c r="FK85" s="100"/>
      <c r="FL85" s="100"/>
      <c r="FM85" s="100"/>
      <c r="FN85" s="100"/>
      <c r="FO85" s="100"/>
      <c r="FP85" s="101"/>
      <c r="FQ85" s="100"/>
      <c r="FR85" s="100"/>
      <c r="FS85" s="100"/>
      <c r="FT85" s="100"/>
      <c r="FU85" s="100"/>
      <c r="FV85" s="100"/>
      <c r="FW85" s="100"/>
      <c r="FX85" s="100"/>
      <c r="FY85" s="36"/>
      <c r="FZ85" s="37"/>
      <c r="GA85" s="104"/>
      <c r="GB85" s="232" t="s">
        <v>156</v>
      </c>
      <c r="GC85" s="100"/>
      <c r="GD85" s="100"/>
      <c r="GE85" s="100"/>
      <c r="GF85" s="100"/>
      <c r="GG85" s="100"/>
      <c r="GH85" s="101"/>
      <c r="GI85" s="100"/>
      <c r="GJ85" s="100"/>
      <c r="GK85" s="100"/>
      <c r="GL85" s="100"/>
      <c r="GM85" s="100"/>
      <c r="GN85" s="100"/>
      <c r="GO85" s="100"/>
      <c r="GP85" s="100"/>
    </row>
    <row r="86" spans="1:198" s="7" customFormat="1" ht="135" hidden="1" customHeight="1" outlineLevel="1" x14ac:dyDescent="0.25">
      <c r="A86" s="36"/>
      <c r="B86" s="37"/>
      <c r="C86" s="104"/>
      <c r="D86" s="232" t="s">
        <v>157</v>
      </c>
      <c r="E86" s="100"/>
      <c r="F86" s="100"/>
      <c r="G86" s="100"/>
      <c r="H86" s="100"/>
      <c r="I86" s="100"/>
      <c r="J86" s="101"/>
      <c r="K86" s="100"/>
      <c r="L86" s="100"/>
      <c r="M86" s="100"/>
      <c r="N86" s="100"/>
      <c r="O86" s="100"/>
      <c r="P86" s="100"/>
      <c r="Q86" s="100"/>
      <c r="R86" s="100"/>
      <c r="S86" s="36"/>
      <c r="T86" s="37"/>
      <c r="U86" s="104"/>
      <c r="V86" s="232" t="s">
        <v>157</v>
      </c>
      <c r="W86" s="100"/>
      <c r="X86" s="100"/>
      <c r="Y86" s="100"/>
      <c r="Z86" s="100"/>
      <c r="AA86" s="100"/>
      <c r="AB86" s="101"/>
      <c r="AC86" s="100"/>
      <c r="AD86" s="100"/>
      <c r="AE86" s="100"/>
      <c r="AF86" s="100"/>
      <c r="AG86" s="100"/>
      <c r="AH86" s="100"/>
      <c r="AI86" s="100"/>
      <c r="AJ86" s="100"/>
      <c r="AK86" s="36"/>
      <c r="AL86" s="37"/>
      <c r="AM86" s="104"/>
      <c r="AN86" s="232" t="s">
        <v>157</v>
      </c>
      <c r="AO86" s="100"/>
      <c r="AP86" s="100"/>
      <c r="AQ86" s="100"/>
      <c r="AR86" s="100"/>
      <c r="AS86" s="100"/>
      <c r="AT86" s="101"/>
      <c r="AU86" s="100"/>
      <c r="AV86" s="100"/>
      <c r="AW86" s="100"/>
      <c r="AX86" s="100"/>
      <c r="AY86" s="100"/>
      <c r="AZ86" s="100"/>
      <c r="BA86" s="100"/>
      <c r="BB86" s="100"/>
      <c r="BC86" s="36"/>
      <c r="BD86" s="37"/>
      <c r="BE86" s="104"/>
      <c r="BF86" s="232" t="s">
        <v>157</v>
      </c>
      <c r="BG86" s="100"/>
      <c r="BH86" s="100"/>
      <c r="BI86" s="100"/>
      <c r="BJ86" s="100"/>
      <c r="BK86" s="100"/>
      <c r="BL86" s="101"/>
      <c r="BM86" s="100"/>
      <c r="BN86" s="100"/>
      <c r="BO86" s="100"/>
      <c r="BP86" s="100"/>
      <c r="BQ86" s="100"/>
      <c r="BR86" s="100"/>
      <c r="BS86" s="100"/>
      <c r="BT86" s="100"/>
      <c r="BU86" s="36"/>
      <c r="BV86" s="37"/>
      <c r="BW86" s="104"/>
      <c r="BX86" s="232" t="s">
        <v>157</v>
      </c>
      <c r="BY86" s="100"/>
      <c r="BZ86" s="100"/>
      <c r="CA86" s="100"/>
      <c r="CB86" s="100"/>
      <c r="CC86" s="100"/>
      <c r="CD86" s="101"/>
      <c r="CE86" s="100"/>
      <c r="CF86" s="100"/>
      <c r="CG86" s="100"/>
      <c r="CH86" s="100"/>
      <c r="CI86" s="100"/>
      <c r="CJ86" s="100"/>
      <c r="CK86" s="100"/>
      <c r="CL86" s="100"/>
      <c r="CM86" s="36"/>
      <c r="CN86" s="37"/>
      <c r="CO86" s="104"/>
      <c r="CP86" s="232" t="s">
        <v>157</v>
      </c>
      <c r="CQ86" s="100"/>
      <c r="CR86" s="100"/>
      <c r="CS86" s="100"/>
      <c r="CT86" s="100"/>
      <c r="CU86" s="100"/>
      <c r="CV86" s="101"/>
      <c r="CW86" s="100"/>
      <c r="CX86" s="100"/>
      <c r="CY86" s="100"/>
      <c r="CZ86" s="100"/>
      <c r="DA86" s="100"/>
      <c r="DB86" s="100"/>
      <c r="DC86" s="100"/>
      <c r="DD86" s="100"/>
      <c r="DE86" s="36"/>
      <c r="DF86" s="37"/>
      <c r="DG86" s="104"/>
      <c r="DH86" s="232" t="s">
        <v>157</v>
      </c>
      <c r="DI86" s="100"/>
      <c r="DJ86" s="100"/>
      <c r="DK86" s="100"/>
      <c r="DL86" s="100"/>
      <c r="DM86" s="100"/>
      <c r="DN86" s="101"/>
      <c r="DO86" s="100"/>
      <c r="DP86" s="100"/>
      <c r="DQ86" s="100"/>
      <c r="DR86" s="100"/>
      <c r="DS86" s="100"/>
      <c r="DT86" s="100"/>
      <c r="DU86" s="100"/>
      <c r="DV86" s="100"/>
      <c r="DW86" s="36"/>
      <c r="DX86" s="37"/>
      <c r="DY86" s="104"/>
      <c r="DZ86" s="232" t="s">
        <v>157</v>
      </c>
      <c r="EA86" s="100"/>
      <c r="EB86" s="100"/>
      <c r="EC86" s="100"/>
      <c r="ED86" s="100"/>
      <c r="EE86" s="100"/>
      <c r="EF86" s="101"/>
      <c r="EG86" s="100"/>
      <c r="EH86" s="100"/>
      <c r="EI86" s="100"/>
      <c r="EJ86" s="100"/>
      <c r="EK86" s="100"/>
      <c r="EL86" s="100"/>
      <c r="EM86" s="100"/>
      <c r="EN86" s="100"/>
      <c r="EO86" s="36"/>
      <c r="EP86" s="37"/>
      <c r="EQ86" s="104"/>
      <c r="ER86" s="232" t="s">
        <v>157</v>
      </c>
      <c r="ES86" s="100"/>
      <c r="ET86" s="100"/>
      <c r="EU86" s="100"/>
      <c r="EV86" s="100"/>
      <c r="EW86" s="100"/>
      <c r="EX86" s="101"/>
      <c r="EY86" s="100"/>
      <c r="EZ86" s="100"/>
      <c r="FA86" s="100"/>
      <c r="FB86" s="100"/>
      <c r="FC86" s="100"/>
      <c r="FD86" s="100"/>
      <c r="FE86" s="100"/>
      <c r="FF86" s="100"/>
      <c r="FG86" s="36"/>
      <c r="FH86" s="37"/>
      <c r="FI86" s="104"/>
      <c r="FJ86" s="232" t="s">
        <v>157</v>
      </c>
      <c r="FK86" s="100"/>
      <c r="FL86" s="100"/>
      <c r="FM86" s="100"/>
      <c r="FN86" s="100"/>
      <c r="FO86" s="100"/>
      <c r="FP86" s="101"/>
      <c r="FQ86" s="100"/>
      <c r="FR86" s="100"/>
      <c r="FS86" s="100"/>
      <c r="FT86" s="100"/>
      <c r="FU86" s="100"/>
      <c r="FV86" s="100"/>
      <c r="FW86" s="100"/>
      <c r="FX86" s="100"/>
      <c r="FY86" s="36"/>
      <c r="FZ86" s="37"/>
      <c r="GA86" s="104"/>
      <c r="GB86" s="232" t="s">
        <v>157</v>
      </c>
      <c r="GC86" s="100"/>
      <c r="GD86" s="100"/>
      <c r="GE86" s="100"/>
      <c r="GF86" s="100"/>
      <c r="GG86" s="100"/>
      <c r="GH86" s="101"/>
      <c r="GI86" s="100"/>
      <c r="GJ86" s="100"/>
      <c r="GK86" s="100"/>
      <c r="GL86" s="100"/>
      <c r="GM86" s="100"/>
      <c r="GN86" s="100"/>
      <c r="GO86" s="100"/>
      <c r="GP86" s="100"/>
    </row>
    <row r="87" spans="1:198" s="7" customFormat="1" ht="378" hidden="1" customHeight="1" outlineLevel="1" x14ac:dyDescent="0.25">
      <c r="A87" s="36"/>
      <c r="B87" s="37"/>
      <c r="C87" s="104"/>
      <c r="D87" s="232" t="s">
        <v>158</v>
      </c>
      <c r="E87" s="100"/>
      <c r="F87" s="100"/>
      <c r="G87" s="100"/>
      <c r="H87" s="100"/>
      <c r="I87" s="100"/>
      <c r="J87" s="101"/>
      <c r="K87" s="100"/>
      <c r="L87" s="100"/>
      <c r="M87" s="100"/>
      <c r="N87" s="100"/>
      <c r="O87" s="100"/>
      <c r="P87" s="100"/>
      <c r="Q87" s="100"/>
      <c r="R87" s="100"/>
      <c r="S87" s="36"/>
      <c r="T87" s="37"/>
      <c r="U87" s="104"/>
      <c r="V87" s="232" t="s">
        <v>158</v>
      </c>
      <c r="W87" s="100"/>
      <c r="X87" s="100"/>
      <c r="Y87" s="100"/>
      <c r="Z87" s="100"/>
      <c r="AA87" s="100"/>
      <c r="AB87" s="101"/>
      <c r="AC87" s="100"/>
      <c r="AD87" s="100"/>
      <c r="AE87" s="100"/>
      <c r="AF87" s="100"/>
      <c r="AG87" s="100"/>
      <c r="AH87" s="100"/>
      <c r="AI87" s="100"/>
      <c r="AJ87" s="100"/>
      <c r="AK87" s="36"/>
      <c r="AL87" s="37"/>
      <c r="AM87" s="104"/>
      <c r="AN87" s="232" t="s">
        <v>158</v>
      </c>
      <c r="AO87" s="100"/>
      <c r="AP87" s="100"/>
      <c r="AQ87" s="100"/>
      <c r="AR87" s="100"/>
      <c r="AS87" s="100"/>
      <c r="AT87" s="101"/>
      <c r="AU87" s="100"/>
      <c r="AV87" s="100"/>
      <c r="AW87" s="100"/>
      <c r="AX87" s="100"/>
      <c r="AY87" s="100"/>
      <c r="AZ87" s="100"/>
      <c r="BA87" s="100"/>
      <c r="BB87" s="100"/>
      <c r="BC87" s="36"/>
      <c r="BD87" s="37"/>
      <c r="BE87" s="104"/>
      <c r="BF87" s="232" t="s">
        <v>158</v>
      </c>
      <c r="BG87" s="100"/>
      <c r="BH87" s="100"/>
      <c r="BI87" s="100"/>
      <c r="BJ87" s="100"/>
      <c r="BK87" s="100"/>
      <c r="BL87" s="101"/>
      <c r="BM87" s="100"/>
      <c r="BN87" s="100"/>
      <c r="BO87" s="100"/>
      <c r="BP87" s="100"/>
      <c r="BQ87" s="100"/>
      <c r="BR87" s="100"/>
      <c r="BS87" s="100"/>
      <c r="BT87" s="100"/>
      <c r="BU87" s="36"/>
      <c r="BV87" s="37"/>
      <c r="BW87" s="104"/>
      <c r="BX87" s="232" t="s">
        <v>158</v>
      </c>
      <c r="BY87" s="100"/>
      <c r="BZ87" s="100"/>
      <c r="CA87" s="100"/>
      <c r="CB87" s="100"/>
      <c r="CC87" s="100"/>
      <c r="CD87" s="101"/>
      <c r="CE87" s="100"/>
      <c r="CF87" s="100"/>
      <c r="CG87" s="100"/>
      <c r="CH87" s="100"/>
      <c r="CI87" s="100"/>
      <c r="CJ87" s="100"/>
      <c r="CK87" s="100"/>
      <c r="CL87" s="100"/>
      <c r="CM87" s="36"/>
      <c r="CN87" s="37"/>
      <c r="CO87" s="104"/>
      <c r="CP87" s="232" t="s">
        <v>158</v>
      </c>
      <c r="CQ87" s="100"/>
      <c r="CR87" s="100"/>
      <c r="CS87" s="100"/>
      <c r="CT87" s="100"/>
      <c r="CU87" s="100"/>
      <c r="CV87" s="101"/>
      <c r="CW87" s="100"/>
      <c r="CX87" s="100"/>
      <c r="CY87" s="100"/>
      <c r="CZ87" s="100"/>
      <c r="DA87" s="100"/>
      <c r="DB87" s="100"/>
      <c r="DC87" s="100"/>
      <c r="DD87" s="100"/>
      <c r="DE87" s="36"/>
      <c r="DF87" s="37"/>
      <c r="DG87" s="104"/>
      <c r="DH87" s="232" t="s">
        <v>158</v>
      </c>
      <c r="DI87" s="100"/>
      <c r="DJ87" s="100"/>
      <c r="DK87" s="100"/>
      <c r="DL87" s="100"/>
      <c r="DM87" s="100"/>
      <c r="DN87" s="101"/>
      <c r="DO87" s="100"/>
      <c r="DP87" s="100"/>
      <c r="DQ87" s="100"/>
      <c r="DR87" s="100"/>
      <c r="DS87" s="100"/>
      <c r="DT87" s="100"/>
      <c r="DU87" s="100"/>
      <c r="DV87" s="100"/>
      <c r="DW87" s="36"/>
      <c r="DX87" s="37"/>
      <c r="DY87" s="104"/>
      <c r="DZ87" s="232" t="s">
        <v>158</v>
      </c>
      <c r="EA87" s="100"/>
      <c r="EB87" s="100"/>
      <c r="EC87" s="100"/>
      <c r="ED87" s="100"/>
      <c r="EE87" s="100"/>
      <c r="EF87" s="101"/>
      <c r="EG87" s="100"/>
      <c r="EH87" s="100"/>
      <c r="EI87" s="100"/>
      <c r="EJ87" s="100"/>
      <c r="EK87" s="100"/>
      <c r="EL87" s="100"/>
      <c r="EM87" s="100"/>
      <c r="EN87" s="100"/>
      <c r="EO87" s="36"/>
      <c r="EP87" s="37"/>
      <c r="EQ87" s="104"/>
      <c r="ER87" s="232" t="s">
        <v>158</v>
      </c>
      <c r="ES87" s="100"/>
      <c r="ET87" s="100"/>
      <c r="EU87" s="100"/>
      <c r="EV87" s="100"/>
      <c r="EW87" s="100"/>
      <c r="EX87" s="101"/>
      <c r="EY87" s="100"/>
      <c r="EZ87" s="100"/>
      <c r="FA87" s="100"/>
      <c r="FB87" s="100"/>
      <c r="FC87" s="100"/>
      <c r="FD87" s="100"/>
      <c r="FE87" s="100"/>
      <c r="FF87" s="100"/>
      <c r="FG87" s="36"/>
      <c r="FH87" s="37"/>
      <c r="FI87" s="104"/>
      <c r="FJ87" s="232" t="s">
        <v>158</v>
      </c>
      <c r="FK87" s="100"/>
      <c r="FL87" s="100"/>
      <c r="FM87" s="100"/>
      <c r="FN87" s="100"/>
      <c r="FO87" s="100"/>
      <c r="FP87" s="101"/>
      <c r="FQ87" s="100"/>
      <c r="FR87" s="100"/>
      <c r="FS87" s="100"/>
      <c r="FT87" s="100"/>
      <c r="FU87" s="100"/>
      <c r="FV87" s="100"/>
      <c r="FW87" s="100"/>
      <c r="FX87" s="100"/>
      <c r="FY87" s="36"/>
      <c r="FZ87" s="37"/>
      <c r="GA87" s="104"/>
      <c r="GB87" s="232" t="s">
        <v>158</v>
      </c>
      <c r="GC87" s="100"/>
      <c r="GD87" s="100"/>
      <c r="GE87" s="100"/>
      <c r="GF87" s="100"/>
      <c r="GG87" s="100"/>
      <c r="GH87" s="101"/>
      <c r="GI87" s="100"/>
      <c r="GJ87" s="100"/>
      <c r="GK87" s="100"/>
      <c r="GL87" s="100"/>
      <c r="GM87" s="100"/>
      <c r="GN87" s="100"/>
      <c r="GO87" s="100"/>
      <c r="GP87" s="100"/>
    </row>
    <row r="88" spans="1:198" s="7" customFormat="1" ht="175.5" hidden="1" customHeight="1" outlineLevel="1" x14ac:dyDescent="0.25">
      <c r="A88" s="36"/>
      <c r="B88" s="37"/>
      <c r="C88" s="104"/>
      <c r="D88" s="232" t="s">
        <v>159</v>
      </c>
      <c r="E88" s="100"/>
      <c r="F88" s="100"/>
      <c r="G88" s="100"/>
      <c r="H88" s="100"/>
      <c r="I88" s="100"/>
      <c r="J88" s="101"/>
      <c r="K88" s="100"/>
      <c r="L88" s="100"/>
      <c r="M88" s="100"/>
      <c r="N88" s="100"/>
      <c r="O88" s="100"/>
      <c r="P88" s="100"/>
      <c r="Q88" s="100"/>
      <c r="R88" s="100"/>
      <c r="S88" s="36"/>
      <c r="T88" s="37"/>
      <c r="U88" s="104"/>
      <c r="V88" s="232" t="s">
        <v>159</v>
      </c>
      <c r="W88" s="100"/>
      <c r="X88" s="100"/>
      <c r="Y88" s="100"/>
      <c r="Z88" s="100"/>
      <c r="AA88" s="100"/>
      <c r="AB88" s="101"/>
      <c r="AC88" s="100"/>
      <c r="AD88" s="100"/>
      <c r="AE88" s="100"/>
      <c r="AF88" s="100"/>
      <c r="AG88" s="100"/>
      <c r="AH88" s="100"/>
      <c r="AI88" s="100"/>
      <c r="AJ88" s="100"/>
      <c r="AK88" s="36"/>
      <c r="AL88" s="37"/>
      <c r="AM88" s="104"/>
      <c r="AN88" s="232" t="s">
        <v>159</v>
      </c>
      <c r="AO88" s="100"/>
      <c r="AP88" s="100"/>
      <c r="AQ88" s="100"/>
      <c r="AR88" s="100"/>
      <c r="AS88" s="100"/>
      <c r="AT88" s="101"/>
      <c r="AU88" s="100"/>
      <c r="AV88" s="100"/>
      <c r="AW88" s="100"/>
      <c r="AX88" s="100"/>
      <c r="AY88" s="100"/>
      <c r="AZ88" s="100"/>
      <c r="BA88" s="100"/>
      <c r="BB88" s="100"/>
      <c r="BC88" s="36"/>
      <c r="BD88" s="37"/>
      <c r="BE88" s="104"/>
      <c r="BF88" s="232" t="s">
        <v>159</v>
      </c>
      <c r="BG88" s="100"/>
      <c r="BH88" s="100"/>
      <c r="BI88" s="100"/>
      <c r="BJ88" s="100"/>
      <c r="BK88" s="100"/>
      <c r="BL88" s="101"/>
      <c r="BM88" s="100"/>
      <c r="BN88" s="100"/>
      <c r="BO88" s="100"/>
      <c r="BP88" s="100"/>
      <c r="BQ88" s="100"/>
      <c r="BR88" s="100"/>
      <c r="BS88" s="100"/>
      <c r="BT88" s="100"/>
      <c r="BU88" s="36"/>
      <c r="BV88" s="37"/>
      <c r="BW88" s="104"/>
      <c r="BX88" s="232" t="s">
        <v>159</v>
      </c>
      <c r="BY88" s="100"/>
      <c r="BZ88" s="100"/>
      <c r="CA88" s="100"/>
      <c r="CB88" s="100"/>
      <c r="CC88" s="100"/>
      <c r="CD88" s="101"/>
      <c r="CE88" s="100"/>
      <c r="CF88" s="100"/>
      <c r="CG88" s="100"/>
      <c r="CH88" s="100"/>
      <c r="CI88" s="100"/>
      <c r="CJ88" s="100"/>
      <c r="CK88" s="100"/>
      <c r="CL88" s="100"/>
      <c r="CM88" s="36"/>
      <c r="CN88" s="37"/>
      <c r="CO88" s="104"/>
      <c r="CP88" s="232" t="s">
        <v>159</v>
      </c>
      <c r="CQ88" s="100"/>
      <c r="CR88" s="100"/>
      <c r="CS88" s="100"/>
      <c r="CT88" s="100"/>
      <c r="CU88" s="100"/>
      <c r="CV88" s="101"/>
      <c r="CW88" s="100"/>
      <c r="CX88" s="100"/>
      <c r="CY88" s="100"/>
      <c r="CZ88" s="100"/>
      <c r="DA88" s="100"/>
      <c r="DB88" s="100"/>
      <c r="DC88" s="100"/>
      <c r="DD88" s="100"/>
      <c r="DE88" s="36"/>
      <c r="DF88" s="37"/>
      <c r="DG88" s="104"/>
      <c r="DH88" s="232" t="s">
        <v>159</v>
      </c>
      <c r="DI88" s="100"/>
      <c r="DJ88" s="100"/>
      <c r="DK88" s="100"/>
      <c r="DL88" s="100"/>
      <c r="DM88" s="100"/>
      <c r="DN88" s="101"/>
      <c r="DO88" s="100"/>
      <c r="DP88" s="100"/>
      <c r="DQ88" s="100"/>
      <c r="DR88" s="100"/>
      <c r="DS88" s="100"/>
      <c r="DT88" s="100"/>
      <c r="DU88" s="100"/>
      <c r="DV88" s="100"/>
      <c r="DW88" s="36"/>
      <c r="DX88" s="37"/>
      <c r="DY88" s="104"/>
      <c r="DZ88" s="232" t="s">
        <v>159</v>
      </c>
      <c r="EA88" s="100"/>
      <c r="EB88" s="100"/>
      <c r="EC88" s="100"/>
      <c r="ED88" s="100"/>
      <c r="EE88" s="100"/>
      <c r="EF88" s="101"/>
      <c r="EG88" s="100"/>
      <c r="EH88" s="100"/>
      <c r="EI88" s="100"/>
      <c r="EJ88" s="100"/>
      <c r="EK88" s="100"/>
      <c r="EL88" s="100"/>
      <c r="EM88" s="100"/>
      <c r="EN88" s="100"/>
      <c r="EO88" s="36"/>
      <c r="EP88" s="37"/>
      <c r="EQ88" s="104"/>
      <c r="ER88" s="232" t="s">
        <v>159</v>
      </c>
      <c r="ES88" s="100"/>
      <c r="ET88" s="100"/>
      <c r="EU88" s="100"/>
      <c r="EV88" s="100"/>
      <c r="EW88" s="100"/>
      <c r="EX88" s="101"/>
      <c r="EY88" s="100"/>
      <c r="EZ88" s="100"/>
      <c r="FA88" s="100"/>
      <c r="FB88" s="100"/>
      <c r="FC88" s="100"/>
      <c r="FD88" s="100"/>
      <c r="FE88" s="100"/>
      <c r="FF88" s="100"/>
      <c r="FG88" s="36"/>
      <c r="FH88" s="37"/>
      <c r="FI88" s="104"/>
      <c r="FJ88" s="232" t="s">
        <v>159</v>
      </c>
      <c r="FK88" s="100"/>
      <c r="FL88" s="100"/>
      <c r="FM88" s="100"/>
      <c r="FN88" s="100"/>
      <c r="FO88" s="100"/>
      <c r="FP88" s="101"/>
      <c r="FQ88" s="100"/>
      <c r="FR88" s="100"/>
      <c r="FS88" s="100"/>
      <c r="FT88" s="100"/>
      <c r="FU88" s="100"/>
      <c r="FV88" s="100"/>
      <c r="FW88" s="100"/>
      <c r="FX88" s="100"/>
      <c r="FY88" s="36"/>
      <c r="FZ88" s="37"/>
      <c r="GA88" s="104"/>
      <c r="GB88" s="232" t="s">
        <v>159</v>
      </c>
      <c r="GC88" s="100"/>
      <c r="GD88" s="100"/>
      <c r="GE88" s="100"/>
      <c r="GF88" s="100"/>
      <c r="GG88" s="100"/>
      <c r="GH88" s="101"/>
      <c r="GI88" s="100"/>
      <c r="GJ88" s="100"/>
      <c r="GK88" s="100"/>
      <c r="GL88" s="100"/>
      <c r="GM88" s="100"/>
      <c r="GN88" s="100"/>
      <c r="GO88" s="100"/>
      <c r="GP88" s="100"/>
    </row>
    <row r="89" spans="1:198" s="7" customFormat="1" ht="72.95" customHeight="1" outlineLevel="1" x14ac:dyDescent="0.25">
      <c r="A89" s="36"/>
      <c r="B89" s="37"/>
      <c r="C89" s="57" t="s">
        <v>165</v>
      </c>
      <c r="D89" s="55" t="s">
        <v>55</v>
      </c>
      <c r="E89" s="100"/>
      <c r="F89" s="100"/>
      <c r="G89" s="100"/>
      <c r="H89" s="100"/>
      <c r="I89" s="100"/>
      <c r="J89" s="101"/>
      <c r="K89" s="100"/>
      <c r="L89" s="100"/>
      <c r="M89" s="100"/>
      <c r="N89" s="100"/>
      <c r="O89" s="100"/>
      <c r="P89" s="100"/>
      <c r="Q89" s="100"/>
      <c r="R89" s="100"/>
      <c r="S89" s="36"/>
      <c r="T89" s="37"/>
      <c r="U89" s="57" t="s">
        <v>165</v>
      </c>
      <c r="V89" s="55" t="s">
        <v>55</v>
      </c>
      <c r="W89" s="100"/>
      <c r="X89" s="100"/>
      <c r="Y89" s="100"/>
      <c r="Z89" s="100"/>
      <c r="AA89" s="100"/>
      <c r="AB89" s="101"/>
      <c r="AC89" s="100"/>
      <c r="AD89" s="100"/>
      <c r="AE89" s="100"/>
      <c r="AF89" s="100"/>
      <c r="AG89" s="100"/>
      <c r="AH89" s="100"/>
      <c r="AI89" s="100"/>
      <c r="AJ89" s="100"/>
      <c r="AK89" s="36"/>
      <c r="AL89" s="37"/>
      <c r="AM89" s="57" t="s">
        <v>165</v>
      </c>
      <c r="AN89" s="55" t="s">
        <v>55</v>
      </c>
      <c r="AO89" s="100"/>
      <c r="AP89" s="100"/>
      <c r="AQ89" s="100"/>
      <c r="AR89" s="100"/>
      <c r="AS89" s="100"/>
      <c r="AT89" s="101"/>
      <c r="AU89" s="100"/>
      <c r="AV89" s="100"/>
      <c r="AW89" s="100"/>
      <c r="AX89" s="100"/>
      <c r="AY89" s="100"/>
      <c r="AZ89" s="100"/>
      <c r="BA89" s="100"/>
      <c r="BB89" s="100"/>
      <c r="BC89" s="36"/>
      <c r="BD89" s="37"/>
      <c r="BE89" s="57" t="s">
        <v>165</v>
      </c>
      <c r="BF89" s="55" t="s">
        <v>55</v>
      </c>
      <c r="BG89" s="100"/>
      <c r="BH89" s="100"/>
      <c r="BI89" s="100"/>
      <c r="BJ89" s="100"/>
      <c r="BK89" s="100"/>
      <c r="BL89" s="101"/>
      <c r="BM89" s="100"/>
      <c r="BN89" s="100"/>
      <c r="BO89" s="100"/>
      <c r="BP89" s="100"/>
      <c r="BQ89" s="100"/>
      <c r="BR89" s="100"/>
      <c r="BS89" s="100"/>
      <c r="BT89" s="100"/>
      <c r="BU89" s="36"/>
      <c r="BV89" s="37"/>
      <c r="BW89" s="57" t="s">
        <v>165</v>
      </c>
      <c r="BX89" s="55" t="s">
        <v>55</v>
      </c>
      <c r="BY89" s="100"/>
      <c r="BZ89" s="100"/>
      <c r="CA89" s="100"/>
      <c r="CB89" s="100"/>
      <c r="CC89" s="100"/>
      <c r="CD89" s="101"/>
      <c r="CE89" s="100"/>
      <c r="CF89" s="100"/>
      <c r="CG89" s="100"/>
      <c r="CH89" s="100"/>
      <c r="CI89" s="100"/>
      <c r="CJ89" s="100"/>
      <c r="CK89" s="100"/>
      <c r="CL89" s="100"/>
      <c r="CM89" s="36"/>
      <c r="CN89" s="37"/>
      <c r="CO89" s="57" t="s">
        <v>165</v>
      </c>
      <c r="CP89" s="55" t="s">
        <v>55</v>
      </c>
      <c r="CQ89" s="100"/>
      <c r="CR89" s="100"/>
      <c r="CS89" s="100"/>
      <c r="CT89" s="100"/>
      <c r="CU89" s="100"/>
      <c r="CV89" s="101"/>
      <c r="CW89" s="100"/>
      <c r="CX89" s="100"/>
      <c r="CY89" s="100"/>
      <c r="CZ89" s="100"/>
      <c r="DA89" s="100"/>
      <c r="DB89" s="100"/>
      <c r="DC89" s="100"/>
      <c r="DD89" s="100"/>
      <c r="DE89" s="36"/>
      <c r="DF89" s="37"/>
      <c r="DG89" s="57" t="s">
        <v>165</v>
      </c>
      <c r="DH89" s="55" t="s">
        <v>55</v>
      </c>
      <c r="DI89" s="100"/>
      <c r="DJ89" s="100"/>
      <c r="DK89" s="100"/>
      <c r="DL89" s="100"/>
      <c r="DM89" s="100"/>
      <c r="DN89" s="101"/>
      <c r="DO89" s="100"/>
      <c r="DP89" s="100"/>
      <c r="DQ89" s="100"/>
      <c r="DR89" s="100"/>
      <c r="DS89" s="100"/>
      <c r="DT89" s="100"/>
      <c r="DU89" s="100"/>
      <c r="DV89" s="100"/>
      <c r="DW89" s="36"/>
      <c r="DX89" s="37"/>
      <c r="DY89" s="57" t="s">
        <v>165</v>
      </c>
      <c r="DZ89" s="55" t="s">
        <v>55</v>
      </c>
      <c r="EA89" s="100"/>
      <c r="EB89" s="100"/>
      <c r="EC89" s="100"/>
      <c r="ED89" s="100"/>
      <c r="EE89" s="100"/>
      <c r="EF89" s="101"/>
      <c r="EG89" s="100"/>
      <c r="EH89" s="100"/>
      <c r="EI89" s="100"/>
      <c r="EJ89" s="100"/>
      <c r="EK89" s="100"/>
      <c r="EL89" s="100"/>
      <c r="EM89" s="100"/>
      <c r="EN89" s="100"/>
      <c r="EO89" s="36"/>
      <c r="EP89" s="37"/>
      <c r="EQ89" s="57" t="s">
        <v>165</v>
      </c>
      <c r="ER89" s="55" t="s">
        <v>55</v>
      </c>
      <c r="ES89" s="100"/>
      <c r="ET89" s="100"/>
      <c r="EU89" s="100"/>
      <c r="EV89" s="100"/>
      <c r="EW89" s="100"/>
      <c r="EX89" s="101"/>
      <c r="EY89" s="100"/>
      <c r="EZ89" s="100"/>
      <c r="FA89" s="100"/>
      <c r="FB89" s="100"/>
      <c r="FC89" s="100"/>
      <c r="FD89" s="100"/>
      <c r="FE89" s="100"/>
      <c r="FF89" s="100"/>
      <c r="FG89" s="36"/>
      <c r="FH89" s="37"/>
      <c r="FI89" s="57" t="s">
        <v>165</v>
      </c>
      <c r="FJ89" s="55" t="s">
        <v>55</v>
      </c>
      <c r="FK89" s="100"/>
      <c r="FL89" s="100"/>
      <c r="FM89" s="100"/>
      <c r="FN89" s="100"/>
      <c r="FO89" s="100"/>
      <c r="FP89" s="101"/>
      <c r="FQ89" s="100"/>
      <c r="FR89" s="100"/>
      <c r="FS89" s="100"/>
      <c r="FT89" s="100"/>
      <c r="FU89" s="100"/>
      <c r="FV89" s="100"/>
      <c r="FW89" s="100"/>
      <c r="FX89" s="100"/>
      <c r="FY89" s="36"/>
      <c r="FZ89" s="37"/>
      <c r="GA89" s="57" t="s">
        <v>165</v>
      </c>
      <c r="GB89" s="55" t="s">
        <v>55</v>
      </c>
      <c r="GC89" s="100"/>
      <c r="GD89" s="100"/>
      <c r="GE89" s="100"/>
      <c r="GF89" s="100"/>
      <c r="GG89" s="100"/>
      <c r="GH89" s="101"/>
      <c r="GI89" s="100"/>
      <c r="GJ89" s="100"/>
      <c r="GK89" s="100"/>
      <c r="GL89" s="100"/>
      <c r="GM89" s="100"/>
      <c r="GN89" s="100"/>
      <c r="GO89" s="100"/>
      <c r="GP89" s="100"/>
    </row>
    <row r="90" spans="1:198" s="7" customFormat="1" ht="57" hidden="1" customHeight="1" outlineLevel="1" x14ac:dyDescent="0.25">
      <c r="A90" s="36"/>
      <c r="B90" s="37"/>
      <c r="C90" s="104"/>
      <c r="D90" s="233" t="s">
        <v>55</v>
      </c>
      <c r="E90" s="100"/>
      <c r="F90" s="100"/>
      <c r="G90" s="100"/>
      <c r="H90" s="100"/>
      <c r="I90" s="100"/>
      <c r="J90" s="101"/>
      <c r="K90" s="100"/>
      <c r="L90" s="100"/>
      <c r="M90" s="100"/>
      <c r="N90" s="100"/>
      <c r="O90" s="100"/>
      <c r="P90" s="100"/>
      <c r="Q90" s="100"/>
      <c r="R90" s="100"/>
      <c r="S90" s="36"/>
      <c r="T90" s="37"/>
      <c r="U90" s="104"/>
      <c r="V90" s="233" t="s">
        <v>55</v>
      </c>
      <c r="W90" s="100"/>
      <c r="X90" s="100"/>
      <c r="Y90" s="100"/>
      <c r="Z90" s="100"/>
      <c r="AA90" s="100"/>
      <c r="AB90" s="101"/>
      <c r="AC90" s="100"/>
      <c r="AD90" s="100"/>
      <c r="AE90" s="100"/>
      <c r="AF90" s="100"/>
      <c r="AG90" s="100"/>
      <c r="AH90" s="100"/>
      <c r="AI90" s="100"/>
      <c r="AJ90" s="100"/>
      <c r="AK90" s="36"/>
      <c r="AL90" s="37"/>
      <c r="AM90" s="104"/>
      <c r="AN90" s="233" t="s">
        <v>55</v>
      </c>
      <c r="AO90" s="100"/>
      <c r="AP90" s="100"/>
      <c r="AQ90" s="100"/>
      <c r="AR90" s="100"/>
      <c r="AS90" s="100"/>
      <c r="AT90" s="101"/>
      <c r="AU90" s="100"/>
      <c r="AV90" s="100"/>
      <c r="AW90" s="100"/>
      <c r="AX90" s="100"/>
      <c r="AY90" s="100"/>
      <c r="AZ90" s="100"/>
      <c r="BA90" s="100"/>
      <c r="BB90" s="100"/>
      <c r="BC90" s="36"/>
      <c r="BD90" s="37"/>
      <c r="BE90" s="104"/>
      <c r="BF90" s="233" t="s">
        <v>55</v>
      </c>
      <c r="BG90" s="100"/>
      <c r="BH90" s="100"/>
      <c r="BI90" s="100"/>
      <c r="BJ90" s="100"/>
      <c r="BK90" s="100"/>
      <c r="BL90" s="101"/>
      <c r="BM90" s="100"/>
      <c r="BN90" s="100"/>
      <c r="BO90" s="100"/>
      <c r="BP90" s="100"/>
      <c r="BQ90" s="100"/>
      <c r="BR90" s="100"/>
      <c r="BS90" s="100"/>
      <c r="BT90" s="100"/>
      <c r="BU90" s="36"/>
      <c r="BV90" s="37"/>
      <c r="BW90" s="104"/>
      <c r="BX90" s="233" t="s">
        <v>55</v>
      </c>
      <c r="BY90" s="100"/>
      <c r="BZ90" s="100"/>
      <c r="CA90" s="100"/>
      <c r="CB90" s="100"/>
      <c r="CC90" s="100"/>
      <c r="CD90" s="101"/>
      <c r="CE90" s="100"/>
      <c r="CF90" s="100"/>
      <c r="CG90" s="100"/>
      <c r="CH90" s="100"/>
      <c r="CI90" s="100"/>
      <c r="CJ90" s="100"/>
      <c r="CK90" s="100"/>
      <c r="CL90" s="100"/>
      <c r="CM90" s="36"/>
      <c r="CN90" s="37"/>
      <c r="CO90" s="104"/>
      <c r="CP90" s="233" t="s">
        <v>55</v>
      </c>
      <c r="CQ90" s="100"/>
      <c r="CR90" s="100"/>
      <c r="CS90" s="100"/>
      <c r="CT90" s="100"/>
      <c r="CU90" s="100"/>
      <c r="CV90" s="101"/>
      <c r="CW90" s="100"/>
      <c r="CX90" s="100"/>
      <c r="CY90" s="100"/>
      <c r="CZ90" s="100"/>
      <c r="DA90" s="100"/>
      <c r="DB90" s="100"/>
      <c r="DC90" s="100"/>
      <c r="DD90" s="100"/>
      <c r="DE90" s="36"/>
      <c r="DF90" s="37"/>
      <c r="DG90" s="104"/>
      <c r="DH90" s="233" t="s">
        <v>55</v>
      </c>
      <c r="DI90" s="100"/>
      <c r="DJ90" s="100"/>
      <c r="DK90" s="100"/>
      <c r="DL90" s="100"/>
      <c r="DM90" s="100"/>
      <c r="DN90" s="101"/>
      <c r="DO90" s="100"/>
      <c r="DP90" s="100"/>
      <c r="DQ90" s="100"/>
      <c r="DR90" s="100"/>
      <c r="DS90" s="100"/>
      <c r="DT90" s="100"/>
      <c r="DU90" s="100"/>
      <c r="DV90" s="100"/>
      <c r="DW90" s="36"/>
      <c r="DX90" s="37"/>
      <c r="DY90" s="104"/>
      <c r="DZ90" s="233" t="s">
        <v>55</v>
      </c>
      <c r="EA90" s="100"/>
      <c r="EB90" s="100"/>
      <c r="EC90" s="100"/>
      <c r="ED90" s="100"/>
      <c r="EE90" s="100"/>
      <c r="EF90" s="101"/>
      <c r="EG90" s="100"/>
      <c r="EH90" s="100"/>
      <c r="EI90" s="100"/>
      <c r="EJ90" s="100"/>
      <c r="EK90" s="100"/>
      <c r="EL90" s="100"/>
      <c r="EM90" s="100"/>
      <c r="EN90" s="100"/>
      <c r="EO90" s="36"/>
      <c r="EP90" s="37"/>
      <c r="EQ90" s="104"/>
      <c r="ER90" s="233" t="s">
        <v>55</v>
      </c>
      <c r="ES90" s="100"/>
      <c r="ET90" s="100"/>
      <c r="EU90" s="100"/>
      <c r="EV90" s="100"/>
      <c r="EW90" s="100"/>
      <c r="EX90" s="101"/>
      <c r="EY90" s="100"/>
      <c r="EZ90" s="100"/>
      <c r="FA90" s="100"/>
      <c r="FB90" s="100"/>
      <c r="FC90" s="100"/>
      <c r="FD90" s="100"/>
      <c r="FE90" s="100"/>
      <c r="FF90" s="100"/>
      <c r="FG90" s="36"/>
      <c r="FH90" s="37"/>
      <c r="FI90" s="104"/>
      <c r="FJ90" s="233" t="s">
        <v>55</v>
      </c>
      <c r="FK90" s="100"/>
      <c r="FL90" s="100"/>
      <c r="FM90" s="100"/>
      <c r="FN90" s="100"/>
      <c r="FO90" s="100"/>
      <c r="FP90" s="101"/>
      <c r="FQ90" s="100"/>
      <c r="FR90" s="100"/>
      <c r="FS90" s="100"/>
      <c r="FT90" s="100"/>
      <c r="FU90" s="100"/>
      <c r="FV90" s="100"/>
      <c r="FW90" s="100"/>
      <c r="FX90" s="100"/>
      <c r="FY90" s="36"/>
      <c r="FZ90" s="37"/>
      <c r="GA90" s="104"/>
      <c r="GB90" s="233" t="s">
        <v>55</v>
      </c>
      <c r="GC90" s="100"/>
      <c r="GD90" s="100"/>
      <c r="GE90" s="100"/>
      <c r="GF90" s="100"/>
      <c r="GG90" s="100"/>
      <c r="GH90" s="101"/>
      <c r="GI90" s="100"/>
      <c r="GJ90" s="100"/>
      <c r="GK90" s="100"/>
      <c r="GL90" s="100"/>
      <c r="GM90" s="100"/>
      <c r="GN90" s="100"/>
      <c r="GO90" s="100"/>
      <c r="GP90" s="100"/>
    </row>
    <row r="91" spans="1:198" s="7" customFormat="1" ht="14.25" hidden="1" customHeight="1" outlineLevel="1" x14ac:dyDescent="0.25">
      <c r="A91" s="36"/>
      <c r="B91" s="37"/>
      <c r="C91" s="104"/>
      <c r="D91" s="232" t="s">
        <v>160</v>
      </c>
      <c r="E91" s="100"/>
      <c r="F91" s="100"/>
      <c r="G91" s="100"/>
      <c r="H91" s="100"/>
      <c r="I91" s="100"/>
      <c r="J91" s="101"/>
      <c r="K91" s="100"/>
      <c r="L91" s="100"/>
      <c r="M91" s="100"/>
      <c r="N91" s="100"/>
      <c r="O91" s="100"/>
      <c r="P91" s="100"/>
      <c r="Q91" s="100"/>
      <c r="R91" s="100"/>
      <c r="S91" s="36"/>
      <c r="T91" s="37"/>
      <c r="U91" s="104"/>
      <c r="V91" s="232" t="s">
        <v>160</v>
      </c>
      <c r="W91" s="100"/>
      <c r="X91" s="100"/>
      <c r="Y91" s="100"/>
      <c r="Z91" s="100"/>
      <c r="AA91" s="100"/>
      <c r="AB91" s="101"/>
      <c r="AC91" s="100"/>
      <c r="AD91" s="100"/>
      <c r="AE91" s="100"/>
      <c r="AF91" s="100"/>
      <c r="AG91" s="100"/>
      <c r="AH91" s="100"/>
      <c r="AI91" s="100"/>
      <c r="AJ91" s="100"/>
      <c r="AK91" s="36"/>
      <c r="AL91" s="37"/>
      <c r="AM91" s="104"/>
      <c r="AN91" s="232" t="s">
        <v>160</v>
      </c>
      <c r="AO91" s="100"/>
      <c r="AP91" s="100"/>
      <c r="AQ91" s="100"/>
      <c r="AR91" s="100"/>
      <c r="AS91" s="100"/>
      <c r="AT91" s="101"/>
      <c r="AU91" s="100"/>
      <c r="AV91" s="100"/>
      <c r="AW91" s="100"/>
      <c r="AX91" s="100"/>
      <c r="AY91" s="100"/>
      <c r="AZ91" s="100"/>
      <c r="BA91" s="100"/>
      <c r="BB91" s="100"/>
      <c r="BC91" s="36"/>
      <c r="BD91" s="37"/>
      <c r="BE91" s="104"/>
      <c r="BF91" s="232" t="s">
        <v>160</v>
      </c>
      <c r="BG91" s="100"/>
      <c r="BH91" s="100"/>
      <c r="BI91" s="100"/>
      <c r="BJ91" s="100"/>
      <c r="BK91" s="100"/>
      <c r="BL91" s="101"/>
      <c r="BM91" s="100"/>
      <c r="BN91" s="100"/>
      <c r="BO91" s="100"/>
      <c r="BP91" s="100"/>
      <c r="BQ91" s="100"/>
      <c r="BR91" s="100"/>
      <c r="BS91" s="100"/>
      <c r="BT91" s="100"/>
      <c r="BU91" s="36"/>
      <c r="BV91" s="37"/>
      <c r="BW91" s="104"/>
      <c r="BX91" s="232" t="s">
        <v>160</v>
      </c>
      <c r="BY91" s="100"/>
      <c r="BZ91" s="100"/>
      <c r="CA91" s="100"/>
      <c r="CB91" s="100"/>
      <c r="CC91" s="100"/>
      <c r="CD91" s="101"/>
      <c r="CE91" s="100"/>
      <c r="CF91" s="100"/>
      <c r="CG91" s="100"/>
      <c r="CH91" s="100"/>
      <c r="CI91" s="100"/>
      <c r="CJ91" s="100"/>
      <c r="CK91" s="100"/>
      <c r="CL91" s="100"/>
      <c r="CM91" s="36"/>
      <c r="CN91" s="37"/>
      <c r="CO91" s="104"/>
      <c r="CP91" s="232" t="s">
        <v>160</v>
      </c>
      <c r="CQ91" s="100"/>
      <c r="CR91" s="100"/>
      <c r="CS91" s="100"/>
      <c r="CT91" s="100"/>
      <c r="CU91" s="100"/>
      <c r="CV91" s="101"/>
      <c r="CW91" s="100"/>
      <c r="CX91" s="100"/>
      <c r="CY91" s="100"/>
      <c r="CZ91" s="100"/>
      <c r="DA91" s="100"/>
      <c r="DB91" s="100"/>
      <c r="DC91" s="100"/>
      <c r="DD91" s="100"/>
      <c r="DE91" s="36"/>
      <c r="DF91" s="37"/>
      <c r="DG91" s="104"/>
      <c r="DH91" s="232" t="s">
        <v>160</v>
      </c>
      <c r="DI91" s="100"/>
      <c r="DJ91" s="100"/>
      <c r="DK91" s="100"/>
      <c r="DL91" s="100"/>
      <c r="DM91" s="100"/>
      <c r="DN91" s="101"/>
      <c r="DO91" s="100"/>
      <c r="DP91" s="100"/>
      <c r="DQ91" s="100"/>
      <c r="DR91" s="100"/>
      <c r="DS91" s="100"/>
      <c r="DT91" s="100"/>
      <c r="DU91" s="100"/>
      <c r="DV91" s="100"/>
      <c r="DW91" s="36"/>
      <c r="DX91" s="37"/>
      <c r="DY91" s="104"/>
      <c r="DZ91" s="232" t="s">
        <v>160</v>
      </c>
      <c r="EA91" s="100"/>
      <c r="EB91" s="100"/>
      <c r="EC91" s="100"/>
      <c r="ED91" s="100"/>
      <c r="EE91" s="100"/>
      <c r="EF91" s="101"/>
      <c r="EG91" s="100"/>
      <c r="EH91" s="100"/>
      <c r="EI91" s="100"/>
      <c r="EJ91" s="100"/>
      <c r="EK91" s="100"/>
      <c r="EL91" s="100"/>
      <c r="EM91" s="100"/>
      <c r="EN91" s="100"/>
      <c r="EO91" s="36"/>
      <c r="EP91" s="37"/>
      <c r="EQ91" s="104"/>
      <c r="ER91" s="232" t="s">
        <v>160</v>
      </c>
      <c r="ES91" s="100"/>
      <c r="ET91" s="100"/>
      <c r="EU91" s="100"/>
      <c r="EV91" s="100"/>
      <c r="EW91" s="100"/>
      <c r="EX91" s="101"/>
      <c r="EY91" s="100"/>
      <c r="EZ91" s="100"/>
      <c r="FA91" s="100"/>
      <c r="FB91" s="100"/>
      <c r="FC91" s="100"/>
      <c r="FD91" s="100"/>
      <c r="FE91" s="100"/>
      <c r="FF91" s="100"/>
      <c r="FG91" s="36"/>
      <c r="FH91" s="37"/>
      <c r="FI91" s="104"/>
      <c r="FJ91" s="232" t="s">
        <v>160</v>
      </c>
      <c r="FK91" s="100"/>
      <c r="FL91" s="100"/>
      <c r="FM91" s="100"/>
      <c r="FN91" s="100"/>
      <c r="FO91" s="100"/>
      <c r="FP91" s="101"/>
      <c r="FQ91" s="100"/>
      <c r="FR91" s="100"/>
      <c r="FS91" s="100"/>
      <c r="FT91" s="100"/>
      <c r="FU91" s="100"/>
      <c r="FV91" s="100"/>
      <c r="FW91" s="100"/>
      <c r="FX91" s="100"/>
      <c r="FY91" s="36"/>
      <c r="FZ91" s="37"/>
      <c r="GA91" s="104"/>
      <c r="GB91" s="232" t="s">
        <v>160</v>
      </c>
      <c r="GC91" s="100"/>
      <c r="GD91" s="100"/>
      <c r="GE91" s="100"/>
      <c r="GF91" s="100"/>
      <c r="GG91" s="100"/>
      <c r="GH91" s="101"/>
      <c r="GI91" s="100"/>
      <c r="GJ91" s="100"/>
      <c r="GK91" s="100"/>
      <c r="GL91" s="100"/>
      <c r="GM91" s="100"/>
      <c r="GN91" s="100"/>
      <c r="GO91" s="100"/>
      <c r="GP91" s="100"/>
    </row>
    <row r="92" spans="1:198" s="7" customFormat="1" ht="67.5" hidden="1" customHeight="1" outlineLevel="1" x14ac:dyDescent="0.25">
      <c r="A92" s="36"/>
      <c r="B92" s="37"/>
      <c r="C92" s="104"/>
      <c r="D92" s="232" t="s">
        <v>143</v>
      </c>
      <c r="E92" s="100"/>
      <c r="F92" s="100"/>
      <c r="G92" s="100"/>
      <c r="H92" s="100"/>
      <c r="I92" s="100"/>
      <c r="J92" s="101"/>
      <c r="K92" s="100"/>
      <c r="L92" s="100"/>
      <c r="M92" s="100"/>
      <c r="N92" s="100"/>
      <c r="O92" s="100"/>
      <c r="P92" s="100"/>
      <c r="Q92" s="100"/>
      <c r="R92" s="100"/>
      <c r="S92" s="36"/>
      <c r="T92" s="37"/>
      <c r="U92" s="104"/>
      <c r="V92" s="232" t="s">
        <v>143</v>
      </c>
      <c r="W92" s="100"/>
      <c r="X92" s="100"/>
      <c r="Y92" s="100"/>
      <c r="Z92" s="100"/>
      <c r="AA92" s="100"/>
      <c r="AB92" s="101"/>
      <c r="AC92" s="100"/>
      <c r="AD92" s="100"/>
      <c r="AE92" s="100"/>
      <c r="AF92" s="100"/>
      <c r="AG92" s="100"/>
      <c r="AH92" s="100"/>
      <c r="AI92" s="100"/>
      <c r="AJ92" s="100"/>
      <c r="AK92" s="36"/>
      <c r="AL92" s="37"/>
      <c r="AM92" s="104"/>
      <c r="AN92" s="232" t="s">
        <v>143</v>
      </c>
      <c r="AO92" s="100"/>
      <c r="AP92" s="100"/>
      <c r="AQ92" s="100"/>
      <c r="AR92" s="100"/>
      <c r="AS92" s="100"/>
      <c r="AT92" s="101"/>
      <c r="AU92" s="100"/>
      <c r="AV92" s="100"/>
      <c r="AW92" s="100"/>
      <c r="AX92" s="100"/>
      <c r="AY92" s="100"/>
      <c r="AZ92" s="100"/>
      <c r="BA92" s="100"/>
      <c r="BB92" s="100"/>
      <c r="BC92" s="36"/>
      <c r="BD92" s="37"/>
      <c r="BE92" s="104"/>
      <c r="BF92" s="232" t="s">
        <v>143</v>
      </c>
      <c r="BG92" s="100"/>
      <c r="BH92" s="100"/>
      <c r="BI92" s="100"/>
      <c r="BJ92" s="100"/>
      <c r="BK92" s="100"/>
      <c r="BL92" s="101"/>
      <c r="BM92" s="100"/>
      <c r="BN92" s="100"/>
      <c r="BO92" s="100"/>
      <c r="BP92" s="100"/>
      <c r="BQ92" s="100"/>
      <c r="BR92" s="100"/>
      <c r="BS92" s="100"/>
      <c r="BT92" s="100"/>
      <c r="BU92" s="36"/>
      <c r="BV92" s="37"/>
      <c r="BW92" s="104"/>
      <c r="BX92" s="232" t="s">
        <v>143</v>
      </c>
      <c r="BY92" s="100"/>
      <c r="BZ92" s="100"/>
      <c r="CA92" s="100"/>
      <c r="CB92" s="100"/>
      <c r="CC92" s="100"/>
      <c r="CD92" s="101"/>
      <c r="CE92" s="100"/>
      <c r="CF92" s="100"/>
      <c r="CG92" s="100"/>
      <c r="CH92" s="100"/>
      <c r="CI92" s="100"/>
      <c r="CJ92" s="100"/>
      <c r="CK92" s="100"/>
      <c r="CL92" s="100"/>
      <c r="CM92" s="36"/>
      <c r="CN92" s="37"/>
      <c r="CO92" s="104"/>
      <c r="CP92" s="232" t="s">
        <v>143</v>
      </c>
      <c r="CQ92" s="100"/>
      <c r="CR92" s="100"/>
      <c r="CS92" s="100"/>
      <c r="CT92" s="100"/>
      <c r="CU92" s="100"/>
      <c r="CV92" s="101"/>
      <c r="CW92" s="100"/>
      <c r="CX92" s="100"/>
      <c r="CY92" s="100"/>
      <c r="CZ92" s="100"/>
      <c r="DA92" s="100"/>
      <c r="DB92" s="100"/>
      <c r="DC92" s="100"/>
      <c r="DD92" s="100"/>
      <c r="DE92" s="36"/>
      <c r="DF92" s="37"/>
      <c r="DG92" s="104"/>
      <c r="DH92" s="232" t="s">
        <v>143</v>
      </c>
      <c r="DI92" s="100"/>
      <c r="DJ92" s="100"/>
      <c r="DK92" s="100"/>
      <c r="DL92" s="100"/>
      <c r="DM92" s="100"/>
      <c r="DN92" s="101"/>
      <c r="DO92" s="100"/>
      <c r="DP92" s="100"/>
      <c r="DQ92" s="100"/>
      <c r="DR92" s="100"/>
      <c r="DS92" s="100"/>
      <c r="DT92" s="100"/>
      <c r="DU92" s="100"/>
      <c r="DV92" s="100"/>
      <c r="DW92" s="36"/>
      <c r="DX92" s="37"/>
      <c r="DY92" s="104"/>
      <c r="DZ92" s="232" t="s">
        <v>143</v>
      </c>
      <c r="EA92" s="100"/>
      <c r="EB92" s="100"/>
      <c r="EC92" s="100"/>
      <c r="ED92" s="100"/>
      <c r="EE92" s="100"/>
      <c r="EF92" s="101"/>
      <c r="EG92" s="100"/>
      <c r="EH92" s="100"/>
      <c r="EI92" s="100"/>
      <c r="EJ92" s="100"/>
      <c r="EK92" s="100"/>
      <c r="EL92" s="100"/>
      <c r="EM92" s="100"/>
      <c r="EN92" s="100"/>
      <c r="EO92" s="36"/>
      <c r="EP92" s="37"/>
      <c r="EQ92" s="104"/>
      <c r="ER92" s="232" t="s">
        <v>143</v>
      </c>
      <c r="ES92" s="100"/>
      <c r="ET92" s="100"/>
      <c r="EU92" s="100"/>
      <c r="EV92" s="100"/>
      <c r="EW92" s="100"/>
      <c r="EX92" s="101"/>
      <c r="EY92" s="100"/>
      <c r="EZ92" s="100"/>
      <c r="FA92" s="100"/>
      <c r="FB92" s="100"/>
      <c r="FC92" s="100"/>
      <c r="FD92" s="100"/>
      <c r="FE92" s="100"/>
      <c r="FF92" s="100"/>
      <c r="FG92" s="36"/>
      <c r="FH92" s="37"/>
      <c r="FI92" s="104"/>
      <c r="FJ92" s="232" t="s">
        <v>143</v>
      </c>
      <c r="FK92" s="100"/>
      <c r="FL92" s="100"/>
      <c r="FM92" s="100"/>
      <c r="FN92" s="100"/>
      <c r="FO92" s="100"/>
      <c r="FP92" s="101"/>
      <c r="FQ92" s="100"/>
      <c r="FR92" s="100"/>
      <c r="FS92" s="100"/>
      <c r="FT92" s="100"/>
      <c r="FU92" s="100"/>
      <c r="FV92" s="100"/>
      <c r="FW92" s="100"/>
      <c r="FX92" s="100"/>
      <c r="FY92" s="36"/>
      <c r="FZ92" s="37"/>
      <c r="GA92" s="104"/>
      <c r="GB92" s="232" t="s">
        <v>143</v>
      </c>
      <c r="GC92" s="100"/>
      <c r="GD92" s="100"/>
      <c r="GE92" s="100"/>
      <c r="GF92" s="100"/>
      <c r="GG92" s="100"/>
      <c r="GH92" s="101"/>
      <c r="GI92" s="100"/>
      <c r="GJ92" s="100"/>
      <c r="GK92" s="100"/>
      <c r="GL92" s="100"/>
      <c r="GM92" s="100"/>
      <c r="GN92" s="100"/>
      <c r="GO92" s="100"/>
      <c r="GP92" s="100"/>
    </row>
    <row r="93" spans="1:198" s="7" customFormat="1" ht="162" hidden="1" customHeight="1" outlineLevel="1" x14ac:dyDescent="0.25">
      <c r="A93" s="36"/>
      <c r="B93" s="37"/>
      <c r="C93" s="104"/>
      <c r="D93" s="232" t="s">
        <v>144</v>
      </c>
      <c r="E93" s="100"/>
      <c r="F93" s="100"/>
      <c r="G93" s="100"/>
      <c r="H93" s="100"/>
      <c r="I93" s="100"/>
      <c r="J93" s="101"/>
      <c r="K93" s="100"/>
      <c r="L93" s="100"/>
      <c r="M93" s="100"/>
      <c r="N93" s="100"/>
      <c r="O93" s="100"/>
      <c r="P93" s="100"/>
      <c r="Q93" s="100"/>
      <c r="R93" s="100"/>
      <c r="S93" s="36"/>
      <c r="T93" s="37"/>
      <c r="U93" s="104"/>
      <c r="V93" s="232" t="s">
        <v>144</v>
      </c>
      <c r="W93" s="100"/>
      <c r="X93" s="100"/>
      <c r="Y93" s="100"/>
      <c r="Z93" s="100"/>
      <c r="AA93" s="100"/>
      <c r="AB93" s="101"/>
      <c r="AC93" s="100"/>
      <c r="AD93" s="100"/>
      <c r="AE93" s="100"/>
      <c r="AF93" s="100"/>
      <c r="AG93" s="100"/>
      <c r="AH93" s="100"/>
      <c r="AI93" s="100"/>
      <c r="AJ93" s="100"/>
      <c r="AK93" s="36"/>
      <c r="AL93" s="37"/>
      <c r="AM93" s="104"/>
      <c r="AN93" s="232" t="s">
        <v>144</v>
      </c>
      <c r="AO93" s="100"/>
      <c r="AP93" s="100"/>
      <c r="AQ93" s="100"/>
      <c r="AR93" s="100"/>
      <c r="AS93" s="100"/>
      <c r="AT93" s="101"/>
      <c r="AU93" s="100"/>
      <c r="AV93" s="100"/>
      <c r="AW93" s="100"/>
      <c r="AX93" s="100"/>
      <c r="AY93" s="100"/>
      <c r="AZ93" s="100"/>
      <c r="BA93" s="100"/>
      <c r="BB93" s="100"/>
      <c r="BC93" s="36"/>
      <c r="BD93" s="37"/>
      <c r="BE93" s="104"/>
      <c r="BF93" s="232" t="s">
        <v>144</v>
      </c>
      <c r="BG93" s="100"/>
      <c r="BH93" s="100"/>
      <c r="BI93" s="100"/>
      <c r="BJ93" s="100"/>
      <c r="BK93" s="100"/>
      <c r="BL93" s="101"/>
      <c r="BM93" s="100"/>
      <c r="BN93" s="100"/>
      <c r="BO93" s="100"/>
      <c r="BP93" s="100"/>
      <c r="BQ93" s="100"/>
      <c r="BR93" s="100"/>
      <c r="BS93" s="100"/>
      <c r="BT93" s="100"/>
      <c r="BU93" s="36"/>
      <c r="BV93" s="37"/>
      <c r="BW93" s="104"/>
      <c r="BX93" s="232" t="s">
        <v>144</v>
      </c>
      <c r="BY93" s="100"/>
      <c r="BZ93" s="100"/>
      <c r="CA93" s="100"/>
      <c r="CB93" s="100"/>
      <c r="CC93" s="100"/>
      <c r="CD93" s="101"/>
      <c r="CE93" s="100"/>
      <c r="CF93" s="100"/>
      <c r="CG93" s="100"/>
      <c r="CH93" s="100"/>
      <c r="CI93" s="100"/>
      <c r="CJ93" s="100"/>
      <c r="CK93" s="100"/>
      <c r="CL93" s="100"/>
      <c r="CM93" s="36"/>
      <c r="CN93" s="37"/>
      <c r="CO93" s="104"/>
      <c r="CP93" s="232" t="s">
        <v>144</v>
      </c>
      <c r="CQ93" s="100"/>
      <c r="CR93" s="100"/>
      <c r="CS93" s="100"/>
      <c r="CT93" s="100"/>
      <c r="CU93" s="100"/>
      <c r="CV93" s="101"/>
      <c r="CW93" s="100"/>
      <c r="CX93" s="100"/>
      <c r="CY93" s="100"/>
      <c r="CZ93" s="100"/>
      <c r="DA93" s="100"/>
      <c r="DB93" s="100"/>
      <c r="DC93" s="100"/>
      <c r="DD93" s="100"/>
      <c r="DE93" s="36"/>
      <c r="DF93" s="37"/>
      <c r="DG93" s="104"/>
      <c r="DH93" s="232" t="s">
        <v>144</v>
      </c>
      <c r="DI93" s="100"/>
      <c r="DJ93" s="100"/>
      <c r="DK93" s="100"/>
      <c r="DL93" s="100"/>
      <c r="DM93" s="100"/>
      <c r="DN93" s="101"/>
      <c r="DO93" s="100"/>
      <c r="DP93" s="100"/>
      <c r="DQ93" s="100"/>
      <c r="DR93" s="100"/>
      <c r="DS93" s="100"/>
      <c r="DT93" s="100"/>
      <c r="DU93" s="100"/>
      <c r="DV93" s="100"/>
      <c r="DW93" s="36"/>
      <c r="DX93" s="37"/>
      <c r="DY93" s="104"/>
      <c r="DZ93" s="232" t="s">
        <v>144</v>
      </c>
      <c r="EA93" s="100"/>
      <c r="EB93" s="100"/>
      <c r="EC93" s="100"/>
      <c r="ED93" s="100"/>
      <c r="EE93" s="100"/>
      <c r="EF93" s="101"/>
      <c r="EG93" s="100"/>
      <c r="EH93" s="100"/>
      <c r="EI93" s="100"/>
      <c r="EJ93" s="100"/>
      <c r="EK93" s="100"/>
      <c r="EL93" s="100"/>
      <c r="EM93" s="100"/>
      <c r="EN93" s="100"/>
      <c r="EO93" s="36"/>
      <c r="EP93" s="37"/>
      <c r="EQ93" s="104"/>
      <c r="ER93" s="232" t="s">
        <v>144</v>
      </c>
      <c r="ES93" s="100"/>
      <c r="ET93" s="100"/>
      <c r="EU93" s="100"/>
      <c r="EV93" s="100"/>
      <c r="EW93" s="100"/>
      <c r="EX93" s="101"/>
      <c r="EY93" s="100"/>
      <c r="EZ93" s="100"/>
      <c r="FA93" s="100"/>
      <c r="FB93" s="100"/>
      <c r="FC93" s="100"/>
      <c r="FD93" s="100"/>
      <c r="FE93" s="100"/>
      <c r="FF93" s="100"/>
      <c r="FG93" s="36"/>
      <c r="FH93" s="37"/>
      <c r="FI93" s="104"/>
      <c r="FJ93" s="232" t="s">
        <v>144</v>
      </c>
      <c r="FK93" s="100"/>
      <c r="FL93" s="100"/>
      <c r="FM93" s="100"/>
      <c r="FN93" s="100"/>
      <c r="FO93" s="100"/>
      <c r="FP93" s="101"/>
      <c r="FQ93" s="100"/>
      <c r="FR93" s="100"/>
      <c r="FS93" s="100"/>
      <c r="FT93" s="100"/>
      <c r="FU93" s="100"/>
      <c r="FV93" s="100"/>
      <c r="FW93" s="100"/>
      <c r="FX93" s="100"/>
      <c r="FY93" s="36"/>
      <c r="FZ93" s="37"/>
      <c r="GA93" s="104"/>
      <c r="GB93" s="232" t="s">
        <v>144</v>
      </c>
      <c r="GC93" s="100"/>
      <c r="GD93" s="100"/>
      <c r="GE93" s="100"/>
      <c r="GF93" s="100"/>
      <c r="GG93" s="100"/>
      <c r="GH93" s="101"/>
      <c r="GI93" s="100"/>
      <c r="GJ93" s="100"/>
      <c r="GK93" s="100"/>
      <c r="GL93" s="100"/>
      <c r="GM93" s="100"/>
      <c r="GN93" s="100"/>
      <c r="GO93" s="100"/>
      <c r="GP93" s="100"/>
    </row>
    <row r="94" spans="1:198" s="7" customFormat="1" ht="67.5" hidden="1" customHeight="1" outlineLevel="1" x14ac:dyDescent="0.25">
      <c r="A94" s="36"/>
      <c r="B94" s="37"/>
      <c r="C94" s="104"/>
      <c r="D94" s="232" t="s">
        <v>145</v>
      </c>
      <c r="E94" s="100"/>
      <c r="F94" s="100"/>
      <c r="G94" s="100"/>
      <c r="H94" s="100"/>
      <c r="I94" s="100"/>
      <c r="J94" s="101"/>
      <c r="K94" s="100"/>
      <c r="L94" s="100"/>
      <c r="M94" s="100"/>
      <c r="N94" s="100"/>
      <c r="O94" s="100"/>
      <c r="P94" s="100"/>
      <c r="Q94" s="100"/>
      <c r="R94" s="100"/>
      <c r="S94" s="36"/>
      <c r="T94" s="37"/>
      <c r="U94" s="104"/>
      <c r="V94" s="232" t="s">
        <v>145</v>
      </c>
      <c r="W94" s="100"/>
      <c r="X94" s="100"/>
      <c r="Y94" s="100"/>
      <c r="Z94" s="100"/>
      <c r="AA94" s="100"/>
      <c r="AB94" s="101"/>
      <c r="AC94" s="100"/>
      <c r="AD94" s="100"/>
      <c r="AE94" s="100"/>
      <c r="AF94" s="100"/>
      <c r="AG94" s="100"/>
      <c r="AH94" s="100"/>
      <c r="AI94" s="100"/>
      <c r="AJ94" s="100"/>
      <c r="AK94" s="36"/>
      <c r="AL94" s="37"/>
      <c r="AM94" s="104"/>
      <c r="AN94" s="232" t="s">
        <v>145</v>
      </c>
      <c r="AO94" s="100"/>
      <c r="AP94" s="100"/>
      <c r="AQ94" s="100"/>
      <c r="AR94" s="100"/>
      <c r="AS94" s="100"/>
      <c r="AT94" s="101"/>
      <c r="AU94" s="100"/>
      <c r="AV94" s="100"/>
      <c r="AW94" s="100"/>
      <c r="AX94" s="100"/>
      <c r="AY94" s="100"/>
      <c r="AZ94" s="100"/>
      <c r="BA94" s="100"/>
      <c r="BB94" s="100"/>
      <c r="BC94" s="36"/>
      <c r="BD94" s="37"/>
      <c r="BE94" s="104"/>
      <c r="BF94" s="232" t="s">
        <v>145</v>
      </c>
      <c r="BG94" s="100"/>
      <c r="BH94" s="100"/>
      <c r="BI94" s="100"/>
      <c r="BJ94" s="100"/>
      <c r="BK94" s="100"/>
      <c r="BL94" s="101"/>
      <c r="BM94" s="100"/>
      <c r="BN94" s="100"/>
      <c r="BO94" s="100"/>
      <c r="BP94" s="100"/>
      <c r="BQ94" s="100"/>
      <c r="BR94" s="100"/>
      <c r="BS94" s="100"/>
      <c r="BT94" s="100"/>
      <c r="BU94" s="36"/>
      <c r="BV94" s="37"/>
      <c r="BW94" s="104"/>
      <c r="BX94" s="232" t="s">
        <v>145</v>
      </c>
      <c r="BY94" s="100"/>
      <c r="BZ94" s="100"/>
      <c r="CA94" s="100"/>
      <c r="CB94" s="100"/>
      <c r="CC94" s="100"/>
      <c r="CD94" s="101"/>
      <c r="CE94" s="100"/>
      <c r="CF94" s="100"/>
      <c r="CG94" s="100"/>
      <c r="CH94" s="100"/>
      <c r="CI94" s="100"/>
      <c r="CJ94" s="100"/>
      <c r="CK94" s="100"/>
      <c r="CL94" s="100"/>
      <c r="CM94" s="36"/>
      <c r="CN94" s="37"/>
      <c r="CO94" s="104"/>
      <c r="CP94" s="232" t="s">
        <v>145</v>
      </c>
      <c r="CQ94" s="100"/>
      <c r="CR94" s="100"/>
      <c r="CS94" s="100"/>
      <c r="CT94" s="100"/>
      <c r="CU94" s="100"/>
      <c r="CV94" s="101"/>
      <c r="CW94" s="100"/>
      <c r="CX94" s="100"/>
      <c r="CY94" s="100"/>
      <c r="CZ94" s="100"/>
      <c r="DA94" s="100"/>
      <c r="DB94" s="100"/>
      <c r="DC94" s="100"/>
      <c r="DD94" s="100"/>
      <c r="DE94" s="36"/>
      <c r="DF94" s="37"/>
      <c r="DG94" s="104"/>
      <c r="DH94" s="232" t="s">
        <v>145</v>
      </c>
      <c r="DI94" s="100"/>
      <c r="DJ94" s="100"/>
      <c r="DK94" s="100"/>
      <c r="DL94" s="100"/>
      <c r="DM94" s="100"/>
      <c r="DN94" s="101"/>
      <c r="DO94" s="100"/>
      <c r="DP94" s="100"/>
      <c r="DQ94" s="100"/>
      <c r="DR94" s="100"/>
      <c r="DS94" s="100"/>
      <c r="DT94" s="100"/>
      <c r="DU94" s="100"/>
      <c r="DV94" s="100"/>
      <c r="DW94" s="36"/>
      <c r="DX94" s="37"/>
      <c r="DY94" s="104"/>
      <c r="DZ94" s="232" t="s">
        <v>145</v>
      </c>
      <c r="EA94" s="100"/>
      <c r="EB94" s="100"/>
      <c r="EC94" s="100"/>
      <c r="ED94" s="100"/>
      <c r="EE94" s="100"/>
      <c r="EF94" s="101"/>
      <c r="EG94" s="100"/>
      <c r="EH94" s="100"/>
      <c r="EI94" s="100"/>
      <c r="EJ94" s="100"/>
      <c r="EK94" s="100"/>
      <c r="EL94" s="100"/>
      <c r="EM94" s="100"/>
      <c r="EN94" s="100"/>
      <c r="EO94" s="36"/>
      <c r="EP94" s="37"/>
      <c r="EQ94" s="104"/>
      <c r="ER94" s="232" t="s">
        <v>145</v>
      </c>
      <c r="ES94" s="100"/>
      <c r="ET94" s="100"/>
      <c r="EU94" s="100"/>
      <c r="EV94" s="100"/>
      <c r="EW94" s="100"/>
      <c r="EX94" s="101"/>
      <c r="EY94" s="100"/>
      <c r="EZ94" s="100"/>
      <c r="FA94" s="100"/>
      <c r="FB94" s="100"/>
      <c r="FC94" s="100"/>
      <c r="FD94" s="100"/>
      <c r="FE94" s="100"/>
      <c r="FF94" s="100"/>
      <c r="FG94" s="36"/>
      <c r="FH94" s="37"/>
      <c r="FI94" s="104"/>
      <c r="FJ94" s="232" t="s">
        <v>145</v>
      </c>
      <c r="FK94" s="100"/>
      <c r="FL94" s="100"/>
      <c r="FM94" s="100"/>
      <c r="FN94" s="100"/>
      <c r="FO94" s="100"/>
      <c r="FP94" s="101"/>
      <c r="FQ94" s="100"/>
      <c r="FR94" s="100"/>
      <c r="FS94" s="100"/>
      <c r="FT94" s="100"/>
      <c r="FU94" s="100"/>
      <c r="FV94" s="100"/>
      <c r="FW94" s="100"/>
      <c r="FX94" s="100"/>
      <c r="FY94" s="36"/>
      <c r="FZ94" s="37"/>
      <c r="GA94" s="104"/>
      <c r="GB94" s="232" t="s">
        <v>145</v>
      </c>
      <c r="GC94" s="100"/>
      <c r="GD94" s="100"/>
      <c r="GE94" s="100"/>
      <c r="GF94" s="100"/>
      <c r="GG94" s="100"/>
      <c r="GH94" s="101"/>
      <c r="GI94" s="100"/>
      <c r="GJ94" s="100"/>
      <c r="GK94" s="100"/>
      <c r="GL94" s="100"/>
      <c r="GM94" s="100"/>
      <c r="GN94" s="100"/>
      <c r="GO94" s="100"/>
      <c r="GP94" s="100"/>
    </row>
    <row r="95" spans="1:198" s="7" customFormat="1" ht="189" hidden="1" customHeight="1" outlineLevel="1" x14ac:dyDescent="0.25">
      <c r="A95" s="36"/>
      <c r="B95" s="37"/>
      <c r="C95" s="104"/>
      <c r="D95" s="232" t="s">
        <v>146</v>
      </c>
      <c r="E95" s="100"/>
      <c r="F95" s="100"/>
      <c r="G95" s="100"/>
      <c r="H95" s="100"/>
      <c r="I95" s="100"/>
      <c r="J95" s="101"/>
      <c r="K95" s="100"/>
      <c r="L95" s="100"/>
      <c r="M95" s="100"/>
      <c r="N95" s="100"/>
      <c r="O95" s="100"/>
      <c r="P95" s="100"/>
      <c r="Q95" s="100"/>
      <c r="R95" s="100"/>
      <c r="S95" s="36"/>
      <c r="T95" s="37"/>
      <c r="U95" s="104"/>
      <c r="V95" s="232" t="s">
        <v>146</v>
      </c>
      <c r="W95" s="100"/>
      <c r="X95" s="100"/>
      <c r="Y95" s="100"/>
      <c r="Z95" s="100"/>
      <c r="AA95" s="100"/>
      <c r="AB95" s="101"/>
      <c r="AC95" s="100"/>
      <c r="AD95" s="100"/>
      <c r="AE95" s="100"/>
      <c r="AF95" s="100"/>
      <c r="AG95" s="100"/>
      <c r="AH95" s="100"/>
      <c r="AI95" s="100"/>
      <c r="AJ95" s="100"/>
      <c r="AK95" s="36"/>
      <c r="AL95" s="37"/>
      <c r="AM95" s="104"/>
      <c r="AN95" s="232" t="s">
        <v>146</v>
      </c>
      <c r="AO95" s="100"/>
      <c r="AP95" s="100"/>
      <c r="AQ95" s="100"/>
      <c r="AR95" s="100"/>
      <c r="AS95" s="100"/>
      <c r="AT95" s="101"/>
      <c r="AU95" s="100"/>
      <c r="AV95" s="100"/>
      <c r="AW95" s="100"/>
      <c r="AX95" s="100"/>
      <c r="AY95" s="100"/>
      <c r="AZ95" s="100"/>
      <c r="BA95" s="100"/>
      <c r="BB95" s="100"/>
      <c r="BC95" s="36"/>
      <c r="BD95" s="37"/>
      <c r="BE95" s="104"/>
      <c r="BF95" s="232" t="s">
        <v>146</v>
      </c>
      <c r="BG95" s="100"/>
      <c r="BH95" s="100"/>
      <c r="BI95" s="100"/>
      <c r="BJ95" s="100"/>
      <c r="BK95" s="100"/>
      <c r="BL95" s="101"/>
      <c r="BM95" s="100"/>
      <c r="BN95" s="100"/>
      <c r="BO95" s="100"/>
      <c r="BP95" s="100"/>
      <c r="BQ95" s="100"/>
      <c r="BR95" s="100"/>
      <c r="BS95" s="100"/>
      <c r="BT95" s="100"/>
      <c r="BU95" s="36"/>
      <c r="BV95" s="37"/>
      <c r="BW95" s="104"/>
      <c r="BX95" s="232" t="s">
        <v>146</v>
      </c>
      <c r="BY95" s="100"/>
      <c r="BZ95" s="100"/>
      <c r="CA95" s="100"/>
      <c r="CB95" s="100"/>
      <c r="CC95" s="100"/>
      <c r="CD95" s="101"/>
      <c r="CE95" s="100"/>
      <c r="CF95" s="100"/>
      <c r="CG95" s="100"/>
      <c r="CH95" s="100"/>
      <c r="CI95" s="100"/>
      <c r="CJ95" s="100"/>
      <c r="CK95" s="100"/>
      <c r="CL95" s="100"/>
      <c r="CM95" s="36"/>
      <c r="CN95" s="37"/>
      <c r="CO95" s="104"/>
      <c r="CP95" s="232" t="s">
        <v>146</v>
      </c>
      <c r="CQ95" s="100"/>
      <c r="CR95" s="100"/>
      <c r="CS95" s="100"/>
      <c r="CT95" s="100"/>
      <c r="CU95" s="100"/>
      <c r="CV95" s="101"/>
      <c r="CW95" s="100"/>
      <c r="CX95" s="100"/>
      <c r="CY95" s="100"/>
      <c r="CZ95" s="100"/>
      <c r="DA95" s="100"/>
      <c r="DB95" s="100"/>
      <c r="DC95" s="100"/>
      <c r="DD95" s="100"/>
      <c r="DE95" s="36"/>
      <c r="DF95" s="37"/>
      <c r="DG95" s="104"/>
      <c r="DH95" s="232" t="s">
        <v>146</v>
      </c>
      <c r="DI95" s="100"/>
      <c r="DJ95" s="100"/>
      <c r="DK95" s="100"/>
      <c r="DL95" s="100"/>
      <c r="DM95" s="100"/>
      <c r="DN95" s="101"/>
      <c r="DO95" s="100"/>
      <c r="DP95" s="100"/>
      <c r="DQ95" s="100"/>
      <c r="DR95" s="100"/>
      <c r="DS95" s="100"/>
      <c r="DT95" s="100"/>
      <c r="DU95" s="100"/>
      <c r="DV95" s="100"/>
      <c r="DW95" s="36"/>
      <c r="DX95" s="37"/>
      <c r="DY95" s="104"/>
      <c r="DZ95" s="232" t="s">
        <v>146</v>
      </c>
      <c r="EA95" s="100"/>
      <c r="EB95" s="100"/>
      <c r="EC95" s="100"/>
      <c r="ED95" s="100"/>
      <c r="EE95" s="100"/>
      <c r="EF95" s="101"/>
      <c r="EG95" s="100"/>
      <c r="EH95" s="100"/>
      <c r="EI95" s="100"/>
      <c r="EJ95" s="100"/>
      <c r="EK95" s="100"/>
      <c r="EL95" s="100"/>
      <c r="EM95" s="100"/>
      <c r="EN95" s="100"/>
      <c r="EO95" s="36"/>
      <c r="EP95" s="37"/>
      <c r="EQ95" s="104"/>
      <c r="ER95" s="232" t="s">
        <v>146</v>
      </c>
      <c r="ES95" s="100"/>
      <c r="ET95" s="100"/>
      <c r="EU95" s="100"/>
      <c r="EV95" s="100"/>
      <c r="EW95" s="100"/>
      <c r="EX95" s="101"/>
      <c r="EY95" s="100"/>
      <c r="EZ95" s="100"/>
      <c r="FA95" s="100"/>
      <c r="FB95" s="100"/>
      <c r="FC95" s="100"/>
      <c r="FD95" s="100"/>
      <c r="FE95" s="100"/>
      <c r="FF95" s="100"/>
      <c r="FG95" s="36"/>
      <c r="FH95" s="37"/>
      <c r="FI95" s="104"/>
      <c r="FJ95" s="232" t="s">
        <v>146</v>
      </c>
      <c r="FK95" s="100"/>
      <c r="FL95" s="100"/>
      <c r="FM95" s="100"/>
      <c r="FN95" s="100"/>
      <c r="FO95" s="100"/>
      <c r="FP95" s="101"/>
      <c r="FQ95" s="100"/>
      <c r="FR95" s="100"/>
      <c r="FS95" s="100"/>
      <c r="FT95" s="100"/>
      <c r="FU95" s="100"/>
      <c r="FV95" s="100"/>
      <c r="FW95" s="100"/>
      <c r="FX95" s="100"/>
      <c r="FY95" s="36"/>
      <c r="FZ95" s="37"/>
      <c r="GA95" s="104"/>
      <c r="GB95" s="232" t="s">
        <v>146</v>
      </c>
      <c r="GC95" s="100"/>
      <c r="GD95" s="100"/>
      <c r="GE95" s="100"/>
      <c r="GF95" s="100"/>
      <c r="GG95" s="100"/>
      <c r="GH95" s="101"/>
      <c r="GI95" s="100"/>
      <c r="GJ95" s="100"/>
      <c r="GK95" s="100"/>
      <c r="GL95" s="100"/>
      <c r="GM95" s="100"/>
      <c r="GN95" s="100"/>
      <c r="GO95" s="100"/>
      <c r="GP95" s="100"/>
    </row>
    <row r="96" spans="1:198" s="7" customFormat="1" ht="108" hidden="1" customHeight="1" outlineLevel="1" x14ac:dyDescent="0.25">
      <c r="A96" s="36"/>
      <c r="B96" s="37"/>
      <c r="C96" s="104"/>
      <c r="D96" s="232" t="s">
        <v>147</v>
      </c>
      <c r="E96" s="100"/>
      <c r="F96" s="100"/>
      <c r="G96" s="100"/>
      <c r="H96" s="100"/>
      <c r="I96" s="100"/>
      <c r="J96" s="101"/>
      <c r="K96" s="100"/>
      <c r="L96" s="100"/>
      <c r="M96" s="100"/>
      <c r="N96" s="100"/>
      <c r="O96" s="100"/>
      <c r="P96" s="100"/>
      <c r="Q96" s="100"/>
      <c r="R96" s="100"/>
      <c r="S96" s="36"/>
      <c r="T96" s="37"/>
      <c r="U96" s="104"/>
      <c r="V96" s="232" t="s">
        <v>147</v>
      </c>
      <c r="W96" s="100"/>
      <c r="X96" s="100"/>
      <c r="Y96" s="100"/>
      <c r="Z96" s="100"/>
      <c r="AA96" s="100"/>
      <c r="AB96" s="101"/>
      <c r="AC96" s="100"/>
      <c r="AD96" s="100"/>
      <c r="AE96" s="100"/>
      <c r="AF96" s="100"/>
      <c r="AG96" s="100"/>
      <c r="AH96" s="100"/>
      <c r="AI96" s="100"/>
      <c r="AJ96" s="100"/>
      <c r="AK96" s="36"/>
      <c r="AL96" s="37"/>
      <c r="AM96" s="104"/>
      <c r="AN96" s="232" t="s">
        <v>147</v>
      </c>
      <c r="AO96" s="100"/>
      <c r="AP96" s="100"/>
      <c r="AQ96" s="100"/>
      <c r="AR96" s="100"/>
      <c r="AS96" s="100"/>
      <c r="AT96" s="101"/>
      <c r="AU96" s="100"/>
      <c r="AV96" s="100"/>
      <c r="AW96" s="100"/>
      <c r="AX96" s="100"/>
      <c r="AY96" s="100"/>
      <c r="AZ96" s="100"/>
      <c r="BA96" s="100"/>
      <c r="BB96" s="100"/>
      <c r="BC96" s="36"/>
      <c r="BD96" s="37"/>
      <c r="BE96" s="104"/>
      <c r="BF96" s="232" t="s">
        <v>147</v>
      </c>
      <c r="BG96" s="100"/>
      <c r="BH96" s="100"/>
      <c r="BI96" s="100"/>
      <c r="BJ96" s="100"/>
      <c r="BK96" s="100"/>
      <c r="BL96" s="101"/>
      <c r="BM96" s="100"/>
      <c r="BN96" s="100"/>
      <c r="BO96" s="100"/>
      <c r="BP96" s="100"/>
      <c r="BQ96" s="100"/>
      <c r="BR96" s="100"/>
      <c r="BS96" s="100"/>
      <c r="BT96" s="100"/>
      <c r="BU96" s="36"/>
      <c r="BV96" s="37"/>
      <c r="BW96" s="104"/>
      <c r="BX96" s="232" t="s">
        <v>147</v>
      </c>
      <c r="BY96" s="100"/>
      <c r="BZ96" s="100"/>
      <c r="CA96" s="100"/>
      <c r="CB96" s="100"/>
      <c r="CC96" s="100"/>
      <c r="CD96" s="101"/>
      <c r="CE96" s="100"/>
      <c r="CF96" s="100"/>
      <c r="CG96" s="100"/>
      <c r="CH96" s="100"/>
      <c r="CI96" s="100"/>
      <c r="CJ96" s="100"/>
      <c r="CK96" s="100"/>
      <c r="CL96" s="100"/>
      <c r="CM96" s="36"/>
      <c r="CN96" s="37"/>
      <c r="CO96" s="104"/>
      <c r="CP96" s="232" t="s">
        <v>147</v>
      </c>
      <c r="CQ96" s="100"/>
      <c r="CR96" s="100"/>
      <c r="CS96" s="100"/>
      <c r="CT96" s="100"/>
      <c r="CU96" s="100"/>
      <c r="CV96" s="101"/>
      <c r="CW96" s="100"/>
      <c r="CX96" s="100"/>
      <c r="CY96" s="100"/>
      <c r="CZ96" s="100"/>
      <c r="DA96" s="100"/>
      <c r="DB96" s="100"/>
      <c r="DC96" s="100"/>
      <c r="DD96" s="100"/>
      <c r="DE96" s="36"/>
      <c r="DF96" s="37"/>
      <c r="DG96" s="104"/>
      <c r="DH96" s="232" t="s">
        <v>147</v>
      </c>
      <c r="DI96" s="100"/>
      <c r="DJ96" s="100"/>
      <c r="DK96" s="100"/>
      <c r="DL96" s="100"/>
      <c r="DM96" s="100"/>
      <c r="DN96" s="101"/>
      <c r="DO96" s="100"/>
      <c r="DP96" s="100"/>
      <c r="DQ96" s="100"/>
      <c r="DR96" s="100"/>
      <c r="DS96" s="100"/>
      <c r="DT96" s="100"/>
      <c r="DU96" s="100"/>
      <c r="DV96" s="100"/>
      <c r="DW96" s="36"/>
      <c r="DX96" s="37"/>
      <c r="DY96" s="104"/>
      <c r="DZ96" s="232" t="s">
        <v>147</v>
      </c>
      <c r="EA96" s="100"/>
      <c r="EB96" s="100"/>
      <c r="EC96" s="100"/>
      <c r="ED96" s="100"/>
      <c r="EE96" s="100"/>
      <c r="EF96" s="101"/>
      <c r="EG96" s="100"/>
      <c r="EH96" s="100"/>
      <c r="EI96" s="100"/>
      <c r="EJ96" s="100"/>
      <c r="EK96" s="100"/>
      <c r="EL96" s="100"/>
      <c r="EM96" s="100"/>
      <c r="EN96" s="100"/>
      <c r="EO96" s="36"/>
      <c r="EP96" s="37"/>
      <c r="EQ96" s="104"/>
      <c r="ER96" s="232" t="s">
        <v>147</v>
      </c>
      <c r="ES96" s="100"/>
      <c r="ET96" s="100"/>
      <c r="EU96" s="100"/>
      <c r="EV96" s="100"/>
      <c r="EW96" s="100"/>
      <c r="EX96" s="101"/>
      <c r="EY96" s="100"/>
      <c r="EZ96" s="100"/>
      <c r="FA96" s="100"/>
      <c r="FB96" s="100"/>
      <c r="FC96" s="100"/>
      <c r="FD96" s="100"/>
      <c r="FE96" s="100"/>
      <c r="FF96" s="100"/>
      <c r="FG96" s="36"/>
      <c r="FH96" s="37"/>
      <c r="FI96" s="104"/>
      <c r="FJ96" s="232" t="s">
        <v>147</v>
      </c>
      <c r="FK96" s="100"/>
      <c r="FL96" s="100"/>
      <c r="FM96" s="100"/>
      <c r="FN96" s="100"/>
      <c r="FO96" s="100"/>
      <c r="FP96" s="101"/>
      <c r="FQ96" s="100"/>
      <c r="FR96" s="100"/>
      <c r="FS96" s="100"/>
      <c r="FT96" s="100"/>
      <c r="FU96" s="100"/>
      <c r="FV96" s="100"/>
      <c r="FW96" s="100"/>
      <c r="FX96" s="100"/>
      <c r="FY96" s="36"/>
      <c r="FZ96" s="37"/>
      <c r="GA96" s="104"/>
      <c r="GB96" s="232" t="s">
        <v>147</v>
      </c>
      <c r="GC96" s="100"/>
      <c r="GD96" s="100"/>
      <c r="GE96" s="100"/>
      <c r="GF96" s="100"/>
      <c r="GG96" s="100"/>
      <c r="GH96" s="101"/>
      <c r="GI96" s="100"/>
      <c r="GJ96" s="100"/>
      <c r="GK96" s="100"/>
      <c r="GL96" s="100"/>
      <c r="GM96" s="100"/>
      <c r="GN96" s="100"/>
      <c r="GO96" s="100"/>
      <c r="GP96" s="100"/>
    </row>
    <row r="97" spans="1:198" s="7" customFormat="1" ht="135" hidden="1" customHeight="1" outlineLevel="1" x14ac:dyDescent="0.25">
      <c r="A97" s="36"/>
      <c r="B97" s="37"/>
      <c r="C97" s="104"/>
      <c r="D97" s="232" t="s">
        <v>148</v>
      </c>
      <c r="E97" s="100"/>
      <c r="F97" s="100"/>
      <c r="G97" s="100"/>
      <c r="H97" s="100"/>
      <c r="I97" s="100"/>
      <c r="J97" s="101"/>
      <c r="K97" s="100"/>
      <c r="L97" s="100"/>
      <c r="M97" s="100"/>
      <c r="N97" s="100"/>
      <c r="O97" s="100"/>
      <c r="P97" s="100"/>
      <c r="Q97" s="100"/>
      <c r="R97" s="100"/>
      <c r="S97" s="36"/>
      <c r="T97" s="37"/>
      <c r="U97" s="104"/>
      <c r="V97" s="232" t="s">
        <v>148</v>
      </c>
      <c r="W97" s="100"/>
      <c r="X97" s="100"/>
      <c r="Y97" s="100"/>
      <c r="Z97" s="100"/>
      <c r="AA97" s="100"/>
      <c r="AB97" s="101"/>
      <c r="AC97" s="100"/>
      <c r="AD97" s="100"/>
      <c r="AE97" s="100"/>
      <c r="AF97" s="100"/>
      <c r="AG97" s="100"/>
      <c r="AH97" s="100"/>
      <c r="AI97" s="100"/>
      <c r="AJ97" s="100"/>
      <c r="AK97" s="36"/>
      <c r="AL97" s="37"/>
      <c r="AM97" s="104"/>
      <c r="AN97" s="232" t="s">
        <v>148</v>
      </c>
      <c r="AO97" s="100"/>
      <c r="AP97" s="100"/>
      <c r="AQ97" s="100"/>
      <c r="AR97" s="100"/>
      <c r="AS97" s="100"/>
      <c r="AT97" s="101"/>
      <c r="AU97" s="100"/>
      <c r="AV97" s="100"/>
      <c r="AW97" s="100"/>
      <c r="AX97" s="100"/>
      <c r="AY97" s="100"/>
      <c r="AZ97" s="100"/>
      <c r="BA97" s="100"/>
      <c r="BB97" s="100"/>
      <c r="BC97" s="36"/>
      <c r="BD97" s="37"/>
      <c r="BE97" s="104"/>
      <c r="BF97" s="232" t="s">
        <v>148</v>
      </c>
      <c r="BG97" s="100"/>
      <c r="BH97" s="100"/>
      <c r="BI97" s="100"/>
      <c r="BJ97" s="100"/>
      <c r="BK97" s="100"/>
      <c r="BL97" s="101"/>
      <c r="BM97" s="100"/>
      <c r="BN97" s="100"/>
      <c r="BO97" s="100"/>
      <c r="BP97" s="100"/>
      <c r="BQ97" s="100"/>
      <c r="BR97" s="100"/>
      <c r="BS97" s="100"/>
      <c r="BT97" s="100"/>
      <c r="BU97" s="36"/>
      <c r="BV97" s="37"/>
      <c r="BW97" s="104"/>
      <c r="BX97" s="232" t="s">
        <v>148</v>
      </c>
      <c r="BY97" s="100"/>
      <c r="BZ97" s="100"/>
      <c r="CA97" s="100"/>
      <c r="CB97" s="100"/>
      <c r="CC97" s="100"/>
      <c r="CD97" s="101"/>
      <c r="CE97" s="100"/>
      <c r="CF97" s="100"/>
      <c r="CG97" s="100"/>
      <c r="CH97" s="100"/>
      <c r="CI97" s="100"/>
      <c r="CJ97" s="100"/>
      <c r="CK97" s="100"/>
      <c r="CL97" s="100"/>
      <c r="CM97" s="36"/>
      <c r="CN97" s="37"/>
      <c r="CO97" s="104"/>
      <c r="CP97" s="232" t="s">
        <v>148</v>
      </c>
      <c r="CQ97" s="100"/>
      <c r="CR97" s="100"/>
      <c r="CS97" s="100"/>
      <c r="CT97" s="100"/>
      <c r="CU97" s="100"/>
      <c r="CV97" s="101"/>
      <c r="CW97" s="100"/>
      <c r="CX97" s="100"/>
      <c r="CY97" s="100"/>
      <c r="CZ97" s="100"/>
      <c r="DA97" s="100"/>
      <c r="DB97" s="100"/>
      <c r="DC97" s="100"/>
      <c r="DD97" s="100"/>
      <c r="DE97" s="36"/>
      <c r="DF97" s="37"/>
      <c r="DG97" s="104"/>
      <c r="DH97" s="232" t="s">
        <v>148</v>
      </c>
      <c r="DI97" s="100"/>
      <c r="DJ97" s="100"/>
      <c r="DK97" s="100"/>
      <c r="DL97" s="100"/>
      <c r="DM97" s="100"/>
      <c r="DN97" s="101"/>
      <c r="DO97" s="100"/>
      <c r="DP97" s="100"/>
      <c r="DQ97" s="100"/>
      <c r="DR97" s="100"/>
      <c r="DS97" s="100"/>
      <c r="DT97" s="100"/>
      <c r="DU97" s="100"/>
      <c r="DV97" s="100"/>
      <c r="DW97" s="36"/>
      <c r="DX97" s="37"/>
      <c r="DY97" s="104"/>
      <c r="DZ97" s="232" t="s">
        <v>148</v>
      </c>
      <c r="EA97" s="100"/>
      <c r="EB97" s="100"/>
      <c r="EC97" s="100"/>
      <c r="ED97" s="100"/>
      <c r="EE97" s="100"/>
      <c r="EF97" s="101"/>
      <c r="EG97" s="100"/>
      <c r="EH97" s="100"/>
      <c r="EI97" s="100"/>
      <c r="EJ97" s="100"/>
      <c r="EK97" s="100"/>
      <c r="EL97" s="100"/>
      <c r="EM97" s="100"/>
      <c r="EN97" s="100"/>
      <c r="EO97" s="36"/>
      <c r="EP97" s="37"/>
      <c r="EQ97" s="104"/>
      <c r="ER97" s="232" t="s">
        <v>148</v>
      </c>
      <c r="ES97" s="100"/>
      <c r="ET97" s="100"/>
      <c r="EU97" s="100"/>
      <c r="EV97" s="100"/>
      <c r="EW97" s="100"/>
      <c r="EX97" s="101"/>
      <c r="EY97" s="100"/>
      <c r="EZ97" s="100"/>
      <c r="FA97" s="100"/>
      <c r="FB97" s="100"/>
      <c r="FC97" s="100"/>
      <c r="FD97" s="100"/>
      <c r="FE97" s="100"/>
      <c r="FF97" s="100"/>
      <c r="FG97" s="36"/>
      <c r="FH97" s="37"/>
      <c r="FI97" s="104"/>
      <c r="FJ97" s="232" t="s">
        <v>148</v>
      </c>
      <c r="FK97" s="100"/>
      <c r="FL97" s="100"/>
      <c r="FM97" s="100"/>
      <c r="FN97" s="100"/>
      <c r="FO97" s="100"/>
      <c r="FP97" s="101"/>
      <c r="FQ97" s="100"/>
      <c r="FR97" s="100"/>
      <c r="FS97" s="100"/>
      <c r="FT97" s="100"/>
      <c r="FU97" s="100"/>
      <c r="FV97" s="100"/>
      <c r="FW97" s="100"/>
      <c r="FX97" s="100"/>
      <c r="FY97" s="36"/>
      <c r="FZ97" s="37"/>
      <c r="GA97" s="104"/>
      <c r="GB97" s="232" t="s">
        <v>148</v>
      </c>
      <c r="GC97" s="100"/>
      <c r="GD97" s="100"/>
      <c r="GE97" s="100"/>
      <c r="GF97" s="100"/>
      <c r="GG97" s="100"/>
      <c r="GH97" s="101"/>
      <c r="GI97" s="100"/>
      <c r="GJ97" s="100"/>
      <c r="GK97" s="100"/>
      <c r="GL97" s="100"/>
      <c r="GM97" s="100"/>
      <c r="GN97" s="100"/>
      <c r="GO97" s="100"/>
      <c r="GP97" s="100"/>
    </row>
    <row r="98" spans="1:198" s="7" customFormat="1" ht="243" hidden="1" customHeight="1" outlineLevel="1" x14ac:dyDescent="0.25">
      <c r="A98" s="36"/>
      <c r="B98" s="37"/>
      <c r="C98" s="104"/>
      <c r="D98" s="232" t="s">
        <v>149</v>
      </c>
      <c r="E98" s="100"/>
      <c r="F98" s="100"/>
      <c r="G98" s="100"/>
      <c r="H98" s="100"/>
      <c r="I98" s="100"/>
      <c r="J98" s="101"/>
      <c r="K98" s="100"/>
      <c r="L98" s="100"/>
      <c r="M98" s="100"/>
      <c r="N98" s="100"/>
      <c r="O98" s="100"/>
      <c r="P98" s="100"/>
      <c r="Q98" s="100"/>
      <c r="R98" s="100"/>
      <c r="S98" s="36"/>
      <c r="T98" s="37"/>
      <c r="U98" s="104"/>
      <c r="V98" s="232" t="s">
        <v>149</v>
      </c>
      <c r="W98" s="100"/>
      <c r="X98" s="100"/>
      <c r="Y98" s="100"/>
      <c r="Z98" s="100"/>
      <c r="AA98" s="100"/>
      <c r="AB98" s="101"/>
      <c r="AC98" s="100"/>
      <c r="AD98" s="100"/>
      <c r="AE98" s="100"/>
      <c r="AF98" s="100"/>
      <c r="AG98" s="100"/>
      <c r="AH98" s="100"/>
      <c r="AI98" s="100"/>
      <c r="AJ98" s="100"/>
      <c r="AK98" s="36"/>
      <c r="AL98" s="37"/>
      <c r="AM98" s="104"/>
      <c r="AN98" s="232" t="s">
        <v>149</v>
      </c>
      <c r="AO98" s="100"/>
      <c r="AP98" s="100"/>
      <c r="AQ98" s="100"/>
      <c r="AR98" s="100"/>
      <c r="AS98" s="100"/>
      <c r="AT98" s="101"/>
      <c r="AU98" s="100"/>
      <c r="AV98" s="100"/>
      <c r="AW98" s="100"/>
      <c r="AX98" s="100"/>
      <c r="AY98" s="100"/>
      <c r="AZ98" s="100"/>
      <c r="BA98" s="100"/>
      <c r="BB98" s="100"/>
      <c r="BC98" s="36"/>
      <c r="BD98" s="37"/>
      <c r="BE98" s="104"/>
      <c r="BF98" s="232" t="s">
        <v>149</v>
      </c>
      <c r="BG98" s="100"/>
      <c r="BH98" s="100"/>
      <c r="BI98" s="100"/>
      <c r="BJ98" s="100"/>
      <c r="BK98" s="100"/>
      <c r="BL98" s="101"/>
      <c r="BM98" s="100"/>
      <c r="BN98" s="100"/>
      <c r="BO98" s="100"/>
      <c r="BP98" s="100"/>
      <c r="BQ98" s="100"/>
      <c r="BR98" s="100"/>
      <c r="BS98" s="100"/>
      <c r="BT98" s="100"/>
      <c r="BU98" s="36"/>
      <c r="BV98" s="37"/>
      <c r="BW98" s="104"/>
      <c r="BX98" s="232" t="s">
        <v>149</v>
      </c>
      <c r="BY98" s="100"/>
      <c r="BZ98" s="100"/>
      <c r="CA98" s="100"/>
      <c r="CB98" s="100"/>
      <c r="CC98" s="100"/>
      <c r="CD98" s="101"/>
      <c r="CE98" s="100"/>
      <c r="CF98" s="100"/>
      <c r="CG98" s="100"/>
      <c r="CH98" s="100"/>
      <c r="CI98" s="100"/>
      <c r="CJ98" s="100"/>
      <c r="CK98" s="100"/>
      <c r="CL98" s="100"/>
      <c r="CM98" s="36"/>
      <c r="CN98" s="37"/>
      <c r="CO98" s="104"/>
      <c r="CP98" s="232" t="s">
        <v>149</v>
      </c>
      <c r="CQ98" s="100"/>
      <c r="CR98" s="100"/>
      <c r="CS98" s="100"/>
      <c r="CT98" s="100"/>
      <c r="CU98" s="100"/>
      <c r="CV98" s="101"/>
      <c r="CW98" s="100"/>
      <c r="CX98" s="100"/>
      <c r="CY98" s="100"/>
      <c r="CZ98" s="100"/>
      <c r="DA98" s="100"/>
      <c r="DB98" s="100"/>
      <c r="DC98" s="100"/>
      <c r="DD98" s="100"/>
      <c r="DE98" s="36"/>
      <c r="DF98" s="37"/>
      <c r="DG98" s="104"/>
      <c r="DH98" s="232" t="s">
        <v>149</v>
      </c>
      <c r="DI98" s="100"/>
      <c r="DJ98" s="100"/>
      <c r="DK98" s="100"/>
      <c r="DL98" s="100"/>
      <c r="DM98" s="100"/>
      <c r="DN98" s="101"/>
      <c r="DO98" s="100"/>
      <c r="DP98" s="100"/>
      <c r="DQ98" s="100"/>
      <c r="DR98" s="100"/>
      <c r="DS98" s="100"/>
      <c r="DT98" s="100"/>
      <c r="DU98" s="100"/>
      <c r="DV98" s="100"/>
      <c r="DW98" s="36"/>
      <c r="DX98" s="37"/>
      <c r="DY98" s="104"/>
      <c r="DZ98" s="232" t="s">
        <v>149</v>
      </c>
      <c r="EA98" s="100"/>
      <c r="EB98" s="100"/>
      <c r="EC98" s="100"/>
      <c r="ED98" s="100"/>
      <c r="EE98" s="100"/>
      <c r="EF98" s="101"/>
      <c r="EG98" s="100"/>
      <c r="EH98" s="100"/>
      <c r="EI98" s="100"/>
      <c r="EJ98" s="100"/>
      <c r="EK98" s="100"/>
      <c r="EL98" s="100"/>
      <c r="EM98" s="100"/>
      <c r="EN98" s="100"/>
      <c r="EO98" s="36"/>
      <c r="EP98" s="37"/>
      <c r="EQ98" s="104"/>
      <c r="ER98" s="232" t="s">
        <v>149</v>
      </c>
      <c r="ES98" s="100"/>
      <c r="ET98" s="100"/>
      <c r="EU98" s="100"/>
      <c r="EV98" s="100"/>
      <c r="EW98" s="100"/>
      <c r="EX98" s="101"/>
      <c r="EY98" s="100"/>
      <c r="EZ98" s="100"/>
      <c r="FA98" s="100"/>
      <c r="FB98" s="100"/>
      <c r="FC98" s="100"/>
      <c r="FD98" s="100"/>
      <c r="FE98" s="100"/>
      <c r="FF98" s="100"/>
      <c r="FG98" s="36"/>
      <c r="FH98" s="37"/>
      <c r="FI98" s="104"/>
      <c r="FJ98" s="232" t="s">
        <v>149</v>
      </c>
      <c r="FK98" s="100"/>
      <c r="FL98" s="100"/>
      <c r="FM98" s="100"/>
      <c r="FN98" s="100"/>
      <c r="FO98" s="100"/>
      <c r="FP98" s="101"/>
      <c r="FQ98" s="100"/>
      <c r="FR98" s="100"/>
      <c r="FS98" s="100"/>
      <c r="FT98" s="100"/>
      <c r="FU98" s="100"/>
      <c r="FV98" s="100"/>
      <c r="FW98" s="100"/>
      <c r="FX98" s="100"/>
      <c r="FY98" s="36"/>
      <c r="FZ98" s="37"/>
      <c r="GA98" s="104"/>
      <c r="GB98" s="232" t="s">
        <v>149</v>
      </c>
      <c r="GC98" s="100"/>
      <c r="GD98" s="100"/>
      <c r="GE98" s="100"/>
      <c r="GF98" s="100"/>
      <c r="GG98" s="100"/>
      <c r="GH98" s="101"/>
      <c r="GI98" s="100"/>
      <c r="GJ98" s="100"/>
      <c r="GK98" s="100"/>
      <c r="GL98" s="100"/>
      <c r="GM98" s="100"/>
      <c r="GN98" s="100"/>
      <c r="GO98" s="100"/>
      <c r="GP98" s="100"/>
    </row>
    <row r="99" spans="1:198" s="7" customFormat="1" ht="121.5" hidden="1" customHeight="1" outlineLevel="1" x14ac:dyDescent="0.25">
      <c r="A99" s="36"/>
      <c r="B99" s="37"/>
      <c r="C99" s="104"/>
      <c r="D99" s="232" t="s">
        <v>150</v>
      </c>
      <c r="E99" s="100"/>
      <c r="F99" s="100"/>
      <c r="G99" s="100"/>
      <c r="H99" s="100"/>
      <c r="I99" s="100"/>
      <c r="J99" s="101"/>
      <c r="K99" s="100"/>
      <c r="L99" s="100"/>
      <c r="M99" s="100"/>
      <c r="N99" s="100"/>
      <c r="O99" s="100"/>
      <c r="P99" s="100"/>
      <c r="Q99" s="100"/>
      <c r="R99" s="100"/>
      <c r="S99" s="36"/>
      <c r="T99" s="37"/>
      <c r="U99" s="104"/>
      <c r="V99" s="232" t="s">
        <v>150</v>
      </c>
      <c r="W99" s="100"/>
      <c r="X99" s="100"/>
      <c r="Y99" s="100"/>
      <c r="Z99" s="100"/>
      <c r="AA99" s="100"/>
      <c r="AB99" s="101"/>
      <c r="AC99" s="100"/>
      <c r="AD99" s="100"/>
      <c r="AE99" s="100"/>
      <c r="AF99" s="100"/>
      <c r="AG99" s="100"/>
      <c r="AH99" s="100"/>
      <c r="AI99" s="100"/>
      <c r="AJ99" s="100"/>
      <c r="AK99" s="36"/>
      <c r="AL99" s="37"/>
      <c r="AM99" s="104"/>
      <c r="AN99" s="232" t="s">
        <v>150</v>
      </c>
      <c r="AO99" s="100"/>
      <c r="AP99" s="100"/>
      <c r="AQ99" s="100"/>
      <c r="AR99" s="100"/>
      <c r="AS99" s="100"/>
      <c r="AT99" s="101"/>
      <c r="AU99" s="100"/>
      <c r="AV99" s="100"/>
      <c r="AW99" s="100"/>
      <c r="AX99" s="100"/>
      <c r="AY99" s="100"/>
      <c r="AZ99" s="100"/>
      <c r="BA99" s="100"/>
      <c r="BB99" s="100"/>
      <c r="BC99" s="36"/>
      <c r="BD99" s="37"/>
      <c r="BE99" s="104"/>
      <c r="BF99" s="232" t="s">
        <v>150</v>
      </c>
      <c r="BG99" s="100"/>
      <c r="BH99" s="100"/>
      <c r="BI99" s="100"/>
      <c r="BJ99" s="100"/>
      <c r="BK99" s="100"/>
      <c r="BL99" s="101"/>
      <c r="BM99" s="100"/>
      <c r="BN99" s="100"/>
      <c r="BO99" s="100"/>
      <c r="BP99" s="100"/>
      <c r="BQ99" s="100"/>
      <c r="BR99" s="100"/>
      <c r="BS99" s="100"/>
      <c r="BT99" s="100"/>
      <c r="BU99" s="36"/>
      <c r="BV99" s="37"/>
      <c r="BW99" s="104"/>
      <c r="BX99" s="232" t="s">
        <v>150</v>
      </c>
      <c r="BY99" s="100"/>
      <c r="BZ99" s="100"/>
      <c r="CA99" s="100"/>
      <c r="CB99" s="100"/>
      <c r="CC99" s="100"/>
      <c r="CD99" s="101"/>
      <c r="CE99" s="100"/>
      <c r="CF99" s="100"/>
      <c r="CG99" s="100"/>
      <c r="CH99" s="100"/>
      <c r="CI99" s="100"/>
      <c r="CJ99" s="100"/>
      <c r="CK99" s="100"/>
      <c r="CL99" s="100"/>
      <c r="CM99" s="36"/>
      <c r="CN99" s="37"/>
      <c r="CO99" s="104"/>
      <c r="CP99" s="232" t="s">
        <v>150</v>
      </c>
      <c r="CQ99" s="100"/>
      <c r="CR99" s="100"/>
      <c r="CS99" s="100"/>
      <c r="CT99" s="100"/>
      <c r="CU99" s="100"/>
      <c r="CV99" s="101"/>
      <c r="CW99" s="100"/>
      <c r="CX99" s="100"/>
      <c r="CY99" s="100"/>
      <c r="CZ99" s="100"/>
      <c r="DA99" s="100"/>
      <c r="DB99" s="100"/>
      <c r="DC99" s="100"/>
      <c r="DD99" s="100"/>
      <c r="DE99" s="36"/>
      <c r="DF99" s="37"/>
      <c r="DG99" s="104"/>
      <c r="DH99" s="232" t="s">
        <v>150</v>
      </c>
      <c r="DI99" s="100"/>
      <c r="DJ99" s="100"/>
      <c r="DK99" s="100"/>
      <c r="DL99" s="100"/>
      <c r="DM99" s="100"/>
      <c r="DN99" s="101"/>
      <c r="DO99" s="100"/>
      <c r="DP99" s="100"/>
      <c r="DQ99" s="100"/>
      <c r="DR99" s="100"/>
      <c r="DS99" s="100"/>
      <c r="DT99" s="100"/>
      <c r="DU99" s="100"/>
      <c r="DV99" s="100"/>
      <c r="DW99" s="36"/>
      <c r="DX99" s="37"/>
      <c r="DY99" s="104"/>
      <c r="DZ99" s="232" t="s">
        <v>150</v>
      </c>
      <c r="EA99" s="100"/>
      <c r="EB99" s="100"/>
      <c r="EC99" s="100"/>
      <c r="ED99" s="100"/>
      <c r="EE99" s="100"/>
      <c r="EF99" s="101"/>
      <c r="EG99" s="100"/>
      <c r="EH99" s="100"/>
      <c r="EI99" s="100"/>
      <c r="EJ99" s="100"/>
      <c r="EK99" s="100"/>
      <c r="EL99" s="100"/>
      <c r="EM99" s="100"/>
      <c r="EN99" s="100"/>
      <c r="EO99" s="36"/>
      <c r="EP99" s="37"/>
      <c r="EQ99" s="104"/>
      <c r="ER99" s="232" t="s">
        <v>150</v>
      </c>
      <c r="ES99" s="100"/>
      <c r="ET99" s="100"/>
      <c r="EU99" s="100"/>
      <c r="EV99" s="100"/>
      <c r="EW99" s="100"/>
      <c r="EX99" s="101"/>
      <c r="EY99" s="100"/>
      <c r="EZ99" s="100"/>
      <c r="FA99" s="100"/>
      <c r="FB99" s="100"/>
      <c r="FC99" s="100"/>
      <c r="FD99" s="100"/>
      <c r="FE99" s="100"/>
      <c r="FF99" s="100"/>
      <c r="FG99" s="36"/>
      <c r="FH99" s="37"/>
      <c r="FI99" s="104"/>
      <c r="FJ99" s="232" t="s">
        <v>150</v>
      </c>
      <c r="FK99" s="100"/>
      <c r="FL99" s="100"/>
      <c r="FM99" s="100"/>
      <c r="FN99" s="100"/>
      <c r="FO99" s="100"/>
      <c r="FP99" s="101"/>
      <c r="FQ99" s="100"/>
      <c r="FR99" s="100"/>
      <c r="FS99" s="100"/>
      <c r="FT99" s="100"/>
      <c r="FU99" s="100"/>
      <c r="FV99" s="100"/>
      <c r="FW99" s="100"/>
      <c r="FX99" s="100"/>
      <c r="FY99" s="36"/>
      <c r="FZ99" s="37"/>
      <c r="GA99" s="104"/>
      <c r="GB99" s="232" t="s">
        <v>150</v>
      </c>
      <c r="GC99" s="100"/>
      <c r="GD99" s="100"/>
      <c r="GE99" s="100"/>
      <c r="GF99" s="100"/>
      <c r="GG99" s="100"/>
      <c r="GH99" s="101"/>
      <c r="GI99" s="100"/>
      <c r="GJ99" s="100"/>
      <c r="GK99" s="100"/>
      <c r="GL99" s="100"/>
      <c r="GM99" s="100"/>
      <c r="GN99" s="100"/>
      <c r="GO99" s="100"/>
      <c r="GP99" s="100"/>
    </row>
    <row r="100" spans="1:198" s="7" customFormat="1" ht="409.5" hidden="1" customHeight="1" outlineLevel="1" x14ac:dyDescent="0.25">
      <c r="A100" s="36"/>
      <c r="B100" s="37"/>
      <c r="C100" s="104"/>
      <c r="D100" s="232" t="s">
        <v>151</v>
      </c>
      <c r="E100" s="100"/>
      <c r="F100" s="100"/>
      <c r="G100" s="100"/>
      <c r="H100" s="100"/>
      <c r="I100" s="100"/>
      <c r="J100" s="101"/>
      <c r="K100" s="100"/>
      <c r="L100" s="100"/>
      <c r="M100" s="100"/>
      <c r="N100" s="100"/>
      <c r="O100" s="100"/>
      <c r="P100" s="100"/>
      <c r="Q100" s="100"/>
      <c r="R100" s="100"/>
      <c r="S100" s="36"/>
      <c r="T100" s="37"/>
      <c r="U100" s="104"/>
      <c r="V100" s="232" t="s">
        <v>151</v>
      </c>
      <c r="W100" s="100"/>
      <c r="X100" s="100"/>
      <c r="Y100" s="100"/>
      <c r="Z100" s="100"/>
      <c r="AA100" s="100"/>
      <c r="AB100" s="101"/>
      <c r="AC100" s="100"/>
      <c r="AD100" s="100"/>
      <c r="AE100" s="100"/>
      <c r="AF100" s="100"/>
      <c r="AG100" s="100"/>
      <c r="AH100" s="100"/>
      <c r="AI100" s="100"/>
      <c r="AJ100" s="100"/>
      <c r="AK100" s="36"/>
      <c r="AL100" s="37"/>
      <c r="AM100" s="104"/>
      <c r="AN100" s="232" t="s">
        <v>151</v>
      </c>
      <c r="AO100" s="100"/>
      <c r="AP100" s="100"/>
      <c r="AQ100" s="100"/>
      <c r="AR100" s="100"/>
      <c r="AS100" s="100"/>
      <c r="AT100" s="101"/>
      <c r="AU100" s="100"/>
      <c r="AV100" s="100"/>
      <c r="AW100" s="100"/>
      <c r="AX100" s="100"/>
      <c r="AY100" s="100"/>
      <c r="AZ100" s="100"/>
      <c r="BA100" s="100"/>
      <c r="BB100" s="100"/>
      <c r="BC100" s="36"/>
      <c r="BD100" s="37"/>
      <c r="BE100" s="104"/>
      <c r="BF100" s="232" t="s">
        <v>151</v>
      </c>
      <c r="BG100" s="100"/>
      <c r="BH100" s="100"/>
      <c r="BI100" s="100"/>
      <c r="BJ100" s="100"/>
      <c r="BK100" s="100"/>
      <c r="BL100" s="101"/>
      <c r="BM100" s="100"/>
      <c r="BN100" s="100"/>
      <c r="BO100" s="100"/>
      <c r="BP100" s="100"/>
      <c r="BQ100" s="100"/>
      <c r="BR100" s="100"/>
      <c r="BS100" s="100"/>
      <c r="BT100" s="100"/>
      <c r="BU100" s="36"/>
      <c r="BV100" s="37"/>
      <c r="BW100" s="104"/>
      <c r="BX100" s="232" t="s">
        <v>151</v>
      </c>
      <c r="BY100" s="100"/>
      <c r="BZ100" s="100"/>
      <c r="CA100" s="100"/>
      <c r="CB100" s="100"/>
      <c r="CC100" s="100"/>
      <c r="CD100" s="101"/>
      <c r="CE100" s="100"/>
      <c r="CF100" s="100"/>
      <c r="CG100" s="100"/>
      <c r="CH100" s="100"/>
      <c r="CI100" s="100"/>
      <c r="CJ100" s="100"/>
      <c r="CK100" s="100"/>
      <c r="CL100" s="100"/>
      <c r="CM100" s="36"/>
      <c r="CN100" s="37"/>
      <c r="CO100" s="104"/>
      <c r="CP100" s="232" t="s">
        <v>151</v>
      </c>
      <c r="CQ100" s="100"/>
      <c r="CR100" s="100"/>
      <c r="CS100" s="100"/>
      <c r="CT100" s="100"/>
      <c r="CU100" s="100"/>
      <c r="CV100" s="101"/>
      <c r="CW100" s="100"/>
      <c r="CX100" s="100"/>
      <c r="CY100" s="100"/>
      <c r="CZ100" s="100"/>
      <c r="DA100" s="100"/>
      <c r="DB100" s="100"/>
      <c r="DC100" s="100"/>
      <c r="DD100" s="100"/>
      <c r="DE100" s="36"/>
      <c r="DF100" s="37"/>
      <c r="DG100" s="104"/>
      <c r="DH100" s="232" t="s">
        <v>151</v>
      </c>
      <c r="DI100" s="100"/>
      <c r="DJ100" s="100"/>
      <c r="DK100" s="100"/>
      <c r="DL100" s="100"/>
      <c r="DM100" s="100"/>
      <c r="DN100" s="101"/>
      <c r="DO100" s="100"/>
      <c r="DP100" s="100"/>
      <c r="DQ100" s="100"/>
      <c r="DR100" s="100"/>
      <c r="DS100" s="100"/>
      <c r="DT100" s="100"/>
      <c r="DU100" s="100"/>
      <c r="DV100" s="100"/>
      <c r="DW100" s="36"/>
      <c r="DX100" s="37"/>
      <c r="DY100" s="104"/>
      <c r="DZ100" s="232" t="s">
        <v>151</v>
      </c>
      <c r="EA100" s="100"/>
      <c r="EB100" s="100"/>
      <c r="EC100" s="100"/>
      <c r="ED100" s="100"/>
      <c r="EE100" s="100"/>
      <c r="EF100" s="101"/>
      <c r="EG100" s="100"/>
      <c r="EH100" s="100"/>
      <c r="EI100" s="100"/>
      <c r="EJ100" s="100"/>
      <c r="EK100" s="100"/>
      <c r="EL100" s="100"/>
      <c r="EM100" s="100"/>
      <c r="EN100" s="100"/>
      <c r="EO100" s="36"/>
      <c r="EP100" s="37"/>
      <c r="EQ100" s="104"/>
      <c r="ER100" s="232" t="s">
        <v>151</v>
      </c>
      <c r="ES100" s="100"/>
      <c r="ET100" s="100"/>
      <c r="EU100" s="100"/>
      <c r="EV100" s="100"/>
      <c r="EW100" s="100"/>
      <c r="EX100" s="101"/>
      <c r="EY100" s="100"/>
      <c r="EZ100" s="100"/>
      <c r="FA100" s="100"/>
      <c r="FB100" s="100"/>
      <c r="FC100" s="100"/>
      <c r="FD100" s="100"/>
      <c r="FE100" s="100"/>
      <c r="FF100" s="100"/>
      <c r="FG100" s="36"/>
      <c r="FH100" s="37"/>
      <c r="FI100" s="104"/>
      <c r="FJ100" s="232" t="s">
        <v>151</v>
      </c>
      <c r="FK100" s="100"/>
      <c r="FL100" s="100"/>
      <c r="FM100" s="100"/>
      <c r="FN100" s="100"/>
      <c r="FO100" s="100"/>
      <c r="FP100" s="101"/>
      <c r="FQ100" s="100"/>
      <c r="FR100" s="100"/>
      <c r="FS100" s="100"/>
      <c r="FT100" s="100"/>
      <c r="FU100" s="100"/>
      <c r="FV100" s="100"/>
      <c r="FW100" s="100"/>
      <c r="FX100" s="100"/>
      <c r="FY100" s="36"/>
      <c r="FZ100" s="37"/>
      <c r="GA100" s="104"/>
      <c r="GB100" s="232" t="s">
        <v>151</v>
      </c>
      <c r="GC100" s="100"/>
      <c r="GD100" s="100"/>
      <c r="GE100" s="100"/>
      <c r="GF100" s="100"/>
      <c r="GG100" s="100"/>
      <c r="GH100" s="101"/>
      <c r="GI100" s="100"/>
      <c r="GJ100" s="100"/>
      <c r="GK100" s="100"/>
      <c r="GL100" s="100"/>
      <c r="GM100" s="100"/>
      <c r="GN100" s="100"/>
      <c r="GO100" s="100"/>
      <c r="GP100" s="100"/>
    </row>
    <row r="101" spans="1:198" s="7" customFormat="1" ht="324" hidden="1" customHeight="1" outlineLevel="1" x14ac:dyDescent="0.25">
      <c r="A101" s="36"/>
      <c r="B101" s="37"/>
      <c r="C101" s="104"/>
      <c r="D101" s="232" t="s">
        <v>152</v>
      </c>
      <c r="E101" s="100"/>
      <c r="F101" s="100"/>
      <c r="G101" s="100"/>
      <c r="H101" s="100"/>
      <c r="I101" s="100"/>
      <c r="J101" s="101"/>
      <c r="K101" s="100"/>
      <c r="L101" s="100"/>
      <c r="M101" s="100"/>
      <c r="N101" s="100"/>
      <c r="O101" s="100"/>
      <c r="P101" s="100"/>
      <c r="Q101" s="100"/>
      <c r="R101" s="100"/>
      <c r="S101" s="36"/>
      <c r="T101" s="37"/>
      <c r="U101" s="104"/>
      <c r="V101" s="232" t="s">
        <v>152</v>
      </c>
      <c r="W101" s="100"/>
      <c r="X101" s="100"/>
      <c r="Y101" s="100"/>
      <c r="Z101" s="100"/>
      <c r="AA101" s="100"/>
      <c r="AB101" s="101"/>
      <c r="AC101" s="100"/>
      <c r="AD101" s="100"/>
      <c r="AE101" s="100"/>
      <c r="AF101" s="100"/>
      <c r="AG101" s="100"/>
      <c r="AH101" s="100"/>
      <c r="AI101" s="100"/>
      <c r="AJ101" s="100"/>
      <c r="AK101" s="36"/>
      <c r="AL101" s="37"/>
      <c r="AM101" s="104"/>
      <c r="AN101" s="232" t="s">
        <v>152</v>
      </c>
      <c r="AO101" s="100"/>
      <c r="AP101" s="100"/>
      <c r="AQ101" s="100"/>
      <c r="AR101" s="100"/>
      <c r="AS101" s="100"/>
      <c r="AT101" s="101"/>
      <c r="AU101" s="100"/>
      <c r="AV101" s="100"/>
      <c r="AW101" s="100"/>
      <c r="AX101" s="100"/>
      <c r="AY101" s="100"/>
      <c r="AZ101" s="100"/>
      <c r="BA101" s="100"/>
      <c r="BB101" s="100"/>
      <c r="BC101" s="36"/>
      <c r="BD101" s="37"/>
      <c r="BE101" s="104"/>
      <c r="BF101" s="232" t="s">
        <v>152</v>
      </c>
      <c r="BG101" s="100"/>
      <c r="BH101" s="100"/>
      <c r="BI101" s="100"/>
      <c r="BJ101" s="100"/>
      <c r="BK101" s="100"/>
      <c r="BL101" s="101"/>
      <c r="BM101" s="100"/>
      <c r="BN101" s="100"/>
      <c r="BO101" s="100"/>
      <c r="BP101" s="100"/>
      <c r="BQ101" s="100"/>
      <c r="BR101" s="100"/>
      <c r="BS101" s="100"/>
      <c r="BT101" s="100"/>
      <c r="BU101" s="36"/>
      <c r="BV101" s="37"/>
      <c r="BW101" s="104"/>
      <c r="BX101" s="232" t="s">
        <v>152</v>
      </c>
      <c r="BY101" s="100"/>
      <c r="BZ101" s="100"/>
      <c r="CA101" s="100"/>
      <c r="CB101" s="100"/>
      <c r="CC101" s="100"/>
      <c r="CD101" s="101"/>
      <c r="CE101" s="100"/>
      <c r="CF101" s="100"/>
      <c r="CG101" s="100"/>
      <c r="CH101" s="100"/>
      <c r="CI101" s="100"/>
      <c r="CJ101" s="100"/>
      <c r="CK101" s="100"/>
      <c r="CL101" s="100"/>
      <c r="CM101" s="36"/>
      <c r="CN101" s="37"/>
      <c r="CO101" s="104"/>
      <c r="CP101" s="232" t="s">
        <v>152</v>
      </c>
      <c r="CQ101" s="100"/>
      <c r="CR101" s="100"/>
      <c r="CS101" s="100"/>
      <c r="CT101" s="100"/>
      <c r="CU101" s="100"/>
      <c r="CV101" s="101"/>
      <c r="CW101" s="100"/>
      <c r="CX101" s="100"/>
      <c r="CY101" s="100"/>
      <c r="CZ101" s="100"/>
      <c r="DA101" s="100"/>
      <c r="DB101" s="100"/>
      <c r="DC101" s="100"/>
      <c r="DD101" s="100"/>
      <c r="DE101" s="36"/>
      <c r="DF101" s="37"/>
      <c r="DG101" s="104"/>
      <c r="DH101" s="232" t="s">
        <v>152</v>
      </c>
      <c r="DI101" s="100"/>
      <c r="DJ101" s="100"/>
      <c r="DK101" s="100"/>
      <c r="DL101" s="100"/>
      <c r="DM101" s="100"/>
      <c r="DN101" s="101"/>
      <c r="DO101" s="100"/>
      <c r="DP101" s="100"/>
      <c r="DQ101" s="100"/>
      <c r="DR101" s="100"/>
      <c r="DS101" s="100"/>
      <c r="DT101" s="100"/>
      <c r="DU101" s="100"/>
      <c r="DV101" s="100"/>
      <c r="DW101" s="36"/>
      <c r="DX101" s="37"/>
      <c r="DY101" s="104"/>
      <c r="DZ101" s="232" t="s">
        <v>152</v>
      </c>
      <c r="EA101" s="100"/>
      <c r="EB101" s="100"/>
      <c r="EC101" s="100"/>
      <c r="ED101" s="100"/>
      <c r="EE101" s="100"/>
      <c r="EF101" s="101"/>
      <c r="EG101" s="100"/>
      <c r="EH101" s="100"/>
      <c r="EI101" s="100"/>
      <c r="EJ101" s="100"/>
      <c r="EK101" s="100"/>
      <c r="EL101" s="100"/>
      <c r="EM101" s="100"/>
      <c r="EN101" s="100"/>
      <c r="EO101" s="36"/>
      <c r="EP101" s="37"/>
      <c r="EQ101" s="104"/>
      <c r="ER101" s="232" t="s">
        <v>152</v>
      </c>
      <c r="ES101" s="100"/>
      <c r="ET101" s="100"/>
      <c r="EU101" s="100"/>
      <c r="EV101" s="100"/>
      <c r="EW101" s="100"/>
      <c r="EX101" s="101"/>
      <c r="EY101" s="100"/>
      <c r="EZ101" s="100"/>
      <c r="FA101" s="100"/>
      <c r="FB101" s="100"/>
      <c r="FC101" s="100"/>
      <c r="FD101" s="100"/>
      <c r="FE101" s="100"/>
      <c r="FF101" s="100"/>
      <c r="FG101" s="36"/>
      <c r="FH101" s="37"/>
      <c r="FI101" s="104"/>
      <c r="FJ101" s="232" t="s">
        <v>152</v>
      </c>
      <c r="FK101" s="100"/>
      <c r="FL101" s="100"/>
      <c r="FM101" s="100"/>
      <c r="FN101" s="100"/>
      <c r="FO101" s="100"/>
      <c r="FP101" s="101"/>
      <c r="FQ101" s="100"/>
      <c r="FR101" s="100"/>
      <c r="FS101" s="100"/>
      <c r="FT101" s="100"/>
      <c r="FU101" s="100"/>
      <c r="FV101" s="100"/>
      <c r="FW101" s="100"/>
      <c r="FX101" s="100"/>
      <c r="FY101" s="36"/>
      <c r="FZ101" s="37"/>
      <c r="GA101" s="104"/>
      <c r="GB101" s="232" t="s">
        <v>152</v>
      </c>
      <c r="GC101" s="100"/>
      <c r="GD101" s="100"/>
      <c r="GE101" s="100"/>
      <c r="GF101" s="100"/>
      <c r="GG101" s="100"/>
      <c r="GH101" s="101"/>
      <c r="GI101" s="100"/>
      <c r="GJ101" s="100"/>
      <c r="GK101" s="100"/>
      <c r="GL101" s="100"/>
      <c r="GM101" s="100"/>
      <c r="GN101" s="100"/>
      <c r="GO101" s="100"/>
      <c r="GP101" s="100"/>
    </row>
    <row r="102" spans="1:198" s="7" customFormat="1" ht="135" hidden="1" customHeight="1" outlineLevel="1" x14ac:dyDescent="0.25">
      <c r="A102" s="36"/>
      <c r="B102" s="37"/>
      <c r="C102" s="104"/>
      <c r="D102" s="232" t="s">
        <v>153</v>
      </c>
      <c r="E102" s="100"/>
      <c r="F102" s="100"/>
      <c r="G102" s="100"/>
      <c r="H102" s="100"/>
      <c r="I102" s="100"/>
      <c r="J102" s="101"/>
      <c r="K102" s="100"/>
      <c r="L102" s="100"/>
      <c r="M102" s="100"/>
      <c r="N102" s="100"/>
      <c r="O102" s="100"/>
      <c r="P102" s="100"/>
      <c r="Q102" s="100"/>
      <c r="R102" s="100"/>
      <c r="S102" s="36"/>
      <c r="T102" s="37"/>
      <c r="U102" s="104"/>
      <c r="V102" s="232" t="s">
        <v>153</v>
      </c>
      <c r="W102" s="100"/>
      <c r="X102" s="100"/>
      <c r="Y102" s="100"/>
      <c r="Z102" s="100"/>
      <c r="AA102" s="100"/>
      <c r="AB102" s="101"/>
      <c r="AC102" s="100"/>
      <c r="AD102" s="100"/>
      <c r="AE102" s="100"/>
      <c r="AF102" s="100"/>
      <c r="AG102" s="100"/>
      <c r="AH102" s="100"/>
      <c r="AI102" s="100"/>
      <c r="AJ102" s="100"/>
      <c r="AK102" s="36"/>
      <c r="AL102" s="37"/>
      <c r="AM102" s="104"/>
      <c r="AN102" s="232" t="s">
        <v>153</v>
      </c>
      <c r="AO102" s="100"/>
      <c r="AP102" s="100"/>
      <c r="AQ102" s="100"/>
      <c r="AR102" s="100"/>
      <c r="AS102" s="100"/>
      <c r="AT102" s="101"/>
      <c r="AU102" s="100"/>
      <c r="AV102" s="100"/>
      <c r="AW102" s="100"/>
      <c r="AX102" s="100"/>
      <c r="AY102" s="100"/>
      <c r="AZ102" s="100"/>
      <c r="BA102" s="100"/>
      <c r="BB102" s="100"/>
      <c r="BC102" s="36"/>
      <c r="BD102" s="37"/>
      <c r="BE102" s="104"/>
      <c r="BF102" s="232" t="s">
        <v>153</v>
      </c>
      <c r="BG102" s="100"/>
      <c r="BH102" s="100"/>
      <c r="BI102" s="100"/>
      <c r="BJ102" s="100"/>
      <c r="BK102" s="100"/>
      <c r="BL102" s="101"/>
      <c r="BM102" s="100"/>
      <c r="BN102" s="100"/>
      <c r="BO102" s="100"/>
      <c r="BP102" s="100"/>
      <c r="BQ102" s="100"/>
      <c r="BR102" s="100"/>
      <c r="BS102" s="100"/>
      <c r="BT102" s="100"/>
      <c r="BU102" s="36"/>
      <c r="BV102" s="37"/>
      <c r="BW102" s="104"/>
      <c r="BX102" s="232" t="s">
        <v>153</v>
      </c>
      <c r="BY102" s="100"/>
      <c r="BZ102" s="100"/>
      <c r="CA102" s="100"/>
      <c r="CB102" s="100"/>
      <c r="CC102" s="100"/>
      <c r="CD102" s="101"/>
      <c r="CE102" s="100"/>
      <c r="CF102" s="100"/>
      <c r="CG102" s="100"/>
      <c r="CH102" s="100"/>
      <c r="CI102" s="100"/>
      <c r="CJ102" s="100"/>
      <c r="CK102" s="100"/>
      <c r="CL102" s="100"/>
      <c r="CM102" s="36"/>
      <c r="CN102" s="37"/>
      <c r="CO102" s="104"/>
      <c r="CP102" s="232" t="s">
        <v>153</v>
      </c>
      <c r="CQ102" s="100"/>
      <c r="CR102" s="100"/>
      <c r="CS102" s="100"/>
      <c r="CT102" s="100"/>
      <c r="CU102" s="100"/>
      <c r="CV102" s="101"/>
      <c r="CW102" s="100"/>
      <c r="CX102" s="100"/>
      <c r="CY102" s="100"/>
      <c r="CZ102" s="100"/>
      <c r="DA102" s="100"/>
      <c r="DB102" s="100"/>
      <c r="DC102" s="100"/>
      <c r="DD102" s="100"/>
      <c r="DE102" s="36"/>
      <c r="DF102" s="37"/>
      <c r="DG102" s="104"/>
      <c r="DH102" s="232" t="s">
        <v>153</v>
      </c>
      <c r="DI102" s="100"/>
      <c r="DJ102" s="100"/>
      <c r="DK102" s="100"/>
      <c r="DL102" s="100"/>
      <c r="DM102" s="100"/>
      <c r="DN102" s="101"/>
      <c r="DO102" s="100"/>
      <c r="DP102" s="100"/>
      <c r="DQ102" s="100"/>
      <c r="DR102" s="100"/>
      <c r="DS102" s="100"/>
      <c r="DT102" s="100"/>
      <c r="DU102" s="100"/>
      <c r="DV102" s="100"/>
      <c r="DW102" s="36"/>
      <c r="DX102" s="37"/>
      <c r="DY102" s="104"/>
      <c r="DZ102" s="232" t="s">
        <v>153</v>
      </c>
      <c r="EA102" s="100"/>
      <c r="EB102" s="100"/>
      <c r="EC102" s="100"/>
      <c r="ED102" s="100"/>
      <c r="EE102" s="100"/>
      <c r="EF102" s="101"/>
      <c r="EG102" s="100"/>
      <c r="EH102" s="100"/>
      <c r="EI102" s="100"/>
      <c r="EJ102" s="100"/>
      <c r="EK102" s="100"/>
      <c r="EL102" s="100"/>
      <c r="EM102" s="100"/>
      <c r="EN102" s="100"/>
      <c r="EO102" s="36"/>
      <c r="EP102" s="37"/>
      <c r="EQ102" s="104"/>
      <c r="ER102" s="232" t="s">
        <v>153</v>
      </c>
      <c r="ES102" s="100"/>
      <c r="ET102" s="100"/>
      <c r="EU102" s="100"/>
      <c r="EV102" s="100"/>
      <c r="EW102" s="100"/>
      <c r="EX102" s="101"/>
      <c r="EY102" s="100"/>
      <c r="EZ102" s="100"/>
      <c r="FA102" s="100"/>
      <c r="FB102" s="100"/>
      <c r="FC102" s="100"/>
      <c r="FD102" s="100"/>
      <c r="FE102" s="100"/>
      <c r="FF102" s="100"/>
      <c r="FG102" s="36"/>
      <c r="FH102" s="37"/>
      <c r="FI102" s="104"/>
      <c r="FJ102" s="232" t="s">
        <v>153</v>
      </c>
      <c r="FK102" s="100"/>
      <c r="FL102" s="100"/>
      <c r="FM102" s="100"/>
      <c r="FN102" s="100"/>
      <c r="FO102" s="100"/>
      <c r="FP102" s="101"/>
      <c r="FQ102" s="100"/>
      <c r="FR102" s="100"/>
      <c r="FS102" s="100"/>
      <c r="FT102" s="100"/>
      <c r="FU102" s="100"/>
      <c r="FV102" s="100"/>
      <c r="FW102" s="100"/>
      <c r="FX102" s="100"/>
      <c r="FY102" s="36"/>
      <c r="FZ102" s="37"/>
      <c r="GA102" s="104"/>
      <c r="GB102" s="232" t="s">
        <v>153</v>
      </c>
      <c r="GC102" s="100"/>
      <c r="GD102" s="100"/>
      <c r="GE102" s="100"/>
      <c r="GF102" s="100"/>
      <c r="GG102" s="100"/>
      <c r="GH102" s="101"/>
      <c r="GI102" s="100"/>
      <c r="GJ102" s="100"/>
      <c r="GK102" s="100"/>
      <c r="GL102" s="100"/>
      <c r="GM102" s="100"/>
      <c r="GN102" s="100"/>
      <c r="GO102" s="100"/>
      <c r="GP102" s="100"/>
    </row>
    <row r="103" spans="1:198" s="7" customFormat="1" ht="378" hidden="1" customHeight="1" outlineLevel="1" x14ac:dyDescent="0.25">
      <c r="A103" s="36"/>
      <c r="B103" s="37"/>
      <c r="C103" s="104"/>
      <c r="D103" s="232" t="s">
        <v>226</v>
      </c>
      <c r="E103" s="100"/>
      <c r="F103" s="100"/>
      <c r="G103" s="100"/>
      <c r="H103" s="100"/>
      <c r="I103" s="100"/>
      <c r="J103" s="101"/>
      <c r="K103" s="100"/>
      <c r="L103" s="100"/>
      <c r="M103" s="100"/>
      <c r="N103" s="100"/>
      <c r="O103" s="100"/>
      <c r="P103" s="100"/>
      <c r="Q103" s="100"/>
      <c r="R103" s="100"/>
      <c r="S103" s="36"/>
      <c r="T103" s="37"/>
      <c r="U103" s="104"/>
      <c r="V103" s="232" t="s">
        <v>226</v>
      </c>
      <c r="W103" s="100"/>
      <c r="X103" s="100"/>
      <c r="Y103" s="100"/>
      <c r="Z103" s="100"/>
      <c r="AA103" s="100"/>
      <c r="AB103" s="101"/>
      <c r="AC103" s="100"/>
      <c r="AD103" s="100"/>
      <c r="AE103" s="100"/>
      <c r="AF103" s="100"/>
      <c r="AG103" s="100"/>
      <c r="AH103" s="100"/>
      <c r="AI103" s="100"/>
      <c r="AJ103" s="100"/>
      <c r="AK103" s="36"/>
      <c r="AL103" s="37"/>
      <c r="AM103" s="104"/>
      <c r="AN103" s="232" t="s">
        <v>226</v>
      </c>
      <c r="AO103" s="100"/>
      <c r="AP103" s="100"/>
      <c r="AQ103" s="100"/>
      <c r="AR103" s="100"/>
      <c r="AS103" s="100"/>
      <c r="AT103" s="101"/>
      <c r="AU103" s="100"/>
      <c r="AV103" s="100"/>
      <c r="AW103" s="100"/>
      <c r="AX103" s="100"/>
      <c r="AY103" s="100"/>
      <c r="AZ103" s="100"/>
      <c r="BA103" s="100"/>
      <c r="BB103" s="100"/>
      <c r="BC103" s="36"/>
      <c r="BD103" s="37"/>
      <c r="BE103" s="104"/>
      <c r="BF103" s="232" t="s">
        <v>226</v>
      </c>
      <c r="BG103" s="100"/>
      <c r="BH103" s="100"/>
      <c r="BI103" s="100"/>
      <c r="BJ103" s="100"/>
      <c r="BK103" s="100"/>
      <c r="BL103" s="101"/>
      <c r="BM103" s="100"/>
      <c r="BN103" s="100"/>
      <c r="BO103" s="100"/>
      <c r="BP103" s="100"/>
      <c r="BQ103" s="100"/>
      <c r="BR103" s="100"/>
      <c r="BS103" s="100"/>
      <c r="BT103" s="100"/>
      <c r="BU103" s="36"/>
      <c r="BV103" s="37"/>
      <c r="BW103" s="104"/>
      <c r="BX103" s="232" t="s">
        <v>226</v>
      </c>
      <c r="BY103" s="100"/>
      <c r="BZ103" s="100"/>
      <c r="CA103" s="100"/>
      <c r="CB103" s="100"/>
      <c r="CC103" s="100"/>
      <c r="CD103" s="101"/>
      <c r="CE103" s="100"/>
      <c r="CF103" s="100"/>
      <c r="CG103" s="100"/>
      <c r="CH103" s="100"/>
      <c r="CI103" s="100"/>
      <c r="CJ103" s="100"/>
      <c r="CK103" s="100"/>
      <c r="CL103" s="100"/>
      <c r="CM103" s="36"/>
      <c r="CN103" s="37"/>
      <c r="CO103" s="104"/>
      <c r="CP103" s="232" t="s">
        <v>226</v>
      </c>
      <c r="CQ103" s="100"/>
      <c r="CR103" s="100"/>
      <c r="CS103" s="100"/>
      <c r="CT103" s="100"/>
      <c r="CU103" s="100"/>
      <c r="CV103" s="101"/>
      <c r="CW103" s="100"/>
      <c r="CX103" s="100"/>
      <c r="CY103" s="100"/>
      <c r="CZ103" s="100"/>
      <c r="DA103" s="100"/>
      <c r="DB103" s="100"/>
      <c r="DC103" s="100"/>
      <c r="DD103" s="100"/>
      <c r="DE103" s="36"/>
      <c r="DF103" s="37"/>
      <c r="DG103" s="104"/>
      <c r="DH103" s="232" t="s">
        <v>226</v>
      </c>
      <c r="DI103" s="100"/>
      <c r="DJ103" s="100"/>
      <c r="DK103" s="100"/>
      <c r="DL103" s="100"/>
      <c r="DM103" s="100"/>
      <c r="DN103" s="101"/>
      <c r="DO103" s="100"/>
      <c r="DP103" s="100"/>
      <c r="DQ103" s="100"/>
      <c r="DR103" s="100"/>
      <c r="DS103" s="100"/>
      <c r="DT103" s="100"/>
      <c r="DU103" s="100"/>
      <c r="DV103" s="100"/>
      <c r="DW103" s="36"/>
      <c r="DX103" s="37"/>
      <c r="DY103" s="104"/>
      <c r="DZ103" s="232" t="s">
        <v>226</v>
      </c>
      <c r="EA103" s="100"/>
      <c r="EB103" s="100"/>
      <c r="EC103" s="100"/>
      <c r="ED103" s="100"/>
      <c r="EE103" s="100"/>
      <c r="EF103" s="101"/>
      <c r="EG103" s="100"/>
      <c r="EH103" s="100"/>
      <c r="EI103" s="100"/>
      <c r="EJ103" s="100"/>
      <c r="EK103" s="100"/>
      <c r="EL103" s="100"/>
      <c r="EM103" s="100"/>
      <c r="EN103" s="100"/>
      <c r="EO103" s="36"/>
      <c r="EP103" s="37"/>
      <c r="EQ103" s="104"/>
      <c r="ER103" s="232" t="s">
        <v>226</v>
      </c>
      <c r="ES103" s="100"/>
      <c r="ET103" s="100"/>
      <c r="EU103" s="100"/>
      <c r="EV103" s="100"/>
      <c r="EW103" s="100"/>
      <c r="EX103" s="101"/>
      <c r="EY103" s="100"/>
      <c r="EZ103" s="100"/>
      <c r="FA103" s="100"/>
      <c r="FB103" s="100"/>
      <c r="FC103" s="100"/>
      <c r="FD103" s="100"/>
      <c r="FE103" s="100"/>
      <c r="FF103" s="100"/>
      <c r="FG103" s="36"/>
      <c r="FH103" s="37"/>
      <c r="FI103" s="104"/>
      <c r="FJ103" s="232" t="s">
        <v>226</v>
      </c>
      <c r="FK103" s="100"/>
      <c r="FL103" s="100"/>
      <c r="FM103" s="100"/>
      <c r="FN103" s="100"/>
      <c r="FO103" s="100"/>
      <c r="FP103" s="101"/>
      <c r="FQ103" s="100"/>
      <c r="FR103" s="100"/>
      <c r="FS103" s="100"/>
      <c r="FT103" s="100"/>
      <c r="FU103" s="100"/>
      <c r="FV103" s="100"/>
      <c r="FW103" s="100"/>
      <c r="FX103" s="100"/>
      <c r="FY103" s="36"/>
      <c r="FZ103" s="37"/>
      <c r="GA103" s="104"/>
      <c r="GB103" s="232" t="s">
        <v>226</v>
      </c>
      <c r="GC103" s="100"/>
      <c r="GD103" s="100"/>
      <c r="GE103" s="100"/>
      <c r="GF103" s="100"/>
      <c r="GG103" s="100"/>
      <c r="GH103" s="101"/>
      <c r="GI103" s="100"/>
      <c r="GJ103" s="100"/>
      <c r="GK103" s="100"/>
      <c r="GL103" s="100"/>
      <c r="GM103" s="100"/>
      <c r="GN103" s="100"/>
      <c r="GO103" s="100"/>
      <c r="GP103" s="100"/>
    </row>
    <row r="104" spans="1:198" s="7" customFormat="1" ht="135" hidden="1" customHeight="1" outlineLevel="1" x14ac:dyDescent="0.25">
      <c r="A104" s="36"/>
      <c r="B104" s="37"/>
      <c r="C104" s="104"/>
      <c r="D104" s="232" t="s">
        <v>154</v>
      </c>
      <c r="E104" s="100"/>
      <c r="F104" s="100"/>
      <c r="G104" s="100"/>
      <c r="H104" s="100"/>
      <c r="I104" s="100"/>
      <c r="J104" s="101"/>
      <c r="K104" s="100"/>
      <c r="L104" s="100"/>
      <c r="M104" s="100"/>
      <c r="N104" s="100"/>
      <c r="O104" s="100"/>
      <c r="P104" s="100"/>
      <c r="Q104" s="100"/>
      <c r="R104" s="100"/>
      <c r="S104" s="36"/>
      <c r="T104" s="37"/>
      <c r="U104" s="104"/>
      <c r="V104" s="232" t="s">
        <v>154</v>
      </c>
      <c r="W104" s="100"/>
      <c r="X104" s="100"/>
      <c r="Y104" s="100"/>
      <c r="Z104" s="100"/>
      <c r="AA104" s="100"/>
      <c r="AB104" s="101"/>
      <c r="AC104" s="100"/>
      <c r="AD104" s="100"/>
      <c r="AE104" s="100"/>
      <c r="AF104" s="100"/>
      <c r="AG104" s="100"/>
      <c r="AH104" s="100"/>
      <c r="AI104" s="100"/>
      <c r="AJ104" s="100"/>
      <c r="AK104" s="36"/>
      <c r="AL104" s="37"/>
      <c r="AM104" s="104"/>
      <c r="AN104" s="232" t="s">
        <v>154</v>
      </c>
      <c r="AO104" s="100"/>
      <c r="AP104" s="100"/>
      <c r="AQ104" s="100"/>
      <c r="AR104" s="100"/>
      <c r="AS104" s="100"/>
      <c r="AT104" s="101"/>
      <c r="AU104" s="100"/>
      <c r="AV104" s="100"/>
      <c r="AW104" s="100"/>
      <c r="AX104" s="100"/>
      <c r="AY104" s="100"/>
      <c r="AZ104" s="100"/>
      <c r="BA104" s="100"/>
      <c r="BB104" s="100"/>
      <c r="BC104" s="36"/>
      <c r="BD104" s="37"/>
      <c r="BE104" s="104"/>
      <c r="BF104" s="232" t="s">
        <v>154</v>
      </c>
      <c r="BG104" s="100"/>
      <c r="BH104" s="100"/>
      <c r="BI104" s="100"/>
      <c r="BJ104" s="100"/>
      <c r="BK104" s="100"/>
      <c r="BL104" s="101"/>
      <c r="BM104" s="100"/>
      <c r="BN104" s="100"/>
      <c r="BO104" s="100"/>
      <c r="BP104" s="100"/>
      <c r="BQ104" s="100"/>
      <c r="BR104" s="100"/>
      <c r="BS104" s="100"/>
      <c r="BT104" s="100"/>
      <c r="BU104" s="36"/>
      <c r="BV104" s="37"/>
      <c r="BW104" s="104"/>
      <c r="BX104" s="232" t="s">
        <v>154</v>
      </c>
      <c r="BY104" s="100"/>
      <c r="BZ104" s="100"/>
      <c r="CA104" s="100"/>
      <c r="CB104" s="100"/>
      <c r="CC104" s="100"/>
      <c r="CD104" s="101"/>
      <c r="CE104" s="100"/>
      <c r="CF104" s="100"/>
      <c r="CG104" s="100"/>
      <c r="CH104" s="100"/>
      <c r="CI104" s="100"/>
      <c r="CJ104" s="100"/>
      <c r="CK104" s="100"/>
      <c r="CL104" s="100"/>
      <c r="CM104" s="36"/>
      <c r="CN104" s="37"/>
      <c r="CO104" s="104"/>
      <c r="CP104" s="232" t="s">
        <v>154</v>
      </c>
      <c r="CQ104" s="100"/>
      <c r="CR104" s="100"/>
      <c r="CS104" s="100"/>
      <c r="CT104" s="100"/>
      <c r="CU104" s="100"/>
      <c r="CV104" s="101"/>
      <c r="CW104" s="100"/>
      <c r="CX104" s="100"/>
      <c r="CY104" s="100"/>
      <c r="CZ104" s="100"/>
      <c r="DA104" s="100"/>
      <c r="DB104" s="100"/>
      <c r="DC104" s="100"/>
      <c r="DD104" s="100"/>
      <c r="DE104" s="36"/>
      <c r="DF104" s="37"/>
      <c r="DG104" s="104"/>
      <c r="DH104" s="232" t="s">
        <v>154</v>
      </c>
      <c r="DI104" s="100"/>
      <c r="DJ104" s="100"/>
      <c r="DK104" s="100"/>
      <c r="DL104" s="100"/>
      <c r="DM104" s="100"/>
      <c r="DN104" s="101"/>
      <c r="DO104" s="100"/>
      <c r="DP104" s="100"/>
      <c r="DQ104" s="100"/>
      <c r="DR104" s="100"/>
      <c r="DS104" s="100"/>
      <c r="DT104" s="100"/>
      <c r="DU104" s="100"/>
      <c r="DV104" s="100"/>
      <c r="DW104" s="36"/>
      <c r="DX104" s="37"/>
      <c r="DY104" s="104"/>
      <c r="DZ104" s="232" t="s">
        <v>154</v>
      </c>
      <c r="EA104" s="100"/>
      <c r="EB104" s="100"/>
      <c r="EC104" s="100"/>
      <c r="ED104" s="100"/>
      <c r="EE104" s="100"/>
      <c r="EF104" s="101"/>
      <c r="EG104" s="100"/>
      <c r="EH104" s="100"/>
      <c r="EI104" s="100"/>
      <c r="EJ104" s="100"/>
      <c r="EK104" s="100"/>
      <c r="EL104" s="100"/>
      <c r="EM104" s="100"/>
      <c r="EN104" s="100"/>
      <c r="EO104" s="36"/>
      <c r="EP104" s="37"/>
      <c r="EQ104" s="104"/>
      <c r="ER104" s="232" t="s">
        <v>154</v>
      </c>
      <c r="ES104" s="100"/>
      <c r="ET104" s="100"/>
      <c r="EU104" s="100"/>
      <c r="EV104" s="100"/>
      <c r="EW104" s="100"/>
      <c r="EX104" s="101"/>
      <c r="EY104" s="100"/>
      <c r="EZ104" s="100"/>
      <c r="FA104" s="100"/>
      <c r="FB104" s="100"/>
      <c r="FC104" s="100"/>
      <c r="FD104" s="100"/>
      <c r="FE104" s="100"/>
      <c r="FF104" s="100"/>
      <c r="FG104" s="36"/>
      <c r="FH104" s="37"/>
      <c r="FI104" s="104"/>
      <c r="FJ104" s="232" t="s">
        <v>154</v>
      </c>
      <c r="FK104" s="100"/>
      <c r="FL104" s="100"/>
      <c r="FM104" s="100"/>
      <c r="FN104" s="100"/>
      <c r="FO104" s="100"/>
      <c r="FP104" s="101"/>
      <c r="FQ104" s="100"/>
      <c r="FR104" s="100"/>
      <c r="FS104" s="100"/>
      <c r="FT104" s="100"/>
      <c r="FU104" s="100"/>
      <c r="FV104" s="100"/>
      <c r="FW104" s="100"/>
      <c r="FX104" s="100"/>
      <c r="FY104" s="36"/>
      <c r="FZ104" s="37"/>
      <c r="GA104" s="104"/>
      <c r="GB104" s="232" t="s">
        <v>154</v>
      </c>
      <c r="GC104" s="100"/>
      <c r="GD104" s="100"/>
      <c r="GE104" s="100"/>
      <c r="GF104" s="100"/>
      <c r="GG104" s="100"/>
      <c r="GH104" s="101"/>
      <c r="GI104" s="100"/>
      <c r="GJ104" s="100"/>
      <c r="GK104" s="100"/>
      <c r="GL104" s="100"/>
      <c r="GM104" s="100"/>
      <c r="GN104" s="100"/>
      <c r="GO104" s="100"/>
      <c r="GP104" s="100"/>
    </row>
    <row r="105" spans="1:198" s="7" customFormat="1" ht="121.5" hidden="1" customHeight="1" outlineLevel="1" x14ac:dyDescent="0.25">
      <c r="A105" s="36"/>
      <c r="B105" s="37"/>
      <c r="C105" s="104"/>
      <c r="D105" s="232" t="s">
        <v>225</v>
      </c>
      <c r="E105" s="100"/>
      <c r="F105" s="100"/>
      <c r="G105" s="100"/>
      <c r="H105" s="100"/>
      <c r="I105" s="100"/>
      <c r="J105" s="101"/>
      <c r="K105" s="100"/>
      <c r="L105" s="100"/>
      <c r="M105" s="100"/>
      <c r="N105" s="100"/>
      <c r="O105" s="100"/>
      <c r="P105" s="100"/>
      <c r="Q105" s="100"/>
      <c r="R105" s="100"/>
      <c r="S105" s="36"/>
      <c r="T105" s="37"/>
      <c r="U105" s="104"/>
      <c r="V105" s="232" t="s">
        <v>225</v>
      </c>
      <c r="W105" s="100"/>
      <c r="X105" s="100"/>
      <c r="Y105" s="100"/>
      <c r="Z105" s="100"/>
      <c r="AA105" s="100"/>
      <c r="AB105" s="101"/>
      <c r="AC105" s="100"/>
      <c r="AD105" s="100"/>
      <c r="AE105" s="100"/>
      <c r="AF105" s="100"/>
      <c r="AG105" s="100"/>
      <c r="AH105" s="100"/>
      <c r="AI105" s="100"/>
      <c r="AJ105" s="100"/>
      <c r="AK105" s="36"/>
      <c r="AL105" s="37"/>
      <c r="AM105" s="104"/>
      <c r="AN105" s="232" t="s">
        <v>225</v>
      </c>
      <c r="AO105" s="100"/>
      <c r="AP105" s="100"/>
      <c r="AQ105" s="100"/>
      <c r="AR105" s="100"/>
      <c r="AS105" s="100"/>
      <c r="AT105" s="101"/>
      <c r="AU105" s="100"/>
      <c r="AV105" s="100"/>
      <c r="AW105" s="100"/>
      <c r="AX105" s="100"/>
      <c r="AY105" s="100"/>
      <c r="AZ105" s="100"/>
      <c r="BA105" s="100"/>
      <c r="BB105" s="100"/>
      <c r="BC105" s="36"/>
      <c r="BD105" s="37"/>
      <c r="BE105" s="104"/>
      <c r="BF105" s="232" t="s">
        <v>225</v>
      </c>
      <c r="BG105" s="100"/>
      <c r="BH105" s="100"/>
      <c r="BI105" s="100"/>
      <c r="BJ105" s="100"/>
      <c r="BK105" s="100"/>
      <c r="BL105" s="101"/>
      <c r="BM105" s="100"/>
      <c r="BN105" s="100"/>
      <c r="BO105" s="100"/>
      <c r="BP105" s="100"/>
      <c r="BQ105" s="100"/>
      <c r="BR105" s="100"/>
      <c r="BS105" s="100"/>
      <c r="BT105" s="100"/>
      <c r="BU105" s="36"/>
      <c r="BV105" s="37"/>
      <c r="BW105" s="104"/>
      <c r="BX105" s="232" t="s">
        <v>225</v>
      </c>
      <c r="BY105" s="100"/>
      <c r="BZ105" s="100"/>
      <c r="CA105" s="100"/>
      <c r="CB105" s="100"/>
      <c r="CC105" s="100"/>
      <c r="CD105" s="101"/>
      <c r="CE105" s="100"/>
      <c r="CF105" s="100"/>
      <c r="CG105" s="100"/>
      <c r="CH105" s="100"/>
      <c r="CI105" s="100"/>
      <c r="CJ105" s="100"/>
      <c r="CK105" s="100"/>
      <c r="CL105" s="100"/>
      <c r="CM105" s="36"/>
      <c r="CN105" s="37"/>
      <c r="CO105" s="104"/>
      <c r="CP105" s="232" t="s">
        <v>225</v>
      </c>
      <c r="CQ105" s="100"/>
      <c r="CR105" s="100"/>
      <c r="CS105" s="100"/>
      <c r="CT105" s="100"/>
      <c r="CU105" s="100"/>
      <c r="CV105" s="101"/>
      <c r="CW105" s="100"/>
      <c r="CX105" s="100"/>
      <c r="CY105" s="100"/>
      <c r="CZ105" s="100"/>
      <c r="DA105" s="100"/>
      <c r="DB105" s="100"/>
      <c r="DC105" s="100"/>
      <c r="DD105" s="100"/>
      <c r="DE105" s="36"/>
      <c r="DF105" s="37"/>
      <c r="DG105" s="104"/>
      <c r="DH105" s="232" t="s">
        <v>225</v>
      </c>
      <c r="DI105" s="100"/>
      <c r="DJ105" s="100"/>
      <c r="DK105" s="100"/>
      <c r="DL105" s="100"/>
      <c r="DM105" s="100"/>
      <c r="DN105" s="101"/>
      <c r="DO105" s="100"/>
      <c r="DP105" s="100"/>
      <c r="DQ105" s="100"/>
      <c r="DR105" s="100"/>
      <c r="DS105" s="100"/>
      <c r="DT105" s="100"/>
      <c r="DU105" s="100"/>
      <c r="DV105" s="100"/>
      <c r="DW105" s="36"/>
      <c r="DX105" s="37"/>
      <c r="DY105" s="104"/>
      <c r="DZ105" s="232" t="s">
        <v>225</v>
      </c>
      <c r="EA105" s="100"/>
      <c r="EB105" s="100"/>
      <c r="EC105" s="100"/>
      <c r="ED105" s="100"/>
      <c r="EE105" s="100"/>
      <c r="EF105" s="101"/>
      <c r="EG105" s="100"/>
      <c r="EH105" s="100"/>
      <c r="EI105" s="100"/>
      <c r="EJ105" s="100"/>
      <c r="EK105" s="100"/>
      <c r="EL105" s="100"/>
      <c r="EM105" s="100"/>
      <c r="EN105" s="100"/>
      <c r="EO105" s="36"/>
      <c r="EP105" s="37"/>
      <c r="EQ105" s="104"/>
      <c r="ER105" s="232" t="s">
        <v>225</v>
      </c>
      <c r="ES105" s="100"/>
      <c r="ET105" s="100"/>
      <c r="EU105" s="100"/>
      <c r="EV105" s="100"/>
      <c r="EW105" s="100"/>
      <c r="EX105" s="101"/>
      <c r="EY105" s="100"/>
      <c r="EZ105" s="100"/>
      <c r="FA105" s="100"/>
      <c r="FB105" s="100"/>
      <c r="FC105" s="100"/>
      <c r="FD105" s="100"/>
      <c r="FE105" s="100"/>
      <c r="FF105" s="100"/>
      <c r="FG105" s="36"/>
      <c r="FH105" s="37"/>
      <c r="FI105" s="104"/>
      <c r="FJ105" s="232" t="s">
        <v>225</v>
      </c>
      <c r="FK105" s="100"/>
      <c r="FL105" s="100"/>
      <c r="FM105" s="100"/>
      <c r="FN105" s="100"/>
      <c r="FO105" s="100"/>
      <c r="FP105" s="101"/>
      <c r="FQ105" s="100"/>
      <c r="FR105" s="100"/>
      <c r="FS105" s="100"/>
      <c r="FT105" s="100"/>
      <c r="FU105" s="100"/>
      <c r="FV105" s="100"/>
      <c r="FW105" s="100"/>
      <c r="FX105" s="100"/>
      <c r="FY105" s="36"/>
      <c r="FZ105" s="37"/>
      <c r="GA105" s="104"/>
      <c r="GB105" s="232" t="s">
        <v>225</v>
      </c>
      <c r="GC105" s="100"/>
      <c r="GD105" s="100"/>
      <c r="GE105" s="100"/>
      <c r="GF105" s="100"/>
      <c r="GG105" s="100"/>
      <c r="GH105" s="101"/>
      <c r="GI105" s="100"/>
      <c r="GJ105" s="100"/>
      <c r="GK105" s="100"/>
      <c r="GL105" s="100"/>
      <c r="GM105" s="100"/>
      <c r="GN105" s="100"/>
      <c r="GO105" s="100"/>
      <c r="GP105" s="100"/>
    </row>
    <row r="106" spans="1:198" s="7" customFormat="1" ht="121.5" hidden="1" customHeight="1" outlineLevel="1" x14ac:dyDescent="0.25">
      <c r="A106" s="36"/>
      <c r="B106" s="37"/>
      <c r="C106" s="104"/>
      <c r="D106" s="232" t="s">
        <v>155</v>
      </c>
      <c r="E106" s="100"/>
      <c r="F106" s="100"/>
      <c r="G106" s="100"/>
      <c r="H106" s="100"/>
      <c r="I106" s="100"/>
      <c r="J106" s="101"/>
      <c r="K106" s="100"/>
      <c r="L106" s="100"/>
      <c r="M106" s="100"/>
      <c r="N106" s="100"/>
      <c r="O106" s="100"/>
      <c r="P106" s="100"/>
      <c r="Q106" s="100"/>
      <c r="R106" s="100"/>
      <c r="S106" s="36"/>
      <c r="T106" s="37"/>
      <c r="U106" s="104"/>
      <c r="V106" s="232" t="s">
        <v>155</v>
      </c>
      <c r="W106" s="100"/>
      <c r="X106" s="100"/>
      <c r="Y106" s="100"/>
      <c r="Z106" s="100"/>
      <c r="AA106" s="100"/>
      <c r="AB106" s="101"/>
      <c r="AC106" s="100"/>
      <c r="AD106" s="100"/>
      <c r="AE106" s="100"/>
      <c r="AF106" s="100"/>
      <c r="AG106" s="100"/>
      <c r="AH106" s="100"/>
      <c r="AI106" s="100"/>
      <c r="AJ106" s="100"/>
      <c r="AK106" s="36"/>
      <c r="AL106" s="37"/>
      <c r="AM106" s="104"/>
      <c r="AN106" s="232" t="s">
        <v>155</v>
      </c>
      <c r="AO106" s="100"/>
      <c r="AP106" s="100"/>
      <c r="AQ106" s="100"/>
      <c r="AR106" s="100"/>
      <c r="AS106" s="100"/>
      <c r="AT106" s="101"/>
      <c r="AU106" s="100"/>
      <c r="AV106" s="100"/>
      <c r="AW106" s="100"/>
      <c r="AX106" s="100"/>
      <c r="AY106" s="100"/>
      <c r="AZ106" s="100"/>
      <c r="BA106" s="100"/>
      <c r="BB106" s="100"/>
      <c r="BC106" s="36"/>
      <c r="BD106" s="37"/>
      <c r="BE106" s="104"/>
      <c r="BF106" s="232" t="s">
        <v>155</v>
      </c>
      <c r="BG106" s="100"/>
      <c r="BH106" s="100"/>
      <c r="BI106" s="100"/>
      <c r="BJ106" s="100"/>
      <c r="BK106" s="100"/>
      <c r="BL106" s="101"/>
      <c r="BM106" s="100"/>
      <c r="BN106" s="100"/>
      <c r="BO106" s="100"/>
      <c r="BP106" s="100"/>
      <c r="BQ106" s="100"/>
      <c r="BR106" s="100"/>
      <c r="BS106" s="100"/>
      <c r="BT106" s="100"/>
      <c r="BU106" s="36"/>
      <c r="BV106" s="37"/>
      <c r="BW106" s="104"/>
      <c r="BX106" s="232" t="s">
        <v>155</v>
      </c>
      <c r="BY106" s="100"/>
      <c r="BZ106" s="100"/>
      <c r="CA106" s="100"/>
      <c r="CB106" s="100"/>
      <c r="CC106" s="100"/>
      <c r="CD106" s="101"/>
      <c r="CE106" s="100"/>
      <c r="CF106" s="100"/>
      <c r="CG106" s="100"/>
      <c r="CH106" s="100"/>
      <c r="CI106" s="100"/>
      <c r="CJ106" s="100"/>
      <c r="CK106" s="100"/>
      <c r="CL106" s="100"/>
      <c r="CM106" s="36"/>
      <c r="CN106" s="37"/>
      <c r="CO106" s="104"/>
      <c r="CP106" s="232" t="s">
        <v>155</v>
      </c>
      <c r="CQ106" s="100"/>
      <c r="CR106" s="100"/>
      <c r="CS106" s="100"/>
      <c r="CT106" s="100"/>
      <c r="CU106" s="100"/>
      <c r="CV106" s="101"/>
      <c r="CW106" s="100"/>
      <c r="CX106" s="100"/>
      <c r="CY106" s="100"/>
      <c r="CZ106" s="100"/>
      <c r="DA106" s="100"/>
      <c r="DB106" s="100"/>
      <c r="DC106" s="100"/>
      <c r="DD106" s="100"/>
      <c r="DE106" s="36"/>
      <c r="DF106" s="37"/>
      <c r="DG106" s="104"/>
      <c r="DH106" s="232" t="s">
        <v>155</v>
      </c>
      <c r="DI106" s="100"/>
      <c r="DJ106" s="100"/>
      <c r="DK106" s="100"/>
      <c r="DL106" s="100"/>
      <c r="DM106" s="100"/>
      <c r="DN106" s="101"/>
      <c r="DO106" s="100"/>
      <c r="DP106" s="100"/>
      <c r="DQ106" s="100"/>
      <c r="DR106" s="100"/>
      <c r="DS106" s="100"/>
      <c r="DT106" s="100"/>
      <c r="DU106" s="100"/>
      <c r="DV106" s="100"/>
      <c r="DW106" s="36"/>
      <c r="DX106" s="37"/>
      <c r="DY106" s="104"/>
      <c r="DZ106" s="232" t="s">
        <v>155</v>
      </c>
      <c r="EA106" s="100"/>
      <c r="EB106" s="100"/>
      <c r="EC106" s="100"/>
      <c r="ED106" s="100"/>
      <c r="EE106" s="100"/>
      <c r="EF106" s="101"/>
      <c r="EG106" s="100"/>
      <c r="EH106" s="100"/>
      <c r="EI106" s="100"/>
      <c r="EJ106" s="100"/>
      <c r="EK106" s="100"/>
      <c r="EL106" s="100"/>
      <c r="EM106" s="100"/>
      <c r="EN106" s="100"/>
      <c r="EO106" s="36"/>
      <c r="EP106" s="37"/>
      <c r="EQ106" s="104"/>
      <c r="ER106" s="232" t="s">
        <v>155</v>
      </c>
      <c r="ES106" s="100"/>
      <c r="ET106" s="100"/>
      <c r="EU106" s="100"/>
      <c r="EV106" s="100"/>
      <c r="EW106" s="100"/>
      <c r="EX106" s="101"/>
      <c r="EY106" s="100"/>
      <c r="EZ106" s="100"/>
      <c r="FA106" s="100"/>
      <c r="FB106" s="100"/>
      <c r="FC106" s="100"/>
      <c r="FD106" s="100"/>
      <c r="FE106" s="100"/>
      <c r="FF106" s="100"/>
      <c r="FG106" s="36"/>
      <c r="FH106" s="37"/>
      <c r="FI106" s="104"/>
      <c r="FJ106" s="232" t="s">
        <v>155</v>
      </c>
      <c r="FK106" s="100"/>
      <c r="FL106" s="100"/>
      <c r="FM106" s="100"/>
      <c r="FN106" s="100"/>
      <c r="FO106" s="100"/>
      <c r="FP106" s="101"/>
      <c r="FQ106" s="100"/>
      <c r="FR106" s="100"/>
      <c r="FS106" s="100"/>
      <c r="FT106" s="100"/>
      <c r="FU106" s="100"/>
      <c r="FV106" s="100"/>
      <c r="FW106" s="100"/>
      <c r="FX106" s="100"/>
      <c r="FY106" s="36"/>
      <c r="FZ106" s="37"/>
      <c r="GA106" s="104"/>
      <c r="GB106" s="232" t="s">
        <v>155</v>
      </c>
      <c r="GC106" s="100"/>
      <c r="GD106" s="100"/>
      <c r="GE106" s="100"/>
      <c r="GF106" s="100"/>
      <c r="GG106" s="100"/>
      <c r="GH106" s="101"/>
      <c r="GI106" s="100"/>
      <c r="GJ106" s="100"/>
      <c r="GK106" s="100"/>
      <c r="GL106" s="100"/>
      <c r="GM106" s="100"/>
      <c r="GN106" s="100"/>
      <c r="GO106" s="100"/>
      <c r="GP106" s="100"/>
    </row>
    <row r="107" spans="1:198" s="7" customFormat="1" ht="229.5" hidden="1" customHeight="1" outlineLevel="1" x14ac:dyDescent="0.25">
      <c r="A107" s="36"/>
      <c r="B107" s="37"/>
      <c r="C107" s="104"/>
      <c r="D107" s="232" t="s">
        <v>156</v>
      </c>
      <c r="E107" s="100"/>
      <c r="F107" s="100"/>
      <c r="G107" s="100"/>
      <c r="H107" s="100"/>
      <c r="I107" s="100"/>
      <c r="J107" s="101"/>
      <c r="K107" s="100"/>
      <c r="L107" s="100"/>
      <c r="M107" s="100"/>
      <c r="N107" s="100"/>
      <c r="O107" s="100"/>
      <c r="P107" s="100"/>
      <c r="Q107" s="100"/>
      <c r="R107" s="100"/>
      <c r="S107" s="36"/>
      <c r="T107" s="37"/>
      <c r="U107" s="104"/>
      <c r="V107" s="232" t="s">
        <v>156</v>
      </c>
      <c r="W107" s="100"/>
      <c r="X107" s="100"/>
      <c r="Y107" s="100"/>
      <c r="Z107" s="100"/>
      <c r="AA107" s="100"/>
      <c r="AB107" s="101"/>
      <c r="AC107" s="100"/>
      <c r="AD107" s="100"/>
      <c r="AE107" s="100"/>
      <c r="AF107" s="100"/>
      <c r="AG107" s="100"/>
      <c r="AH107" s="100"/>
      <c r="AI107" s="100"/>
      <c r="AJ107" s="100"/>
      <c r="AK107" s="36"/>
      <c r="AL107" s="37"/>
      <c r="AM107" s="104"/>
      <c r="AN107" s="232" t="s">
        <v>156</v>
      </c>
      <c r="AO107" s="100"/>
      <c r="AP107" s="100"/>
      <c r="AQ107" s="100"/>
      <c r="AR107" s="100"/>
      <c r="AS107" s="100"/>
      <c r="AT107" s="101"/>
      <c r="AU107" s="100"/>
      <c r="AV107" s="100"/>
      <c r="AW107" s="100"/>
      <c r="AX107" s="100"/>
      <c r="AY107" s="100"/>
      <c r="AZ107" s="100"/>
      <c r="BA107" s="100"/>
      <c r="BB107" s="100"/>
      <c r="BC107" s="36"/>
      <c r="BD107" s="37"/>
      <c r="BE107" s="104"/>
      <c r="BF107" s="232" t="s">
        <v>156</v>
      </c>
      <c r="BG107" s="100"/>
      <c r="BH107" s="100"/>
      <c r="BI107" s="100"/>
      <c r="BJ107" s="100"/>
      <c r="BK107" s="100"/>
      <c r="BL107" s="101"/>
      <c r="BM107" s="100"/>
      <c r="BN107" s="100"/>
      <c r="BO107" s="100"/>
      <c r="BP107" s="100"/>
      <c r="BQ107" s="100"/>
      <c r="BR107" s="100"/>
      <c r="BS107" s="100"/>
      <c r="BT107" s="100"/>
      <c r="BU107" s="36"/>
      <c r="BV107" s="37"/>
      <c r="BW107" s="104"/>
      <c r="BX107" s="232" t="s">
        <v>156</v>
      </c>
      <c r="BY107" s="100"/>
      <c r="BZ107" s="100"/>
      <c r="CA107" s="100"/>
      <c r="CB107" s="100"/>
      <c r="CC107" s="100"/>
      <c r="CD107" s="101"/>
      <c r="CE107" s="100"/>
      <c r="CF107" s="100"/>
      <c r="CG107" s="100"/>
      <c r="CH107" s="100"/>
      <c r="CI107" s="100"/>
      <c r="CJ107" s="100"/>
      <c r="CK107" s="100"/>
      <c r="CL107" s="100"/>
      <c r="CM107" s="36"/>
      <c r="CN107" s="37"/>
      <c r="CO107" s="104"/>
      <c r="CP107" s="232" t="s">
        <v>156</v>
      </c>
      <c r="CQ107" s="100"/>
      <c r="CR107" s="100"/>
      <c r="CS107" s="100"/>
      <c r="CT107" s="100"/>
      <c r="CU107" s="100"/>
      <c r="CV107" s="101"/>
      <c r="CW107" s="100"/>
      <c r="CX107" s="100"/>
      <c r="CY107" s="100"/>
      <c r="CZ107" s="100"/>
      <c r="DA107" s="100"/>
      <c r="DB107" s="100"/>
      <c r="DC107" s="100"/>
      <c r="DD107" s="100"/>
      <c r="DE107" s="36"/>
      <c r="DF107" s="37"/>
      <c r="DG107" s="104"/>
      <c r="DH107" s="232" t="s">
        <v>156</v>
      </c>
      <c r="DI107" s="100"/>
      <c r="DJ107" s="100"/>
      <c r="DK107" s="100"/>
      <c r="DL107" s="100"/>
      <c r="DM107" s="100"/>
      <c r="DN107" s="101"/>
      <c r="DO107" s="100"/>
      <c r="DP107" s="100"/>
      <c r="DQ107" s="100"/>
      <c r="DR107" s="100"/>
      <c r="DS107" s="100"/>
      <c r="DT107" s="100"/>
      <c r="DU107" s="100"/>
      <c r="DV107" s="100"/>
      <c r="DW107" s="36"/>
      <c r="DX107" s="37"/>
      <c r="DY107" s="104"/>
      <c r="DZ107" s="232" t="s">
        <v>156</v>
      </c>
      <c r="EA107" s="100"/>
      <c r="EB107" s="100"/>
      <c r="EC107" s="100"/>
      <c r="ED107" s="100"/>
      <c r="EE107" s="100"/>
      <c r="EF107" s="101"/>
      <c r="EG107" s="100"/>
      <c r="EH107" s="100"/>
      <c r="EI107" s="100"/>
      <c r="EJ107" s="100"/>
      <c r="EK107" s="100"/>
      <c r="EL107" s="100"/>
      <c r="EM107" s="100"/>
      <c r="EN107" s="100"/>
      <c r="EO107" s="36"/>
      <c r="EP107" s="37"/>
      <c r="EQ107" s="104"/>
      <c r="ER107" s="232" t="s">
        <v>156</v>
      </c>
      <c r="ES107" s="100"/>
      <c r="ET107" s="100"/>
      <c r="EU107" s="100"/>
      <c r="EV107" s="100"/>
      <c r="EW107" s="100"/>
      <c r="EX107" s="101"/>
      <c r="EY107" s="100"/>
      <c r="EZ107" s="100"/>
      <c r="FA107" s="100"/>
      <c r="FB107" s="100"/>
      <c r="FC107" s="100"/>
      <c r="FD107" s="100"/>
      <c r="FE107" s="100"/>
      <c r="FF107" s="100"/>
      <c r="FG107" s="36"/>
      <c r="FH107" s="37"/>
      <c r="FI107" s="104"/>
      <c r="FJ107" s="232" t="s">
        <v>156</v>
      </c>
      <c r="FK107" s="100"/>
      <c r="FL107" s="100"/>
      <c r="FM107" s="100"/>
      <c r="FN107" s="100"/>
      <c r="FO107" s="100"/>
      <c r="FP107" s="101"/>
      <c r="FQ107" s="100"/>
      <c r="FR107" s="100"/>
      <c r="FS107" s="100"/>
      <c r="FT107" s="100"/>
      <c r="FU107" s="100"/>
      <c r="FV107" s="100"/>
      <c r="FW107" s="100"/>
      <c r="FX107" s="100"/>
      <c r="FY107" s="36"/>
      <c r="FZ107" s="37"/>
      <c r="GA107" s="104"/>
      <c r="GB107" s="232" t="s">
        <v>156</v>
      </c>
      <c r="GC107" s="100"/>
      <c r="GD107" s="100"/>
      <c r="GE107" s="100"/>
      <c r="GF107" s="100"/>
      <c r="GG107" s="100"/>
      <c r="GH107" s="101"/>
      <c r="GI107" s="100"/>
      <c r="GJ107" s="100"/>
      <c r="GK107" s="100"/>
      <c r="GL107" s="100"/>
      <c r="GM107" s="100"/>
      <c r="GN107" s="100"/>
      <c r="GO107" s="100"/>
      <c r="GP107" s="100"/>
    </row>
    <row r="108" spans="1:198" s="7" customFormat="1" ht="135" hidden="1" customHeight="1" outlineLevel="1" x14ac:dyDescent="0.25">
      <c r="A108" s="36"/>
      <c r="B108" s="37"/>
      <c r="C108" s="104"/>
      <c r="D108" s="232" t="s">
        <v>157</v>
      </c>
      <c r="E108" s="100"/>
      <c r="F108" s="100"/>
      <c r="G108" s="100"/>
      <c r="H108" s="100"/>
      <c r="I108" s="100"/>
      <c r="J108" s="101"/>
      <c r="K108" s="100"/>
      <c r="L108" s="100"/>
      <c r="M108" s="100"/>
      <c r="N108" s="100"/>
      <c r="O108" s="100"/>
      <c r="P108" s="100"/>
      <c r="Q108" s="100"/>
      <c r="R108" s="100"/>
      <c r="S108" s="36"/>
      <c r="T108" s="37"/>
      <c r="U108" s="104"/>
      <c r="V108" s="232" t="s">
        <v>157</v>
      </c>
      <c r="W108" s="100"/>
      <c r="X108" s="100"/>
      <c r="Y108" s="100"/>
      <c r="Z108" s="100"/>
      <c r="AA108" s="100"/>
      <c r="AB108" s="101"/>
      <c r="AC108" s="100"/>
      <c r="AD108" s="100"/>
      <c r="AE108" s="100"/>
      <c r="AF108" s="100"/>
      <c r="AG108" s="100"/>
      <c r="AH108" s="100"/>
      <c r="AI108" s="100"/>
      <c r="AJ108" s="100"/>
      <c r="AK108" s="36"/>
      <c r="AL108" s="37"/>
      <c r="AM108" s="104"/>
      <c r="AN108" s="232" t="s">
        <v>157</v>
      </c>
      <c r="AO108" s="100"/>
      <c r="AP108" s="100"/>
      <c r="AQ108" s="100"/>
      <c r="AR108" s="100"/>
      <c r="AS108" s="100"/>
      <c r="AT108" s="101"/>
      <c r="AU108" s="100"/>
      <c r="AV108" s="100"/>
      <c r="AW108" s="100"/>
      <c r="AX108" s="100"/>
      <c r="AY108" s="100"/>
      <c r="AZ108" s="100"/>
      <c r="BA108" s="100"/>
      <c r="BB108" s="100"/>
      <c r="BC108" s="36"/>
      <c r="BD108" s="37"/>
      <c r="BE108" s="104"/>
      <c r="BF108" s="232" t="s">
        <v>157</v>
      </c>
      <c r="BG108" s="100"/>
      <c r="BH108" s="100"/>
      <c r="BI108" s="100"/>
      <c r="BJ108" s="100"/>
      <c r="BK108" s="100"/>
      <c r="BL108" s="101"/>
      <c r="BM108" s="100"/>
      <c r="BN108" s="100"/>
      <c r="BO108" s="100"/>
      <c r="BP108" s="100"/>
      <c r="BQ108" s="100"/>
      <c r="BR108" s="100"/>
      <c r="BS108" s="100"/>
      <c r="BT108" s="100"/>
      <c r="BU108" s="36"/>
      <c r="BV108" s="37"/>
      <c r="BW108" s="104"/>
      <c r="BX108" s="232" t="s">
        <v>157</v>
      </c>
      <c r="BY108" s="100"/>
      <c r="BZ108" s="100"/>
      <c r="CA108" s="100"/>
      <c r="CB108" s="100"/>
      <c r="CC108" s="100"/>
      <c r="CD108" s="101"/>
      <c r="CE108" s="100"/>
      <c r="CF108" s="100"/>
      <c r="CG108" s="100"/>
      <c r="CH108" s="100"/>
      <c r="CI108" s="100"/>
      <c r="CJ108" s="100"/>
      <c r="CK108" s="100"/>
      <c r="CL108" s="100"/>
      <c r="CM108" s="36"/>
      <c r="CN108" s="37"/>
      <c r="CO108" s="104"/>
      <c r="CP108" s="232" t="s">
        <v>157</v>
      </c>
      <c r="CQ108" s="100"/>
      <c r="CR108" s="100"/>
      <c r="CS108" s="100"/>
      <c r="CT108" s="100"/>
      <c r="CU108" s="100"/>
      <c r="CV108" s="101"/>
      <c r="CW108" s="100"/>
      <c r="CX108" s="100"/>
      <c r="CY108" s="100"/>
      <c r="CZ108" s="100"/>
      <c r="DA108" s="100"/>
      <c r="DB108" s="100"/>
      <c r="DC108" s="100"/>
      <c r="DD108" s="100"/>
      <c r="DE108" s="36"/>
      <c r="DF108" s="37"/>
      <c r="DG108" s="104"/>
      <c r="DH108" s="232" t="s">
        <v>157</v>
      </c>
      <c r="DI108" s="100"/>
      <c r="DJ108" s="100"/>
      <c r="DK108" s="100"/>
      <c r="DL108" s="100"/>
      <c r="DM108" s="100"/>
      <c r="DN108" s="101"/>
      <c r="DO108" s="100"/>
      <c r="DP108" s="100"/>
      <c r="DQ108" s="100"/>
      <c r="DR108" s="100"/>
      <c r="DS108" s="100"/>
      <c r="DT108" s="100"/>
      <c r="DU108" s="100"/>
      <c r="DV108" s="100"/>
      <c r="DW108" s="36"/>
      <c r="DX108" s="37"/>
      <c r="DY108" s="104"/>
      <c r="DZ108" s="232" t="s">
        <v>157</v>
      </c>
      <c r="EA108" s="100"/>
      <c r="EB108" s="100"/>
      <c r="EC108" s="100"/>
      <c r="ED108" s="100"/>
      <c r="EE108" s="100"/>
      <c r="EF108" s="101"/>
      <c r="EG108" s="100"/>
      <c r="EH108" s="100"/>
      <c r="EI108" s="100"/>
      <c r="EJ108" s="100"/>
      <c r="EK108" s="100"/>
      <c r="EL108" s="100"/>
      <c r="EM108" s="100"/>
      <c r="EN108" s="100"/>
      <c r="EO108" s="36"/>
      <c r="EP108" s="37"/>
      <c r="EQ108" s="104"/>
      <c r="ER108" s="232" t="s">
        <v>157</v>
      </c>
      <c r="ES108" s="100"/>
      <c r="ET108" s="100"/>
      <c r="EU108" s="100"/>
      <c r="EV108" s="100"/>
      <c r="EW108" s="100"/>
      <c r="EX108" s="101"/>
      <c r="EY108" s="100"/>
      <c r="EZ108" s="100"/>
      <c r="FA108" s="100"/>
      <c r="FB108" s="100"/>
      <c r="FC108" s="100"/>
      <c r="FD108" s="100"/>
      <c r="FE108" s="100"/>
      <c r="FF108" s="100"/>
      <c r="FG108" s="36"/>
      <c r="FH108" s="37"/>
      <c r="FI108" s="104"/>
      <c r="FJ108" s="232" t="s">
        <v>157</v>
      </c>
      <c r="FK108" s="100"/>
      <c r="FL108" s="100"/>
      <c r="FM108" s="100"/>
      <c r="FN108" s="100"/>
      <c r="FO108" s="100"/>
      <c r="FP108" s="101"/>
      <c r="FQ108" s="100"/>
      <c r="FR108" s="100"/>
      <c r="FS108" s="100"/>
      <c r="FT108" s="100"/>
      <c r="FU108" s="100"/>
      <c r="FV108" s="100"/>
      <c r="FW108" s="100"/>
      <c r="FX108" s="100"/>
      <c r="FY108" s="36"/>
      <c r="FZ108" s="37"/>
      <c r="GA108" s="104"/>
      <c r="GB108" s="232" t="s">
        <v>157</v>
      </c>
      <c r="GC108" s="100"/>
      <c r="GD108" s="100"/>
      <c r="GE108" s="100"/>
      <c r="GF108" s="100"/>
      <c r="GG108" s="100"/>
      <c r="GH108" s="101"/>
      <c r="GI108" s="100"/>
      <c r="GJ108" s="100"/>
      <c r="GK108" s="100"/>
      <c r="GL108" s="100"/>
      <c r="GM108" s="100"/>
      <c r="GN108" s="100"/>
      <c r="GO108" s="100"/>
      <c r="GP108" s="100"/>
    </row>
    <row r="109" spans="1:198" s="7" customFormat="1" ht="378" hidden="1" customHeight="1" outlineLevel="1" x14ac:dyDescent="0.25">
      <c r="A109" s="36"/>
      <c r="B109" s="37"/>
      <c r="C109" s="104"/>
      <c r="D109" s="232" t="s">
        <v>158</v>
      </c>
      <c r="E109" s="100"/>
      <c r="F109" s="100"/>
      <c r="G109" s="100"/>
      <c r="H109" s="100"/>
      <c r="I109" s="100"/>
      <c r="J109" s="101"/>
      <c r="K109" s="100"/>
      <c r="L109" s="100"/>
      <c r="M109" s="100"/>
      <c r="N109" s="100"/>
      <c r="O109" s="100"/>
      <c r="P109" s="100"/>
      <c r="Q109" s="100"/>
      <c r="R109" s="100"/>
      <c r="S109" s="36"/>
      <c r="T109" s="37"/>
      <c r="U109" s="104"/>
      <c r="V109" s="232" t="s">
        <v>158</v>
      </c>
      <c r="W109" s="100"/>
      <c r="X109" s="100"/>
      <c r="Y109" s="100"/>
      <c r="Z109" s="100"/>
      <c r="AA109" s="100"/>
      <c r="AB109" s="101"/>
      <c r="AC109" s="100"/>
      <c r="AD109" s="100"/>
      <c r="AE109" s="100"/>
      <c r="AF109" s="100"/>
      <c r="AG109" s="100"/>
      <c r="AH109" s="100"/>
      <c r="AI109" s="100"/>
      <c r="AJ109" s="100"/>
      <c r="AK109" s="36"/>
      <c r="AL109" s="37"/>
      <c r="AM109" s="104"/>
      <c r="AN109" s="232" t="s">
        <v>158</v>
      </c>
      <c r="AO109" s="100"/>
      <c r="AP109" s="100"/>
      <c r="AQ109" s="100"/>
      <c r="AR109" s="100"/>
      <c r="AS109" s="100"/>
      <c r="AT109" s="101"/>
      <c r="AU109" s="100"/>
      <c r="AV109" s="100"/>
      <c r="AW109" s="100"/>
      <c r="AX109" s="100"/>
      <c r="AY109" s="100"/>
      <c r="AZ109" s="100"/>
      <c r="BA109" s="100"/>
      <c r="BB109" s="100"/>
      <c r="BC109" s="36"/>
      <c r="BD109" s="37"/>
      <c r="BE109" s="104"/>
      <c r="BF109" s="232" t="s">
        <v>158</v>
      </c>
      <c r="BG109" s="100"/>
      <c r="BH109" s="100"/>
      <c r="BI109" s="100"/>
      <c r="BJ109" s="100"/>
      <c r="BK109" s="100"/>
      <c r="BL109" s="101"/>
      <c r="BM109" s="100"/>
      <c r="BN109" s="100"/>
      <c r="BO109" s="100"/>
      <c r="BP109" s="100"/>
      <c r="BQ109" s="100"/>
      <c r="BR109" s="100"/>
      <c r="BS109" s="100"/>
      <c r="BT109" s="100"/>
      <c r="BU109" s="36"/>
      <c r="BV109" s="37"/>
      <c r="BW109" s="104"/>
      <c r="BX109" s="232" t="s">
        <v>158</v>
      </c>
      <c r="BY109" s="100"/>
      <c r="BZ109" s="100"/>
      <c r="CA109" s="100"/>
      <c r="CB109" s="100"/>
      <c r="CC109" s="100"/>
      <c r="CD109" s="101"/>
      <c r="CE109" s="100"/>
      <c r="CF109" s="100"/>
      <c r="CG109" s="100"/>
      <c r="CH109" s="100"/>
      <c r="CI109" s="100"/>
      <c r="CJ109" s="100"/>
      <c r="CK109" s="100"/>
      <c r="CL109" s="100"/>
      <c r="CM109" s="36"/>
      <c r="CN109" s="37"/>
      <c r="CO109" s="104"/>
      <c r="CP109" s="232" t="s">
        <v>158</v>
      </c>
      <c r="CQ109" s="100"/>
      <c r="CR109" s="100"/>
      <c r="CS109" s="100"/>
      <c r="CT109" s="100"/>
      <c r="CU109" s="100"/>
      <c r="CV109" s="101"/>
      <c r="CW109" s="100"/>
      <c r="CX109" s="100"/>
      <c r="CY109" s="100"/>
      <c r="CZ109" s="100"/>
      <c r="DA109" s="100"/>
      <c r="DB109" s="100"/>
      <c r="DC109" s="100"/>
      <c r="DD109" s="100"/>
      <c r="DE109" s="36"/>
      <c r="DF109" s="37"/>
      <c r="DG109" s="104"/>
      <c r="DH109" s="232" t="s">
        <v>158</v>
      </c>
      <c r="DI109" s="100"/>
      <c r="DJ109" s="100"/>
      <c r="DK109" s="100"/>
      <c r="DL109" s="100"/>
      <c r="DM109" s="100"/>
      <c r="DN109" s="101"/>
      <c r="DO109" s="100"/>
      <c r="DP109" s="100"/>
      <c r="DQ109" s="100"/>
      <c r="DR109" s="100"/>
      <c r="DS109" s="100"/>
      <c r="DT109" s="100"/>
      <c r="DU109" s="100"/>
      <c r="DV109" s="100"/>
      <c r="DW109" s="36"/>
      <c r="DX109" s="37"/>
      <c r="DY109" s="104"/>
      <c r="DZ109" s="232" t="s">
        <v>158</v>
      </c>
      <c r="EA109" s="100"/>
      <c r="EB109" s="100"/>
      <c r="EC109" s="100"/>
      <c r="ED109" s="100"/>
      <c r="EE109" s="100"/>
      <c r="EF109" s="101"/>
      <c r="EG109" s="100"/>
      <c r="EH109" s="100"/>
      <c r="EI109" s="100"/>
      <c r="EJ109" s="100"/>
      <c r="EK109" s="100"/>
      <c r="EL109" s="100"/>
      <c r="EM109" s="100"/>
      <c r="EN109" s="100"/>
      <c r="EO109" s="36"/>
      <c r="EP109" s="37"/>
      <c r="EQ109" s="104"/>
      <c r="ER109" s="232" t="s">
        <v>158</v>
      </c>
      <c r="ES109" s="100"/>
      <c r="ET109" s="100"/>
      <c r="EU109" s="100"/>
      <c r="EV109" s="100"/>
      <c r="EW109" s="100"/>
      <c r="EX109" s="101"/>
      <c r="EY109" s="100"/>
      <c r="EZ109" s="100"/>
      <c r="FA109" s="100"/>
      <c r="FB109" s="100"/>
      <c r="FC109" s="100"/>
      <c r="FD109" s="100"/>
      <c r="FE109" s="100"/>
      <c r="FF109" s="100"/>
      <c r="FG109" s="36"/>
      <c r="FH109" s="37"/>
      <c r="FI109" s="104"/>
      <c r="FJ109" s="232" t="s">
        <v>158</v>
      </c>
      <c r="FK109" s="100"/>
      <c r="FL109" s="100"/>
      <c r="FM109" s="100"/>
      <c r="FN109" s="100"/>
      <c r="FO109" s="100"/>
      <c r="FP109" s="101"/>
      <c r="FQ109" s="100"/>
      <c r="FR109" s="100"/>
      <c r="FS109" s="100"/>
      <c r="FT109" s="100"/>
      <c r="FU109" s="100"/>
      <c r="FV109" s="100"/>
      <c r="FW109" s="100"/>
      <c r="FX109" s="100"/>
      <c r="FY109" s="36"/>
      <c r="FZ109" s="37"/>
      <c r="GA109" s="104"/>
      <c r="GB109" s="232" t="s">
        <v>158</v>
      </c>
      <c r="GC109" s="100"/>
      <c r="GD109" s="100"/>
      <c r="GE109" s="100"/>
      <c r="GF109" s="100"/>
      <c r="GG109" s="100"/>
      <c r="GH109" s="101"/>
      <c r="GI109" s="100"/>
      <c r="GJ109" s="100"/>
      <c r="GK109" s="100"/>
      <c r="GL109" s="100"/>
      <c r="GM109" s="100"/>
      <c r="GN109" s="100"/>
      <c r="GO109" s="100"/>
      <c r="GP109" s="100"/>
    </row>
    <row r="110" spans="1:198" s="7" customFormat="1" ht="175.5" hidden="1" customHeight="1" outlineLevel="1" x14ac:dyDescent="0.25">
      <c r="A110" s="36"/>
      <c r="B110" s="37"/>
      <c r="C110" s="104"/>
      <c r="D110" s="232" t="s">
        <v>159</v>
      </c>
      <c r="E110" s="100"/>
      <c r="F110" s="100"/>
      <c r="G110" s="100"/>
      <c r="H110" s="100"/>
      <c r="I110" s="100"/>
      <c r="J110" s="101"/>
      <c r="K110" s="100"/>
      <c r="L110" s="100"/>
      <c r="M110" s="100"/>
      <c r="N110" s="100"/>
      <c r="O110" s="100"/>
      <c r="P110" s="100"/>
      <c r="Q110" s="100"/>
      <c r="R110" s="100"/>
      <c r="S110" s="36"/>
      <c r="T110" s="37"/>
      <c r="U110" s="104"/>
      <c r="V110" s="232" t="s">
        <v>159</v>
      </c>
      <c r="W110" s="100"/>
      <c r="X110" s="100"/>
      <c r="Y110" s="100"/>
      <c r="Z110" s="100"/>
      <c r="AA110" s="100"/>
      <c r="AB110" s="101"/>
      <c r="AC110" s="100"/>
      <c r="AD110" s="100"/>
      <c r="AE110" s="100"/>
      <c r="AF110" s="100"/>
      <c r="AG110" s="100"/>
      <c r="AH110" s="100"/>
      <c r="AI110" s="100"/>
      <c r="AJ110" s="100"/>
      <c r="AK110" s="36"/>
      <c r="AL110" s="37"/>
      <c r="AM110" s="104"/>
      <c r="AN110" s="232" t="s">
        <v>159</v>
      </c>
      <c r="AO110" s="100"/>
      <c r="AP110" s="100"/>
      <c r="AQ110" s="100"/>
      <c r="AR110" s="100"/>
      <c r="AS110" s="100"/>
      <c r="AT110" s="101"/>
      <c r="AU110" s="100"/>
      <c r="AV110" s="100"/>
      <c r="AW110" s="100"/>
      <c r="AX110" s="100"/>
      <c r="AY110" s="100"/>
      <c r="AZ110" s="100"/>
      <c r="BA110" s="100"/>
      <c r="BB110" s="100"/>
      <c r="BC110" s="36"/>
      <c r="BD110" s="37"/>
      <c r="BE110" s="104"/>
      <c r="BF110" s="232" t="s">
        <v>159</v>
      </c>
      <c r="BG110" s="100"/>
      <c r="BH110" s="100"/>
      <c r="BI110" s="100"/>
      <c r="BJ110" s="100"/>
      <c r="BK110" s="100"/>
      <c r="BL110" s="101"/>
      <c r="BM110" s="100"/>
      <c r="BN110" s="100"/>
      <c r="BO110" s="100"/>
      <c r="BP110" s="100"/>
      <c r="BQ110" s="100"/>
      <c r="BR110" s="100"/>
      <c r="BS110" s="100"/>
      <c r="BT110" s="100"/>
      <c r="BU110" s="36"/>
      <c r="BV110" s="37"/>
      <c r="BW110" s="104"/>
      <c r="BX110" s="232" t="s">
        <v>159</v>
      </c>
      <c r="BY110" s="100"/>
      <c r="BZ110" s="100"/>
      <c r="CA110" s="100"/>
      <c r="CB110" s="100"/>
      <c r="CC110" s="100"/>
      <c r="CD110" s="101"/>
      <c r="CE110" s="100"/>
      <c r="CF110" s="100"/>
      <c r="CG110" s="100"/>
      <c r="CH110" s="100"/>
      <c r="CI110" s="100"/>
      <c r="CJ110" s="100"/>
      <c r="CK110" s="100"/>
      <c r="CL110" s="100"/>
      <c r="CM110" s="36"/>
      <c r="CN110" s="37"/>
      <c r="CO110" s="104"/>
      <c r="CP110" s="232" t="s">
        <v>159</v>
      </c>
      <c r="CQ110" s="100"/>
      <c r="CR110" s="100"/>
      <c r="CS110" s="100"/>
      <c r="CT110" s="100"/>
      <c r="CU110" s="100"/>
      <c r="CV110" s="101"/>
      <c r="CW110" s="100"/>
      <c r="CX110" s="100"/>
      <c r="CY110" s="100"/>
      <c r="CZ110" s="100"/>
      <c r="DA110" s="100"/>
      <c r="DB110" s="100"/>
      <c r="DC110" s="100"/>
      <c r="DD110" s="100"/>
      <c r="DE110" s="36"/>
      <c r="DF110" s="37"/>
      <c r="DG110" s="104"/>
      <c r="DH110" s="232" t="s">
        <v>159</v>
      </c>
      <c r="DI110" s="100"/>
      <c r="DJ110" s="100"/>
      <c r="DK110" s="100"/>
      <c r="DL110" s="100"/>
      <c r="DM110" s="100"/>
      <c r="DN110" s="101"/>
      <c r="DO110" s="100"/>
      <c r="DP110" s="100"/>
      <c r="DQ110" s="100"/>
      <c r="DR110" s="100"/>
      <c r="DS110" s="100"/>
      <c r="DT110" s="100"/>
      <c r="DU110" s="100"/>
      <c r="DV110" s="100"/>
      <c r="DW110" s="36"/>
      <c r="DX110" s="37"/>
      <c r="DY110" s="104"/>
      <c r="DZ110" s="232" t="s">
        <v>159</v>
      </c>
      <c r="EA110" s="100"/>
      <c r="EB110" s="100"/>
      <c r="EC110" s="100"/>
      <c r="ED110" s="100"/>
      <c r="EE110" s="100"/>
      <c r="EF110" s="101"/>
      <c r="EG110" s="100"/>
      <c r="EH110" s="100"/>
      <c r="EI110" s="100"/>
      <c r="EJ110" s="100"/>
      <c r="EK110" s="100"/>
      <c r="EL110" s="100"/>
      <c r="EM110" s="100"/>
      <c r="EN110" s="100"/>
      <c r="EO110" s="36"/>
      <c r="EP110" s="37"/>
      <c r="EQ110" s="104"/>
      <c r="ER110" s="232" t="s">
        <v>159</v>
      </c>
      <c r="ES110" s="100"/>
      <c r="ET110" s="100"/>
      <c r="EU110" s="100"/>
      <c r="EV110" s="100"/>
      <c r="EW110" s="100"/>
      <c r="EX110" s="101"/>
      <c r="EY110" s="100"/>
      <c r="EZ110" s="100"/>
      <c r="FA110" s="100"/>
      <c r="FB110" s="100"/>
      <c r="FC110" s="100"/>
      <c r="FD110" s="100"/>
      <c r="FE110" s="100"/>
      <c r="FF110" s="100"/>
      <c r="FG110" s="36"/>
      <c r="FH110" s="37"/>
      <c r="FI110" s="104"/>
      <c r="FJ110" s="232" t="s">
        <v>159</v>
      </c>
      <c r="FK110" s="100"/>
      <c r="FL110" s="100"/>
      <c r="FM110" s="100"/>
      <c r="FN110" s="100"/>
      <c r="FO110" s="100"/>
      <c r="FP110" s="101"/>
      <c r="FQ110" s="100"/>
      <c r="FR110" s="100"/>
      <c r="FS110" s="100"/>
      <c r="FT110" s="100"/>
      <c r="FU110" s="100"/>
      <c r="FV110" s="100"/>
      <c r="FW110" s="100"/>
      <c r="FX110" s="100"/>
      <c r="FY110" s="36"/>
      <c r="FZ110" s="37"/>
      <c r="GA110" s="104"/>
      <c r="GB110" s="232" t="s">
        <v>159</v>
      </c>
      <c r="GC110" s="100"/>
      <c r="GD110" s="100"/>
      <c r="GE110" s="100"/>
      <c r="GF110" s="100"/>
      <c r="GG110" s="100"/>
      <c r="GH110" s="101"/>
      <c r="GI110" s="100"/>
      <c r="GJ110" s="100"/>
      <c r="GK110" s="100"/>
      <c r="GL110" s="100"/>
      <c r="GM110" s="100"/>
      <c r="GN110" s="100"/>
      <c r="GO110" s="100"/>
      <c r="GP110" s="100"/>
    </row>
    <row r="111" spans="1:198" s="7" customFormat="1" ht="72.95" customHeight="1" outlineLevel="1" x14ac:dyDescent="0.25">
      <c r="A111" s="36"/>
      <c r="B111" s="37"/>
      <c r="C111" s="57" t="s">
        <v>230</v>
      </c>
      <c r="D111" s="234"/>
      <c r="E111" s="100"/>
      <c r="F111" s="100"/>
      <c r="G111" s="100"/>
      <c r="H111" s="100"/>
      <c r="I111" s="100"/>
      <c r="J111" s="101"/>
      <c r="K111" s="100"/>
      <c r="L111" s="100"/>
      <c r="M111" s="100"/>
      <c r="N111" s="100"/>
      <c r="O111" s="100"/>
      <c r="P111" s="100"/>
      <c r="Q111" s="100"/>
      <c r="R111" s="100"/>
      <c r="S111" s="36"/>
      <c r="T111" s="37"/>
      <c r="U111" s="57" t="s">
        <v>230</v>
      </c>
      <c r="V111" s="234"/>
      <c r="W111" s="100"/>
      <c r="X111" s="100"/>
      <c r="Y111" s="100"/>
      <c r="Z111" s="100"/>
      <c r="AA111" s="100"/>
      <c r="AB111" s="101"/>
      <c r="AC111" s="100"/>
      <c r="AD111" s="100"/>
      <c r="AE111" s="100"/>
      <c r="AF111" s="100"/>
      <c r="AG111" s="100"/>
      <c r="AH111" s="100"/>
      <c r="AI111" s="100"/>
      <c r="AJ111" s="100"/>
      <c r="AK111" s="36"/>
      <c r="AL111" s="37"/>
      <c r="AM111" s="57" t="s">
        <v>230</v>
      </c>
      <c r="AN111" s="234"/>
      <c r="AO111" s="100"/>
      <c r="AP111" s="100"/>
      <c r="AQ111" s="100"/>
      <c r="AR111" s="100"/>
      <c r="AS111" s="100"/>
      <c r="AT111" s="101"/>
      <c r="AU111" s="100"/>
      <c r="AV111" s="100"/>
      <c r="AW111" s="100"/>
      <c r="AX111" s="100"/>
      <c r="AY111" s="100"/>
      <c r="AZ111" s="100"/>
      <c r="BA111" s="100"/>
      <c r="BB111" s="100"/>
      <c r="BC111" s="36"/>
      <c r="BD111" s="37"/>
      <c r="BE111" s="57" t="s">
        <v>230</v>
      </c>
      <c r="BF111" s="234"/>
      <c r="BG111" s="100"/>
      <c r="BH111" s="100"/>
      <c r="BI111" s="100"/>
      <c r="BJ111" s="100"/>
      <c r="BK111" s="100"/>
      <c r="BL111" s="101"/>
      <c r="BM111" s="100"/>
      <c r="BN111" s="100"/>
      <c r="BO111" s="100"/>
      <c r="BP111" s="100"/>
      <c r="BQ111" s="100"/>
      <c r="BR111" s="100"/>
      <c r="BS111" s="100"/>
      <c r="BT111" s="100"/>
      <c r="BU111" s="36"/>
      <c r="BV111" s="37"/>
      <c r="BW111" s="57" t="s">
        <v>230</v>
      </c>
      <c r="BX111" s="234"/>
      <c r="BY111" s="100"/>
      <c r="BZ111" s="100"/>
      <c r="CA111" s="100"/>
      <c r="CB111" s="100"/>
      <c r="CC111" s="100"/>
      <c r="CD111" s="101"/>
      <c r="CE111" s="100"/>
      <c r="CF111" s="100"/>
      <c r="CG111" s="100"/>
      <c r="CH111" s="100"/>
      <c r="CI111" s="100"/>
      <c r="CJ111" s="100"/>
      <c r="CK111" s="100"/>
      <c r="CL111" s="100"/>
      <c r="CM111" s="36"/>
      <c r="CN111" s="37"/>
      <c r="CO111" s="57" t="s">
        <v>230</v>
      </c>
      <c r="CP111" s="234"/>
      <c r="CQ111" s="100"/>
      <c r="CR111" s="100"/>
      <c r="CS111" s="100"/>
      <c r="CT111" s="100"/>
      <c r="CU111" s="100"/>
      <c r="CV111" s="101"/>
      <c r="CW111" s="100"/>
      <c r="CX111" s="100"/>
      <c r="CY111" s="100"/>
      <c r="CZ111" s="100"/>
      <c r="DA111" s="100"/>
      <c r="DB111" s="100"/>
      <c r="DC111" s="100"/>
      <c r="DD111" s="100"/>
      <c r="DE111" s="36"/>
      <c r="DF111" s="37"/>
      <c r="DG111" s="57" t="s">
        <v>230</v>
      </c>
      <c r="DH111" s="234"/>
      <c r="DI111" s="100"/>
      <c r="DJ111" s="100"/>
      <c r="DK111" s="100"/>
      <c r="DL111" s="100"/>
      <c r="DM111" s="100"/>
      <c r="DN111" s="101"/>
      <c r="DO111" s="100"/>
      <c r="DP111" s="100"/>
      <c r="DQ111" s="100"/>
      <c r="DR111" s="100"/>
      <c r="DS111" s="100"/>
      <c r="DT111" s="100"/>
      <c r="DU111" s="100"/>
      <c r="DV111" s="100"/>
      <c r="DW111" s="36"/>
      <c r="DX111" s="37"/>
      <c r="DY111" s="57" t="s">
        <v>230</v>
      </c>
      <c r="DZ111" s="234"/>
      <c r="EA111" s="100"/>
      <c r="EB111" s="100"/>
      <c r="EC111" s="100"/>
      <c r="ED111" s="100"/>
      <c r="EE111" s="100"/>
      <c r="EF111" s="101"/>
      <c r="EG111" s="100"/>
      <c r="EH111" s="100"/>
      <c r="EI111" s="100"/>
      <c r="EJ111" s="100"/>
      <c r="EK111" s="100"/>
      <c r="EL111" s="100"/>
      <c r="EM111" s="100"/>
      <c r="EN111" s="100"/>
      <c r="EO111" s="36"/>
      <c r="EP111" s="37"/>
      <c r="EQ111" s="57" t="s">
        <v>230</v>
      </c>
      <c r="ER111" s="234"/>
      <c r="ES111" s="100"/>
      <c r="ET111" s="100"/>
      <c r="EU111" s="100"/>
      <c r="EV111" s="100"/>
      <c r="EW111" s="100"/>
      <c r="EX111" s="101"/>
      <c r="EY111" s="100"/>
      <c r="EZ111" s="100"/>
      <c r="FA111" s="100"/>
      <c r="FB111" s="100"/>
      <c r="FC111" s="100"/>
      <c r="FD111" s="100"/>
      <c r="FE111" s="100"/>
      <c r="FF111" s="100"/>
      <c r="FG111" s="36"/>
      <c r="FH111" s="37"/>
      <c r="FI111" s="57" t="s">
        <v>230</v>
      </c>
      <c r="FJ111" s="234"/>
      <c r="FK111" s="100"/>
      <c r="FL111" s="100"/>
      <c r="FM111" s="100"/>
      <c r="FN111" s="100"/>
      <c r="FO111" s="100"/>
      <c r="FP111" s="101"/>
      <c r="FQ111" s="100"/>
      <c r="FR111" s="100"/>
      <c r="FS111" s="100"/>
      <c r="FT111" s="100"/>
      <c r="FU111" s="100"/>
      <c r="FV111" s="100"/>
      <c r="FW111" s="100"/>
      <c r="FX111" s="100"/>
      <c r="FY111" s="36"/>
      <c r="FZ111" s="37"/>
      <c r="GA111" s="57" t="s">
        <v>230</v>
      </c>
      <c r="GB111" s="234"/>
      <c r="GC111" s="100"/>
      <c r="GD111" s="100"/>
      <c r="GE111" s="100"/>
      <c r="GF111" s="100"/>
      <c r="GG111" s="100"/>
      <c r="GH111" s="101"/>
      <c r="GI111" s="100"/>
      <c r="GJ111" s="100"/>
      <c r="GK111" s="100"/>
      <c r="GL111" s="100"/>
      <c r="GM111" s="100"/>
      <c r="GN111" s="100"/>
      <c r="GO111" s="100"/>
      <c r="GP111" s="100"/>
    </row>
    <row r="112" spans="1:198" s="7" customFormat="1" ht="72.95" customHeight="1" outlineLevel="1" x14ac:dyDescent="0.25">
      <c r="A112" s="36"/>
      <c r="B112" s="37"/>
      <c r="C112" s="57" t="s">
        <v>231</v>
      </c>
      <c r="D112" s="234"/>
      <c r="E112" s="100"/>
      <c r="F112" s="100"/>
      <c r="G112" s="100"/>
      <c r="H112" s="100"/>
      <c r="I112" s="100"/>
      <c r="J112" s="101"/>
      <c r="K112" s="100"/>
      <c r="L112" s="100"/>
      <c r="M112" s="100"/>
      <c r="N112" s="100"/>
      <c r="O112" s="100"/>
      <c r="P112" s="100"/>
      <c r="Q112" s="100"/>
      <c r="R112" s="100"/>
      <c r="S112" s="36"/>
      <c r="T112" s="37"/>
      <c r="U112" s="57" t="s">
        <v>231</v>
      </c>
      <c r="V112" s="234"/>
      <c r="W112" s="100"/>
      <c r="X112" s="100"/>
      <c r="Y112" s="100"/>
      <c r="Z112" s="100"/>
      <c r="AA112" s="100"/>
      <c r="AB112" s="101"/>
      <c r="AC112" s="100"/>
      <c r="AD112" s="100"/>
      <c r="AE112" s="100"/>
      <c r="AF112" s="100"/>
      <c r="AG112" s="100"/>
      <c r="AH112" s="100"/>
      <c r="AI112" s="100"/>
      <c r="AJ112" s="100"/>
      <c r="AK112" s="36"/>
      <c r="AL112" s="37"/>
      <c r="AM112" s="57" t="s">
        <v>231</v>
      </c>
      <c r="AN112" s="234"/>
      <c r="AO112" s="100"/>
      <c r="AP112" s="100"/>
      <c r="AQ112" s="100"/>
      <c r="AR112" s="100"/>
      <c r="AS112" s="100"/>
      <c r="AT112" s="101"/>
      <c r="AU112" s="100"/>
      <c r="AV112" s="100"/>
      <c r="AW112" s="100"/>
      <c r="AX112" s="100"/>
      <c r="AY112" s="100"/>
      <c r="AZ112" s="100"/>
      <c r="BA112" s="100"/>
      <c r="BB112" s="100"/>
      <c r="BC112" s="36"/>
      <c r="BD112" s="37"/>
      <c r="BE112" s="57" t="s">
        <v>231</v>
      </c>
      <c r="BF112" s="234"/>
      <c r="BG112" s="100"/>
      <c r="BH112" s="100"/>
      <c r="BI112" s="100"/>
      <c r="BJ112" s="100"/>
      <c r="BK112" s="100"/>
      <c r="BL112" s="101"/>
      <c r="BM112" s="100"/>
      <c r="BN112" s="100"/>
      <c r="BO112" s="100"/>
      <c r="BP112" s="100"/>
      <c r="BQ112" s="100"/>
      <c r="BR112" s="100"/>
      <c r="BS112" s="100"/>
      <c r="BT112" s="100"/>
      <c r="BU112" s="36"/>
      <c r="BV112" s="37"/>
      <c r="BW112" s="57" t="s">
        <v>231</v>
      </c>
      <c r="BX112" s="234"/>
      <c r="BY112" s="100"/>
      <c r="BZ112" s="100"/>
      <c r="CA112" s="100"/>
      <c r="CB112" s="100"/>
      <c r="CC112" s="100"/>
      <c r="CD112" s="101"/>
      <c r="CE112" s="100"/>
      <c r="CF112" s="100"/>
      <c r="CG112" s="100"/>
      <c r="CH112" s="100"/>
      <c r="CI112" s="100"/>
      <c r="CJ112" s="100"/>
      <c r="CK112" s="100"/>
      <c r="CL112" s="100"/>
      <c r="CM112" s="36"/>
      <c r="CN112" s="37"/>
      <c r="CO112" s="57" t="s">
        <v>231</v>
      </c>
      <c r="CP112" s="234"/>
      <c r="CQ112" s="100"/>
      <c r="CR112" s="100"/>
      <c r="CS112" s="100"/>
      <c r="CT112" s="100"/>
      <c r="CU112" s="100"/>
      <c r="CV112" s="101"/>
      <c r="CW112" s="100"/>
      <c r="CX112" s="100"/>
      <c r="CY112" s="100"/>
      <c r="CZ112" s="100"/>
      <c r="DA112" s="100"/>
      <c r="DB112" s="100"/>
      <c r="DC112" s="100"/>
      <c r="DD112" s="100"/>
      <c r="DE112" s="36"/>
      <c r="DF112" s="37"/>
      <c r="DG112" s="57" t="s">
        <v>231</v>
      </c>
      <c r="DH112" s="234"/>
      <c r="DI112" s="100"/>
      <c r="DJ112" s="100"/>
      <c r="DK112" s="100"/>
      <c r="DL112" s="100"/>
      <c r="DM112" s="100"/>
      <c r="DN112" s="101"/>
      <c r="DO112" s="100"/>
      <c r="DP112" s="100"/>
      <c r="DQ112" s="100"/>
      <c r="DR112" s="100"/>
      <c r="DS112" s="100"/>
      <c r="DT112" s="100"/>
      <c r="DU112" s="100"/>
      <c r="DV112" s="100"/>
      <c r="DW112" s="36"/>
      <c r="DX112" s="37"/>
      <c r="DY112" s="57" t="s">
        <v>231</v>
      </c>
      <c r="DZ112" s="234"/>
      <c r="EA112" s="100"/>
      <c r="EB112" s="100"/>
      <c r="EC112" s="100"/>
      <c r="ED112" s="100"/>
      <c r="EE112" s="100"/>
      <c r="EF112" s="101"/>
      <c r="EG112" s="100"/>
      <c r="EH112" s="100"/>
      <c r="EI112" s="100"/>
      <c r="EJ112" s="100"/>
      <c r="EK112" s="100"/>
      <c r="EL112" s="100"/>
      <c r="EM112" s="100"/>
      <c r="EN112" s="100"/>
      <c r="EO112" s="36"/>
      <c r="EP112" s="37"/>
      <c r="EQ112" s="57" t="s">
        <v>231</v>
      </c>
      <c r="ER112" s="234"/>
      <c r="ES112" s="100"/>
      <c r="ET112" s="100"/>
      <c r="EU112" s="100"/>
      <c r="EV112" s="100"/>
      <c r="EW112" s="100"/>
      <c r="EX112" s="101"/>
      <c r="EY112" s="100"/>
      <c r="EZ112" s="100"/>
      <c r="FA112" s="100"/>
      <c r="FB112" s="100"/>
      <c r="FC112" s="100"/>
      <c r="FD112" s="100"/>
      <c r="FE112" s="100"/>
      <c r="FF112" s="100"/>
      <c r="FG112" s="36"/>
      <c r="FH112" s="37"/>
      <c r="FI112" s="57" t="s">
        <v>231</v>
      </c>
      <c r="FJ112" s="234"/>
      <c r="FK112" s="100"/>
      <c r="FL112" s="100"/>
      <c r="FM112" s="100"/>
      <c r="FN112" s="100"/>
      <c r="FO112" s="100"/>
      <c r="FP112" s="101"/>
      <c r="FQ112" s="100"/>
      <c r="FR112" s="100"/>
      <c r="FS112" s="100"/>
      <c r="FT112" s="100"/>
      <c r="FU112" s="100"/>
      <c r="FV112" s="100"/>
      <c r="FW112" s="100"/>
      <c r="FX112" s="100"/>
      <c r="FY112" s="36"/>
      <c r="FZ112" s="37"/>
      <c r="GA112" s="57" t="s">
        <v>231</v>
      </c>
      <c r="GB112" s="234"/>
      <c r="GC112" s="100"/>
      <c r="GD112" s="100"/>
      <c r="GE112" s="100"/>
      <c r="GF112" s="100"/>
      <c r="GG112" s="100"/>
      <c r="GH112" s="101"/>
      <c r="GI112" s="100"/>
      <c r="GJ112" s="100"/>
      <c r="GK112" s="100"/>
      <c r="GL112" s="100"/>
      <c r="GM112" s="100"/>
      <c r="GN112" s="100"/>
      <c r="GO112" s="100"/>
      <c r="GP112" s="100"/>
    </row>
    <row r="113" spans="1:198" ht="13.5" customHeight="1" x14ac:dyDescent="0.25">
      <c r="B113" s="602"/>
      <c r="C113" s="602"/>
      <c r="D113" s="101"/>
      <c r="E113" s="101"/>
      <c r="F113" s="101"/>
      <c r="G113" s="101"/>
      <c r="H113" s="101"/>
      <c r="I113" s="101"/>
      <c r="J113" s="69"/>
      <c r="K113" s="101"/>
      <c r="L113" s="101"/>
      <c r="M113" s="101"/>
      <c r="N113" s="101"/>
      <c r="O113" s="101"/>
      <c r="P113" s="101"/>
      <c r="R113" s="101"/>
      <c r="T113" s="602"/>
      <c r="U113" s="602"/>
      <c r="V113" s="101"/>
      <c r="W113" s="101"/>
      <c r="X113" s="101"/>
      <c r="Y113" s="101"/>
      <c r="Z113" s="101"/>
      <c r="AA113" s="101"/>
      <c r="AB113" s="69"/>
      <c r="AC113" s="101"/>
      <c r="AD113" s="101"/>
      <c r="AE113" s="101"/>
      <c r="AF113" s="101"/>
      <c r="AG113" s="101"/>
      <c r="AH113" s="101"/>
      <c r="AJ113" s="101"/>
      <c r="AL113" s="602"/>
      <c r="AM113" s="602"/>
      <c r="AN113" s="101"/>
      <c r="AO113" s="101"/>
      <c r="AP113" s="101"/>
      <c r="AQ113" s="101"/>
      <c r="AR113" s="101"/>
      <c r="AS113" s="101"/>
      <c r="AT113" s="69"/>
      <c r="AU113" s="101"/>
      <c r="AV113" s="101"/>
      <c r="AW113" s="101"/>
      <c r="AX113" s="101"/>
      <c r="AY113" s="101"/>
      <c r="AZ113" s="101"/>
      <c r="BB113" s="101"/>
      <c r="BD113" s="602"/>
      <c r="BE113" s="602"/>
      <c r="BF113" s="101"/>
      <c r="BG113" s="101"/>
      <c r="BH113" s="101"/>
      <c r="BI113" s="101"/>
      <c r="BJ113" s="101"/>
      <c r="BK113" s="101"/>
      <c r="BL113" s="69"/>
      <c r="BM113" s="101"/>
      <c r="BN113" s="101"/>
      <c r="BO113" s="101"/>
      <c r="BP113" s="101"/>
      <c r="BQ113" s="101"/>
      <c r="BR113" s="101"/>
      <c r="BT113" s="101"/>
      <c r="BV113" s="602"/>
      <c r="BW113" s="602"/>
      <c r="BX113" s="101"/>
      <c r="BY113" s="101"/>
      <c r="BZ113" s="101"/>
      <c r="CA113" s="101"/>
      <c r="CB113" s="101"/>
      <c r="CC113" s="101"/>
      <c r="CD113" s="69"/>
      <c r="CE113" s="101"/>
      <c r="CF113" s="101"/>
      <c r="CG113" s="101"/>
      <c r="CH113" s="101"/>
      <c r="CI113" s="101"/>
      <c r="CJ113" s="101"/>
      <c r="CL113" s="101"/>
      <c r="CN113" s="602"/>
      <c r="CO113" s="602"/>
      <c r="CP113" s="101"/>
      <c r="CQ113" s="101"/>
      <c r="CR113" s="101"/>
      <c r="CS113" s="101"/>
      <c r="CT113" s="101"/>
      <c r="CU113" s="101"/>
      <c r="CV113" s="69"/>
      <c r="CW113" s="101"/>
      <c r="CX113" s="101"/>
      <c r="CY113" s="101"/>
      <c r="CZ113" s="101"/>
      <c r="DA113" s="101"/>
      <c r="DB113" s="101"/>
      <c r="DD113" s="101"/>
      <c r="DF113" s="602"/>
      <c r="DG113" s="602"/>
      <c r="DH113" s="101"/>
      <c r="DI113" s="101"/>
      <c r="DJ113" s="101"/>
      <c r="DK113" s="101"/>
      <c r="DL113" s="101"/>
      <c r="DM113" s="101"/>
      <c r="DN113" s="69"/>
      <c r="DO113" s="101"/>
      <c r="DP113" s="101"/>
      <c r="DQ113" s="101"/>
      <c r="DR113" s="101"/>
      <c r="DS113" s="101"/>
      <c r="DT113" s="101"/>
      <c r="DV113" s="101"/>
      <c r="DX113" s="602"/>
      <c r="DY113" s="602"/>
      <c r="DZ113" s="101"/>
      <c r="EA113" s="101"/>
      <c r="EB113" s="101"/>
      <c r="EC113" s="101"/>
      <c r="ED113" s="101"/>
      <c r="EE113" s="101"/>
      <c r="EF113" s="69"/>
      <c r="EG113" s="101"/>
      <c r="EH113" s="101"/>
      <c r="EI113" s="101"/>
      <c r="EJ113" s="101"/>
      <c r="EK113" s="101"/>
      <c r="EL113" s="101"/>
      <c r="EN113" s="101"/>
      <c r="EP113" s="602"/>
      <c r="EQ113" s="602"/>
      <c r="ER113" s="101"/>
      <c r="ES113" s="101"/>
      <c r="ET113" s="101"/>
      <c r="EU113" s="101"/>
      <c r="EV113" s="101"/>
      <c r="EW113" s="101"/>
      <c r="EX113" s="69"/>
      <c r="EY113" s="101"/>
      <c r="EZ113" s="101"/>
      <c r="FA113" s="101"/>
      <c r="FB113" s="101"/>
      <c r="FC113" s="101"/>
      <c r="FD113" s="101"/>
      <c r="FF113" s="101"/>
      <c r="FH113" s="602"/>
      <c r="FI113" s="602"/>
      <c r="FJ113" s="101"/>
      <c r="FK113" s="101"/>
      <c r="FL113" s="101"/>
      <c r="FM113" s="101"/>
      <c r="FN113" s="101"/>
      <c r="FO113" s="101"/>
      <c r="FP113" s="69"/>
      <c r="FQ113" s="101"/>
      <c r="FR113" s="101"/>
      <c r="FS113" s="101"/>
      <c r="FT113" s="101"/>
      <c r="FU113" s="101"/>
      <c r="FV113" s="101"/>
      <c r="FX113" s="101"/>
      <c r="FZ113" s="602"/>
      <c r="GA113" s="602"/>
      <c r="GB113" s="101"/>
      <c r="GC113" s="101"/>
      <c r="GD113" s="101"/>
      <c r="GE113" s="101"/>
      <c r="GF113" s="101"/>
      <c r="GG113" s="101"/>
      <c r="GH113" s="69"/>
      <c r="GI113" s="101"/>
      <c r="GJ113" s="101"/>
      <c r="GK113" s="101"/>
      <c r="GL113" s="101"/>
      <c r="GM113" s="101"/>
      <c r="GN113" s="101"/>
      <c r="GP113" s="101"/>
    </row>
    <row r="114" spans="1:198" s="38" customFormat="1" ht="105.75" customHeight="1" outlineLevel="1" x14ac:dyDescent="0.25">
      <c r="B114" s="37" t="s">
        <v>192</v>
      </c>
      <c r="C114" s="55" t="s">
        <v>203</v>
      </c>
      <c r="D114" s="55" t="s">
        <v>283</v>
      </c>
      <c r="E114" s="69"/>
      <c r="F114" s="69"/>
      <c r="G114" s="69"/>
      <c r="H114" s="69"/>
      <c r="I114" s="69"/>
      <c r="J114" s="69"/>
      <c r="K114" s="69"/>
      <c r="L114" s="69"/>
      <c r="M114" s="69"/>
      <c r="N114" s="69"/>
      <c r="O114" s="69"/>
      <c r="P114" s="69"/>
      <c r="Q114" s="69"/>
      <c r="R114" s="69"/>
      <c r="T114" s="37" t="s">
        <v>192</v>
      </c>
      <c r="U114" s="55" t="s">
        <v>203</v>
      </c>
      <c r="V114" s="69"/>
      <c r="W114" s="69"/>
      <c r="X114" s="69"/>
      <c r="Y114" s="69"/>
      <c r="Z114" s="69"/>
      <c r="AA114" s="69"/>
      <c r="AB114" s="69"/>
      <c r="AC114" s="69"/>
      <c r="AD114" s="69"/>
      <c r="AE114" s="69"/>
      <c r="AF114" s="69"/>
      <c r="AG114" s="69"/>
      <c r="AH114" s="69"/>
      <c r="AI114" s="69"/>
      <c r="AJ114" s="69"/>
      <c r="AL114" s="37" t="s">
        <v>192</v>
      </c>
      <c r="AM114" s="55" t="s">
        <v>203</v>
      </c>
      <c r="AN114" s="69"/>
      <c r="AO114" s="69"/>
      <c r="AP114" s="69"/>
      <c r="AQ114" s="69"/>
      <c r="AR114" s="69"/>
      <c r="AS114" s="69"/>
      <c r="AT114" s="69"/>
      <c r="AU114" s="69"/>
      <c r="AV114" s="69"/>
      <c r="AW114" s="69"/>
      <c r="AX114" s="69"/>
      <c r="AY114" s="69"/>
      <c r="AZ114" s="69"/>
      <c r="BA114" s="69"/>
      <c r="BB114" s="69"/>
      <c r="BD114" s="37" t="s">
        <v>192</v>
      </c>
      <c r="BE114" s="55" t="s">
        <v>203</v>
      </c>
      <c r="BF114" s="69"/>
      <c r="BG114" s="69"/>
      <c r="BH114" s="69"/>
      <c r="BI114" s="69"/>
      <c r="BJ114" s="69"/>
      <c r="BK114" s="69"/>
      <c r="BL114" s="69"/>
      <c r="BM114" s="69"/>
      <c r="BN114" s="69"/>
      <c r="BO114" s="69"/>
      <c r="BP114" s="69"/>
      <c r="BQ114" s="69"/>
      <c r="BR114" s="69"/>
      <c r="BS114" s="69"/>
      <c r="BT114" s="69"/>
      <c r="BV114" s="37" t="s">
        <v>192</v>
      </c>
      <c r="BW114" s="55" t="s">
        <v>203</v>
      </c>
      <c r="BX114" s="69"/>
      <c r="BY114" s="69"/>
      <c r="BZ114" s="69"/>
      <c r="CA114" s="69"/>
      <c r="CB114" s="69"/>
      <c r="CC114" s="69"/>
      <c r="CD114" s="69"/>
      <c r="CE114" s="69"/>
      <c r="CF114" s="69"/>
      <c r="CG114" s="69"/>
      <c r="CH114" s="69"/>
      <c r="CI114" s="69"/>
      <c r="CJ114" s="69"/>
      <c r="CK114" s="69"/>
      <c r="CL114" s="69"/>
      <c r="CN114" s="37" t="s">
        <v>192</v>
      </c>
      <c r="CO114" s="55" t="s">
        <v>203</v>
      </c>
      <c r="CP114" s="69"/>
      <c r="CQ114" s="69"/>
      <c r="CR114" s="69"/>
      <c r="CS114" s="69"/>
      <c r="CT114" s="69"/>
      <c r="CU114" s="69"/>
      <c r="CV114" s="69"/>
      <c r="CW114" s="69"/>
      <c r="CX114" s="69"/>
      <c r="CY114" s="69"/>
      <c r="CZ114" s="69"/>
      <c r="DA114" s="69"/>
      <c r="DB114" s="69"/>
      <c r="DC114" s="69"/>
      <c r="DD114" s="69"/>
      <c r="DF114" s="37" t="s">
        <v>192</v>
      </c>
      <c r="DG114" s="55" t="s">
        <v>203</v>
      </c>
      <c r="DH114" s="69"/>
      <c r="DI114" s="69"/>
      <c r="DJ114" s="69"/>
      <c r="DK114" s="69"/>
      <c r="DL114" s="69"/>
      <c r="DM114" s="69"/>
      <c r="DN114" s="69"/>
      <c r="DO114" s="69"/>
      <c r="DP114" s="69"/>
      <c r="DQ114" s="69"/>
      <c r="DR114" s="69"/>
      <c r="DS114" s="69"/>
      <c r="DT114" s="69"/>
      <c r="DU114" s="69"/>
      <c r="DV114" s="69"/>
      <c r="DX114" s="37" t="s">
        <v>192</v>
      </c>
      <c r="DY114" s="55" t="s">
        <v>203</v>
      </c>
      <c r="DZ114" s="69"/>
      <c r="EA114" s="69"/>
      <c r="EB114" s="69"/>
      <c r="EC114" s="69"/>
      <c r="ED114" s="69"/>
      <c r="EE114" s="69"/>
      <c r="EF114" s="69"/>
      <c r="EG114" s="69"/>
      <c r="EH114" s="69"/>
      <c r="EI114" s="69"/>
      <c r="EJ114" s="69"/>
      <c r="EK114" s="69"/>
      <c r="EL114" s="69"/>
      <c r="EM114" s="69"/>
      <c r="EN114" s="69"/>
      <c r="EP114" s="37" t="s">
        <v>192</v>
      </c>
      <c r="EQ114" s="55" t="s">
        <v>203</v>
      </c>
      <c r="ER114" s="69"/>
      <c r="ES114" s="69"/>
      <c r="ET114" s="69"/>
      <c r="EU114" s="69"/>
      <c r="EV114" s="69"/>
      <c r="EW114" s="69"/>
      <c r="EX114" s="69"/>
      <c r="EY114" s="69"/>
      <c r="EZ114" s="69"/>
      <c r="FA114" s="69"/>
      <c r="FB114" s="69"/>
      <c r="FC114" s="69"/>
      <c r="FD114" s="69"/>
      <c r="FE114" s="69"/>
      <c r="FF114" s="69"/>
      <c r="FH114" s="37" t="s">
        <v>192</v>
      </c>
      <c r="FI114" s="55" t="s">
        <v>55</v>
      </c>
      <c r="FJ114" s="69"/>
      <c r="FK114" s="69"/>
      <c r="FL114" s="69"/>
      <c r="FM114" s="69"/>
      <c r="FN114" s="69"/>
      <c r="FO114" s="69"/>
      <c r="FP114" s="69"/>
      <c r="FQ114" s="69"/>
      <c r="FR114" s="69"/>
      <c r="FS114" s="69"/>
      <c r="FT114" s="69"/>
      <c r="FU114" s="69"/>
      <c r="FV114" s="69"/>
      <c r="FW114" s="69"/>
      <c r="FX114" s="69"/>
      <c r="FZ114" s="37" t="s">
        <v>192</v>
      </c>
      <c r="GA114" s="55" t="s">
        <v>55</v>
      </c>
      <c r="GB114" s="69"/>
      <c r="GC114" s="69"/>
      <c r="GD114" s="69"/>
      <c r="GE114" s="69"/>
      <c r="GF114" s="69"/>
      <c r="GG114" s="69"/>
      <c r="GH114" s="69"/>
      <c r="GI114" s="69"/>
      <c r="GJ114" s="69"/>
      <c r="GK114" s="69"/>
      <c r="GL114" s="69"/>
      <c r="GM114" s="69"/>
      <c r="GN114" s="69"/>
      <c r="GO114" s="69"/>
      <c r="GP114" s="69"/>
    </row>
    <row r="115" spans="1:198" s="38" customFormat="1" ht="270.75" hidden="1" customHeight="1" outlineLevel="1" x14ac:dyDescent="0.25">
      <c r="B115" s="37"/>
      <c r="C115" s="104" t="s">
        <v>55</v>
      </c>
      <c r="D115" s="112"/>
      <c r="E115" s="112"/>
      <c r="F115" s="112"/>
      <c r="G115" s="112"/>
      <c r="H115" s="112"/>
      <c r="I115" s="112"/>
      <c r="J115" s="112"/>
      <c r="K115" s="112"/>
      <c r="L115" s="112"/>
      <c r="M115" s="112"/>
      <c r="N115" s="112"/>
      <c r="O115" s="112"/>
      <c r="P115" s="69"/>
      <c r="Q115" s="69"/>
      <c r="R115" s="69"/>
      <c r="T115" s="37"/>
      <c r="U115" s="104" t="s">
        <v>55</v>
      </c>
      <c r="V115" s="112"/>
      <c r="W115" s="112"/>
      <c r="X115" s="112"/>
      <c r="Y115" s="112"/>
      <c r="Z115" s="112"/>
      <c r="AA115" s="112"/>
      <c r="AB115" s="112"/>
      <c r="AC115" s="112"/>
      <c r="AD115" s="112"/>
      <c r="AE115" s="112"/>
      <c r="AF115" s="112"/>
      <c r="AG115" s="112"/>
      <c r="AH115" s="69"/>
      <c r="AI115" s="69"/>
      <c r="AJ115" s="69"/>
      <c r="AL115" s="37"/>
      <c r="AM115" s="104" t="s">
        <v>55</v>
      </c>
      <c r="AN115" s="112"/>
      <c r="AO115" s="112"/>
      <c r="AP115" s="112"/>
      <c r="AQ115" s="112"/>
      <c r="AR115" s="112"/>
      <c r="AS115" s="112"/>
      <c r="AT115" s="112"/>
      <c r="AU115" s="112"/>
      <c r="AV115" s="112"/>
      <c r="AW115" s="112"/>
      <c r="AX115" s="112"/>
      <c r="AY115" s="112"/>
      <c r="AZ115" s="69"/>
      <c r="BA115" s="69"/>
      <c r="BB115" s="69"/>
      <c r="BD115" s="37"/>
      <c r="BE115" s="104" t="s">
        <v>55</v>
      </c>
      <c r="BF115" s="112"/>
      <c r="BG115" s="112"/>
      <c r="BH115" s="112"/>
      <c r="BI115" s="112"/>
      <c r="BJ115" s="112"/>
      <c r="BK115" s="112"/>
      <c r="BL115" s="112"/>
      <c r="BM115" s="112"/>
      <c r="BN115" s="112"/>
      <c r="BO115" s="112"/>
      <c r="BP115" s="112"/>
      <c r="BQ115" s="112"/>
      <c r="BR115" s="69"/>
      <c r="BS115" s="69"/>
      <c r="BT115" s="69"/>
      <c r="BV115" s="37"/>
      <c r="BW115" s="104" t="s">
        <v>55</v>
      </c>
      <c r="BX115" s="112"/>
      <c r="BY115" s="112"/>
      <c r="BZ115" s="112"/>
      <c r="CA115" s="112"/>
      <c r="CB115" s="112"/>
      <c r="CC115" s="112"/>
      <c r="CD115" s="112"/>
      <c r="CE115" s="112"/>
      <c r="CF115" s="112"/>
      <c r="CG115" s="112"/>
      <c r="CH115" s="112"/>
      <c r="CI115" s="112"/>
      <c r="CJ115" s="69"/>
      <c r="CK115" s="69"/>
      <c r="CL115" s="69"/>
      <c r="CN115" s="37"/>
      <c r="CO115" s="104" t="s">
        <v>55</v>
      </c>
      <c r="CP115" s="112"/>
      <c r="CQ115" s="112"/>
      <c r="CR115" s="112"/>
      <c r="CS115" s="112"/>
      <c r="CT115" s="112"/>
      <c r="CU115" s="112"/>
      <c r="CV115" s="112"/>
      <c r="CW115" s="112"/>
      <c r="CX115" s="112"/>
      <c r="CY115" s="112"/>
      <c r="CZ115" s="112"/>
      <c r="DA115" s="112"/>
      <c r="DB115" s="69"/>
      <c r="DC115" s="69"/>
      <c r="DD115" s="69"/>
      <c r="DF115" s="37"/>
      <c r="DG115" s="104" t="s">
        <v>55</v>
      </c>
      <c r="DH115" s="112"/>
      <c r="DI115" s="112"/>
      <c r="DJ115" s="112"/>
      <c r="DK115" s="112"/>
      <c r="DL115" s="112"/>
      <c r="DM115" s="112"/>
      <c r="DN115" s="112"/>
      <c r="DO115" s="112"/>
      <c r="DP115" s="112"/>
      <c r="DQ115" s="112"/>
      <c r="DR115" s="112"/>
      <c r="DS115" s="112"/>
      <c r="DT115" s="69"/>
      <c r="DU115" s="69"/>
      <c r="DV115" s="69"/>
      <c r="DX115" s="37"/>
      <c r="DY115" s="104" t="s">
        <v>55</v>
      </c>
      <c r="DZ115" s="112"/>
      <c r="EA115" s="112"/>
      <c r="EB115" s="112"/>
      <c r="EC115" s="112"/>
      <c r="ED115" s="112"/>
      <c r="EE115" s="112"/>
      <c r="EF115" s="112"/>
      <c r="EG115" s="112"/>
      <c r="EH115" s="112"/>
      <c r="EI115" s="112"/>
      <c r="EJ115" s="112"/>
      <c r="EK115" s="112"/>
      <c r="EL115" s="69"/>
      <c r="EM115" s="69"/>
      <c r="EN115" s="69"/>
      <c r="EP115" s="37"/>
      <c r="EQ115" s="104" t="s">
        <v>55</v>
      </c>
      <c r="ER115" s="112"/>
      <c r="ES115" s="112"/>
      <c r="ET115" s="112"/>
      <c r="EU115" s="112"/>
      <c r="EV115" s="112"/>
      <c r="EW115" s="112"/>
      <c r="EX115" s="112"/>
      <c r="EY115" s="112"/>
      <c r="EZ115" s="112"/>
      <c r="FA115" s="112"/>
      <c r="FB115" s="112"/>
      <c r="FC115" s="112"/>
      <c r="FD115" s="69"/>
      <c r="FE115" s="69"/>
      <c r="FF115" s="69"/>
      <c r="FH115" s="37"/>
      <c r="FI115" s="104" t="s">
        <v>55</v>
      </c>
      <c r="FJ115" s="112"/>
      <c r="FK115" s="112"/>
      <c r="FL115" s="112"/>
      <c r="FM115" s="112"/>
      <c r="FN115" s="112"/>
      <c r="FO115" s="112"/>
      <c r="FP115" s="112"/>
      <c r="FQ115" s="112"/>
      <c r="FR115" s="112"/>
      <c r="FS115" s="112"/>
      <c r="FT115" s="112"/>
      <c r="FU115" s="112"/>
      <c r="FV115" s="69"/>
      <c r="FW115" s="69"/>
      <c r="FX115" s="69"/>
      <c r="FZ115" s="37"/>
      <c r="GA115" s="104" t="s">
        <v>55</v>
      </c>
      <c r="GB115" s="112"/>
      <c r="GC115" s="112"/>
      <c r="GD115" s="112"/>
      <c r="GE115" s="112"/>
      <c r="GF115" s="112"/>
      <c r="GG115" s="112"/>
      <c r="GH115" s="112"/>
      <c r="GI115" s="112"/>
      <c r="GJ115" s="112"/>
      <c r="GK115" s="112"/>
      <c r="GL115" s="112"/>
      <c r="GM115" s="112"/>
      <c r="GN115" s="69"/>
      <c r="GO115" s="69"/>
      <c r="GP115" s="69"/>
    </row>
    <row r="116" spans="1:198" s="38" customFormat="1" ht="42.75" hidden="1" customHeight="1" outlineLevel="1" x14ac:dyDescent="0.25">
      <c r="B116" s="37"/>
      <c r="C116" s="197" t="s">
        <v>194</v>
      </c>
      <c r="D116" s="112"/>
      <c r="E116" s="112"/>
      <c r="F116" s="112"/>
      <c r="G116" s="112"/>
      <c r="H116" s="112"/>
      <c r="I116" s="112"/>
      <c r="J116" s="112"/>
      <c r="K116" s="112"/>
      <c r="L116" s="112"/>
      <c r="M116" s="112"/>
      <c r="N116" s="112"/>
      <c r="O116" s="112"/>
      <c r="P116" s="69"/>
      <c r="Q116" s="69"/>
      <c r="R116" s="69"/>
      <c r="T116" s="37"/>
      <c r="U116" s="197" t="s">
        <v>194</v>
      </c>
      <c r="V116" s="112"/>
      <c r="W116" s="112"/>
      <c r="X116" s="112"/>
      <c r="Y116" s="112"/>
      <c r="Z116" s="112"/>
      <c r="AA116" s="112"/>
      <c r="AB116" s="112"/>
      <c r="AC116" s="112"/>
      <c r="AD116" s="112"/>
      <c r="AE116" s="112"/>
      <c r="AF116" s="112"/>
      <c r="AG116" s="112"/>
      <c r="AH116" s="69"/>
      <c r="AI116" s="69"/>
      <c r="AJ116" s="69"/>
      <c r="AL116" s="37"/>
      <c r="AM116" s="197" t="s">
        <v>194</v>
      </c>
      <c r="AN116" s="112"/>
      <c r="AO116" s="112"/>
      <c r="AP116" s="112"/>
      <c r="AQ116" s="112"/>
      <c r="AR116" s="112"/>
      <c r="AS116" s="112"/>
      <c r="AT116" s="112"/>
      <c r="AU116" s="112"/>
      <c r="AV116" s="112"/>
      <c r="AW116" s="112"/>
      <c r="AX116" s="112"/>
      <c r="AY116" s="112"/>
      <c r="AZ116" s="69"/>
      <c r="BA116" s="69"/>
      <c r="BB116" s="69"/>
      <c r="BD116" s="37"/>
      <c r="BE116" s="197" t="s">
        <v>194</v>
      </c>
      <c r="BF116" s="112"/>
      <c r="BG116" s="112"/>
      <c r="BH116" s="112"/>
      <c r="BI116" s="112"/>
      <c r="BJ116" s="112"/>
      <c r="BK116" s="112"/>
      <c r="BL116" s="112"/>
      <c r="BM116" s="112"/>
      <c r="BN116" s="112"/>
      <c r="BO116" s="112"/>
      <c r="BP116" s="112"/>
      <c r="BQ116" s="112"/>
      <c r="BR116" s="69"/>
      <c r="BS116" s="69"/>
      <c r="BT116" s="69"/>
      <c r="BV116" s="37"/>
      <c r="BW116" s="197" t="s">
        <v>194</v>
      </c>
      <c r="BX116" s="112"/>
      <c r="BY116" s="112"/>
      <c r="BZ116" s="112"/>
      <c r="CA116" s="112"/>
      <c r="CB116" s="112"/>
      <c r="CC116" s="112"/>
      <c r="CD116" s="112"/>
      <c r="CE116" s="112"/>
      <c r="CF116" s="112"/>
      <c r="CG116" s="112"/>
      <c r="CH116" s="112"/>
      <c r="CI116" s="112"/>
      <c r="CJ116" s="69"/>
      <c r="CK116" s="69"/>
      <c r="CL116" s="69"/>
      <c r="CN116" s="37"/>
      <c r="CO116" s="197" t="s">
        <v>194</v>
      </c>
      <c r="CP116" s="112"/>
      <c r="CQ116" s="112"/>
      <c r="CR116" s="112"/>
      <c r="CS116" s="112"/>
      <c r="CT116" s="112"/>
      <c r="CU116" s="112"/>
      <c r="CV116" s="112"/>
      <c r="CW116" s="112"/>
      <c r="CX116" s="112"/>
      <c r="CY116" s="112"/>
      <c r="CZ116" s="112"/>
      <c r="DA116" s="112"/>
      <c r="DB116" s="69"/>
      <c r="DC116" s="69"/>
      <c r="DD116" s="69"/>
      <c r="DF116" s="37"/>
      <c r="DG116" s="197" t="s">
        <v>194</v>
      </c>
      <c r="DH116" s="112"/>
      <c r="DI116" s="112"/>
      <c r="DJ116" s="112"/>
      <c r="DK116" s="112"/>
      <c r="DL116" s="112"/>
      <c r="DM116" s="112"/>
      <c r="DN116" s="112"/>
      <c r="DO116" s="112"/>
      <c r="DP116" s="112"/>
      <c r="DQ116" s="112"/>
      <c r="DR116" s="112"/>
      <c r="DS116" s="112"/>
      <c r="DT116" s="69"/>
      <c r="DU116" s="69"/>
      <c r="DV116" s="69"/>
      <c r="DX116" s="37"/>
      <c r="DY116" s="197" t="s">
        <v>194</v>
      </c>
      <c r="DZ116" s="112"/>
      <c r="EA116" s="112"/>
      <c r="EB116" s="112"/>
      <c r="EC116" s="112"/>
      <c r="ED116" s="112"/>
      <c r="EE116" s="112"/>
      <c r="EF116" s="112"/>
      <c r="EG116" s="112"/>
      <c r="EH116" s="112"/>
      <c r="EI116" s="112"/>
      <c r="EJ116" s="112"/>
      <c r="EK116" s="112"/>
      <c r="EL116" s="69"/>
      <c r="EM116" s="69"/>
      <c r="EN116" s="69"/>
      <c r="EP116" s="37"/>
      <c r="EQ116" s="197" t="s">
        <v>194</v>
      </c>
      <c r="ER116" s="112"/>
      <c r="ES116" s="112"/>
      <c r="ET116" s="112"/>
      <c r="EU116" s="112"/>
      <c r="EV116" s="112"/>
      <c r="EW116" s="112"/>
      <c r="EX116" s="112"/>
      <c r="EY116" s="112"/>
      <c r="EZ116" s="112"/>
      <c r="FA116" s="112"/>
      <c r="FB116" s="112"/>
      <c r="FC116" s="112"/>
      <c r="FD116" s="69"/>
      <c r="FE116" s="69"/>
      <c r="FF116" s="69"/>
      <c r="FH116" s="37"/>
      <c r="FI116" s="197" t="s">
        <v>194</v>
      </c>
      <c r="FJ116" s="112"/>
      <c r="FK116" s="112"/>
      <c r="FL116" s="112"/>
      <c r="FM116" s="112"/>
      <c r="FN116" s="112"/>
      <c r="FO116" s="112"/>
      <c r="FP116" s="112"/>
      <c r="FQ116" s="112"/>
      <c r="FR116" s="112"/>
      <c r="FS116" s="112"/>
      <c r="FT116" s="112"/>
      <c r="FU116" s="112"/>
      <c r="FV116" s="69"/>
      <c r="FW116" s="69"/>
      <c r="FX116" s="69"/>
      <c r="FZ116" s="37"/>
      <c r="GA116" s="197" t="s">
        <v>194</v>
      </c>
      <c r="GB116" s="112"/>
      <c r="GC116" s="112"/>
      <c r="GD116" s="112"/>
      <c r="GE116" s="112"/>
      <c r="GF116" s="112"/>
      <c r="GG116" s="112"/>
      <c r="GH116" s="112"/>
      <c r="GI116" s="112"/>
      <c r="GJ116" s="112"/>
      <c r="GK116" s="112"/>
      <c r="GL116" s="112"/>
      <c r="GM116" s="112"/>
      <c r="GN116" s="69"/>
      <c r="GO116" s="69"/>
      <c r="GP116" s="69"/>
    </row>
    <row r="117" spans="1:198" s="38" customFormat="1" ht="242.25" hidden="1" customHeight="1" outlineLevel="1" x14ac:dyDescent="0.25">
      <c r="B117" s="37"/>
      <c r="C117" s="197" t="s">
        <v>195</v>
      </c>
      <c r="D117" s="112"/>
      <c r="E117" s="112"/>
      <c r="F117" s="112"/>
      <c r="G117" s="112"/>
      <c r="H117" s="112"/>
      <c r="I117" s="112"/>
      <c r="J117" s="112"/>
      <c r="K117" s="112"/>
      <c r="L117" s="112"/>
      <c r="M117" s="112"/>
      <c r="N117" s="112"/>
      <c r="O117" s="112"/>
      <c r="P117" s="69"/>
      <c r="Q117" s="69"/>
      <c r="R117" s="69"/>
      <c r="T117" s="37"/>
      <c r="U117" s="197" t="s">
        <v>195</v>
      </c>
      <c r="V117" s="112"/>
      <c r="W117" s="112"/>
      <c r="X117" s="112"/>
      <c r="Y117" s="112"/>
      <c r="Z117" s="112"/>
      <c r="AA117" s="112"/>
      <c r="AB117" s="112"/>
      <c r="AC117" s="112"/>
      <c r="AD117" s="112"/>
      <c r="AE117" s="112"/>
      <c r="AF117" s="112"/>
      <c r="AG117" s="112"/>
      <c r="AH117" s="69"/>
      <c r="AI117" s="69"/>
      <c r="AJ117" s="69"/>
      <c r="AL117" s="37"/>
      <c r="AM117" s="197" t="s">
        <v>195</v>
      </c>
      <c r="AN117" s="112"/>
      <c r="AO117" s="112"/>
      <c r="AP117" s="112"/>
      <c r="AQ117" s="112"/>
      <c r="AR117" s="112"/>
      <c r="AS117" s="112"/>
      <c r="AT117" s="112"/>
      <c r="AU117" s="112"/>
      <c r="AV117" s="112"/>
      <c r="AW117" s="112"/>
      <c r="AX117" s="112"/>
      <c r="AY117" s="112"/>
      <c r="AZ117" s="69"/>
      <c r="BA117" s="69"/>
      <c r="BB117" s="69"/>
      <c r="BD117" s="37"/>
      <c r="BE117" s="197" t="s">
        <v>195</v>
      </c>
      <c r="BF117" s="112"/>
      <c r="BG117" s="112"/>
      <c r="BH117" s="112"/>
      <c r="BI117" s="112"/>
      <c r="BJ117" s="112"/>
      <c r="BK117" s="112"/>
      <c r="BL117" s="112"/>
      <c r="BM117" s="112"/>
      <c r="BN117" s="112"/>
      <c r="BO117" s="112"/>
      <c r="BP117" s="112"/>
      <c r="BQ117" s="112"/>
      <c r="BR117" s="69"/>
      <c r="BS117" s="69"/>
      <c r="BT117" s="69"/>
      <c r="BV117" s="37"/>
      <c r="BW117" s="197" t="s">
        <v>195</v>
      </c>
      <c r="BX117" s="112"/>
      <c r="BY117" s="112"/>
      <c r="BZ117" s="112"/>
      <c r="CA117" s="112"/>
      <c r="CB117" s="112"/>
      <c r="CC117" s="112"/>
      <c r="CD117" s="112"/>
      <c r="CE117" s="112"/>
      <c r="CF117" s="112"/>
      <c r="CG117" s="112"/>
      <c r="CH117" s="112"/>
      <c r="CI117" s="112"/>
      <c r="CJ117" s="69"/>
      <c r="CK117" s="69"/>
      <c r="CL117" s="69"/>
      <c r="CN117" s="37"/>
      <c r="CO117" s="197" t="s">
        <v>195</v>
      </c>
      <c r="CP117" s="112"/>
      <c r="CQ117" s="112"/>
      <c r="CR117" s="112"/>
      <c r="CS117" s="112"/>
      <c r="CT117" s="112"/>
      <c r="CU117" s="112"/>
      <c r="CV117" s="112"/>
      <c r="CW117" s="112"/>
      <c r="CX117" s="112"/>
      <c r="CY117" s="112"/>
      <c r="CZ117" s="112"/>
      <c r="DA117" s="112"/>
      <c r="DB117" s="69"/>
      <c r="DC117" s="69"/>
      <c r="DD117" s="69"/>
      <c r="DF117" s="37"/>
      <c r="DG117" s="197" t="s">
        <v>195</v>
      </c>
      <c r="DH117" s="112"/>
      <c r="DI117" s="112"/>
      <c r="DJ117" s="112"/>
      <c r="DK117" s="112"/>
      <c r="DL117" s="112"/>
      <c r="DM117" s="112"/>
      <c r="DN117" s="112"/>
      <c r="DO117" s="112"/>
      <c r="DP117" s="112"/>
      <c r="DQ117" s="112"/>
      <c r="DR117" s="112"/>
      <c r="DS117" s="112"/>
      <c r="DT117" s="69"/>
      <c r="DU117" s="69"/>
      <c r="DV117" s="69"/>
      <c r="DX117" s="37"/>
      <c r="DY117" s="197" t="s">
        <v>195</v>
      </c>
      <c r="DZ117" s="112"/>
      <c r="EA117" s="112"/>
      <c r="EB117" s="112"/>
      <c r="EC117" s="112"/>
      <c r="ED117" s="112"/>
      <c r="EE117" s="112"/>
      <c r="EF117" s="112"/>
      <c r="EG117" s="112"/>
      <c r="EH117" s="112"/>
      <c r="EI117" s="112"/>
      <c r="EJ117" s="112"/>
      <c r="EK117" s="112"/>
      <c r="EL117" s="69"/>
      <c r="EM117" s="69"/>
      <c r="EN117" s="69"/>
      <c r="EP117" s="37"/>
      <c r="EQ117" s="197" t="s">
        <v>195</v>
      </c>
      <c r="ER117" s="112"/>
      <c r="ES117" s="112"/>
      <c r="ET117" s="112"/>
      <c r="EU117" s="112"/>
      <c r="EV117" s="112"/>
      <c r="EW117" s="112"/>
      <c r="EX117" s="112"/>
      <c r="EY117" s="112"/>
      <c r="EZ117" s="112"/>
      <c r="FA117" s="112"/>
      <c r="FB117" s="112"/>
      <c r="FC117" s="112"/>
      <c r="FD117" s="69"/>
      <c r="FE117" s="69"/>
      <c r="FF117" s="69"/>
      <c r="FH117" s="37"/>
      <c r="FI117" s="197" t="s">
        <v>195</v>
      </c>
      <c r="FJ117" s="112"/>
      <c r="FK117" s="112"/>
      <c r="FL117" s="112"/>
      <c r="FM117" s="112"/>
      <c r="FN117" s="112"/>
      <c r="FO117" s="112"/>
      <c r="FP117" s="112"/>
      <c r="FQ117" s="112"/>
      <c r="FR117" s="112"/>
      <c r="FS117" s="112"/>
      <c r="FT117" s="112"/>
      <c r="FU117" s="112"/>
      <c r="FV117" s="69"/>
      <c r="FW117" s="69"/>
      <c r="FX117" s="69"/>
      <c r="FZ117" s="37"/>
      <c r="GA117" s="197" t="s">
        <v>195</v>
      </c>
      <c r="GB117" s="112"/>
      <c r="GC117" s="112"/>
      <c r="GD117" s="112"/>
      <c r="GE117" s="112"/>
      <c r="GF117" s="112"/>
      <c r="GG117" s="112"/>
      <c r="GH117" s="112"/>
      <c r="GI117" s="112"/>
      <c r="GJ117" s="112"/>
      <c r="GK117" s="112"/>
      <c r="GL117" s="112"/>
      <c r="GM117" s="112"/>
      <c r="GN117" s="69"/>
      <c r="GO117" s="69"/>
      <c r="GP117" s="69"/>
    </row>
    <row r="118" spans="1:198" s="38" customFormat="1" ht="256.5" hidden="1" customHeight="1" outlineLevel="1" x14ac:dyDescent="0.25">
      <c r="B118" s="37"/>
      <c r="C118" s="197" t="s">
        <v>196</v>
      </c>
      <c r="D118" s="112"/>
      <c r="E118" s="112"/>
      <c r="F118" s="112"/>
      <c r="G118" s="112"/>
      <c r="H118" s="112"/>
      <c r="I118" s="112"/>
      <c r="J118" s="112"/>
      <c r="K118" s="112"/>
      <c r="L118" s="112"/>
      <c r="M118" s="112"/>
      <c r="N118" s="112"/>
      <c r="O118" s="112"/>
      <c r="P118" s="69"/>
      <c r="Q118" s="69"/>
      <c r="R118" s="69"/>
      <c r="T118" s="37"/>
      <c r="U118" s="197" t="s">
        <v>196</v>
      </c>
      <c r="V118" s="112"/>
      <c r="W118" s="112"/>
      <c r="X118" s="112"/>
      <c r="Y118" s="112"/>
      <c r="Z118" s="112"/>
      <c r="AA118" s="112"/>
      <c r="AB118" s="112"/>
      <c r="AC118" s="112"/>
      <c r="AD118" s="112"/>
      <c r="AE118" s="112"/>
      <c r="AF118" s="112"/>
      <c r="AG118" s="112"/>
      <c r="AH118" s="69"/>
      <c r="AI118" s="69"/>
      <c r="AJ118" s="69"/>
      <c r="AL118" s="37"/>
      <c r="AM118" s="197" t="s">
        <v>196</v>
      </c>
      <c r="AN118" s="112"/>
      <c r="AO118" s="112"/>
      <c r="AP118" s="112"/>
      <c r="AQ118" s="112"/>
      <c r="AR118" s="112"/>
      <c r="AS118" s="112"/>
      <c r="AT118" s="112"/>
      <c r="AU118" s="112"/>
      <c r="AV118" s="112"/>
      <c r="AW118" s="112"/>
      <c r="AX118" s="112"/>
      <c r="AY118" s="112"/>
      <c r="AZ118" s="69"/>
      <c r="BA118" s="69"/>
      <c r="BB118" s="69"/>
      <c r="BD118" s="37"/>
      <c r="BE118" s="197" t="s">
        <v>196</v>
      </c>
      <c r="BF118" s="112"/>
      <c r="BG118" s="112"/>
      <c r="BH118" s="112"/>
      <c r="BI118" s="112"/>
      <c r="BJ118" s="112"/>
      <c r="BK118" s="112"/>
      <c r="BL118" s="112"/>
      <c r="BM118" s="112"/>
      <c r="BN118" s="112"/>
      <c r="BO118" s="112"/>
      <c r="BP118" s="112"/>
      <c r="BQ118" s="112"/>
      <c r="BR118" s="69"/>
      <c r="BS118" s="69"/>
      <c r="BT118" s="69"/>
      <c r="BV118" s="37"/>
      <c r="BW118" s="197" t="s">
        <v>196</v>
      </c>
      <c r="BX118" s="112"/>
      <c r="BY118" s="112"/>
      <c r="BZ118" s="112"/>
      <c r="CA118" s="112"/>
      <c r="CB118" s="112"/>
      <c r="CC118" s="112"/>
      <c r="CD118" s="112"/>
      <c r="CE118" s="112"/>
      <c r="CF118" s="112"/>
      <c r="CG118" s="112"/>
      <c r="CH118" s="112"/>
      <c r="CI118" s="112"/>
      <c r="CJ118" s="69"/>
      <c r="CK118" s="69"/>
      <c r="CL118" s="69"/>
      <c r="CN118" s="37"/>
      <c r="CO118" s="197" t="s">
        <v>196</v>
      </c>
      <c r="CP118" s="112"/>
      <c r="CQ118" s="112"/>
      <c r="CR118" s="112"/>
      <c r="CS118" s="112"/>
      <c r="CT118" s="112"/>
      <c r="CU118" s="112"/>
      <c r="CV118" s="112"/>
      <c r="CW118" s="112"/>
      <c r="CX118" s="112"/>
      <c r="CY118" s="112"/>
      <c r="CZ118" s="112"/>
      <c r="DA118" s="112"/>
      <c r="DB118" s="69"/>
      <c r="DC118" s="69"/>
      <c r="DD118" s="69"/>
      <c r="DF118" s="37"/>
      <c r="DG118" s="197" t="s">
        <v>196</v>
      </c>
      <c r="DH118" s="112"/>
      <c r="DI118" s="112"/>
      <c r="DJ118" s="112"/>
      <c r="DK118" s="112"/>
      <c r="DL118" s="112"/>
      <c r="DM118" s="112"/>
      <c r="DN118" s="112"/>
      <c r="DO118" s="112"/>
      <c r="DP118" s="112"/>
      <c r="DQ118" s="112"/>
      <c r="DR118" s="112"/>
      <c r="DS118" s="112"/>
      <c r="DT118" s="69"/>
      <c r="DU118" s="69"/>
      <c r="DV118" s="69"/>
      <c r="DX118" s="37"/>
      <c r="DY118" s="197" t="s">
        <v>196</v>
      </c>
      <c r="DZ118" s="112"/>
      <c r="EA118" s="112"/>
      <c r="EB118" s="112"/>
      <c r="EC118" s="112"/>
      <c r="ED118" s="112"/>
      <c r="EE118" s="112"/>
      <c r="EF118" s="112"/>
      <c r="EG118" s="112"/>
      <c r="EH118" s="112"/>
      <c r="EI118" s="112"/>
      <c r="EJ118" s="112"/>
      <c r="EK118" s="112"/>
      <c r="EL118" s="69"/>
      <c r="EM118" s="69"/>
      <c r="EN118" s="69"/>
      <c r="EP118" s="37"/>
      <c r="EQ118" s="197" t="s">
        <v>196</v>
      </c>
      <c r="ER118" s="112"/>
      <c r="ES118" s="112"/>
      <c r="ET118" s="112"/>
      <c r="EU118" s="112"/>
      <c r="EV118" s="112"/>
      <c r="EW118" s="112"/>
      <c r="EX118" s="112"/>
      <c r="EY118" s="112"/>
      <c r="EZ118" s="112"/>
      <c r="FA118" s="112"/>
      <c r="FB118" s="112"/>
      <c r="FC118" s="112"/>
      <c r="FD118" s="69"/>
      <c r="FE118" s="69"/>
      <c r="FF118" s="69"/>
      <c r="FH118" s="37"/>
      <c r="FI118" s="197" t="s">
        <v>196</v>
      </c>
      <c r="FJ118" s="112"/>
      <c r="FK118" s="112"/>
      <c r="FL118" s="112"/>
      <c r="FM118" s="112"/>
      <c r="FN118" s="112"/>
      <c r="FO118" s="112"/>
      <c r="FP118" s="112"/>
      <c r="FQ118" s="112"/>
      <c r="FR118" s="112"/>
      <c r="FS118" s="112"/>
      <c r="FT118" s="112"/>
      <c r="FU118" s="112"/>
      <c r="FV118" s="69"/>
      <c r="FW118" s="69"/>
      <c r="FX118" s="69"/>
      <c r="FZ118" s="37"/>
      <c r="GA118" s="197" t="s">
        <v>196</v>
      </c>
      <c r="GB118" s="112"/>
      <c r="GC118" s="112"/>
      <c r="GD118" s="112"/>
      <c r="GE118" s="112"/>
      <c r="GF118" s="112"/>
      <c r="GG118" s="112"/>
      <c r="GH118" s="112"/>
      <c r="GI118" s="112"/>
      <c r="GJ118" s="112"/>
      <c r="GK118" s="112"/>
      <c r="GL118" s="112"/>
      <c r="GM118" s="112"/>
      <c r="GN118" s="69"/>
      <c r="GO118" s="69"/>
      <c r="GP118" s="69"/>
    </row>
    <row r="119" spans="1:198" s="38" customFormat="1" ht="213.75" hidden="1" customHeight="1" outlineLevel="1" x14ac:dyDescent="0.25">
      <c r="B119" s="37"/>
      <c r="C119" s="197" t="s">
        <v>197</v>
      </c>
      <c r="D119" s="112"/>
      <c r="E119" s="112"/>
      <c r="F119" s="112"/>
      <c r="G119" s="112"/>
      <c r="H119" s="112"/>
      <c r="I119" s="112"/>
      <c r="J119" s="112"/>
      <c r="K119" s="112"/>
      <c r="L119" s="112"/>
      <c r="M119" s="112"/>
      <c r="N119" s="112"/>
      <c r="O119" s="112"/>
      <c r="P119" s="69"/>
      <c r="Q119" s="69"/>
      <c r="R119" s="69"/>
      <c r="T119" s="37"/>
      <c r="U119" s="197" t="s">
        <v>197</v>
      </c>
      <c r="V119" s="112"/>
      <c r="W119" s="112"/>
      <c r="X119" s="112"/>
      <c r="Y119" s="112"/>
      <c r="Z119" s="112"/>
      <c r="AA119" s="112"/>
      <c r="AB119" s="112"/>
      <c r="AC119" s="112"/>
      <c r="AD119" s="112"/>
      <c r="AE119" s="112"/>
      <c r="AF119" s="112"/>
      <c r="AG119" s="112"/>
      <c r="AH119" s="69"/>
      <c r="AI119" s="69"/>
      <c r="AJ119" s="69"/>
      <c r="AL119" s="37"/>
      <c r="AM119" s="197" t="s">
        <v>197</v>
      </c>
      <c r="AN119" s="112"/>
      <c r="AO119" s="112"/>
      <c r="AP119" s="112"/>
      <c r="AQ119" s="112"/>
      <c r="AR119" s="112"/>
      <c r="AS119" s="112"/>
      <c r="AT119" s="112"/>
      <c r="AU119" s="112"/>
      <c r="AV119" s="112"/>
      <c r="AW119" s="112"/>
      <c r="AX119" s="112"/>
      <c r="AY119" s="112"/>
      <c r="AZ119" s="69"/>
      <c r="BA119" s="69"/>
      <c r="BB119" s="69"/>
      <c r="BD119" s="37"/>
      <c r="BE119" s="197" t="s">
        <v>197</v>
      </c>
      <c r="BF119" s="112"/>
      <c r="BG119" s="112"/>
      <c r="BH119" s="112"/>
      <c r="BI119" s="112"/>
      <c r="BJ119" s="112"/>
      <c r="BK119" s="112"/>
      <c r="BL119" s="112"/>
      <c r="BM119" s="112"/>
      <c r="BN119" s="112"/>
      <c r="BO119" s="112"/>
      <c r="BP119" s="112"/>
      <c r="BQ119" s="112"/>
      <c r="BR119" s="69"/>
      <c r="BS119" s="69"/>
      <c r="BT119" s="69"/>
      <c r="BV119" s="37"/>
      <c r="BW119" s="197" t="s">
        <v>197</v>
      </c>
      <c r="BX119" s="112"/>
      <c r="BY119" s="112"/>
      <c r="BZ119" s="112"/>
      <c r="CA119" s="112"/>
      <c r="CB119" s="112"/>
      <c r="CC119" s="112"/>
      <c r="CD119" s="112"/>
      <c r="CE119" s="112"/>
      <c r="CF119" s="112"/>
      <c r="CG119" s="112"/>
      <c r="CH119" s="112"/>
      <c r="CI119" s="112"/>
      <c r="CJ119" s="69"/>
      <c r="CK119" s="69"/>
      <c r="CL119" s="69"/>
      <c r="CN119" s="37"/>
      <c r="CO119" s="197" t="s">
        <v>197</v>
      </c>
      <c r="CP119" s="112"/>
      <c r="CQ119" s="112"/>
      <c r="CR119" s="112"/>
      <c r="CS119" s="112"/>
      <c r="CT119" s="112"/>
      <c r="CU119" s="112"/>
      <c r="CV119" s="112"/>
      <c r="CW119" s="112"/>
      <c r="CX119" s="112"/>
      <c r="CY119" s="112"/>
      <c r="CZ119" s="112"/>
      <c r="DA119" s="112"/>
      <c r="DB119" s="69"/>
      <c r="DC119" s="69"/>
      <c r="DD119" s="69"/>
      <c r="DF119" s="37"/>
      <c r="DG119" s="197" t="s">
        <v>197</v>
      </c>
      <c r="DH119" s="112"/>
      <c r="DI119" s="112"/>
      <c r="DJ119" s="112"/>
      <c r="DK119" s="112"/>
      <c r="DL119" s="112"/>
      <c r="DM119" s="112"/>
      <c r="DN119" s="112"/>
      <c r="DO119" s="112"/>
      <c r="DP119" s="112"/>
      <c r="DQ119" s="112"/>
      <c r="DR119" s="112"/>
      <c r="DS119" s="112"/>
      <c r="DT119" s="69"/>
      <c r="DU119" s="69"/>
      <c r="DV119" s="69"/>
      <c r="DX119" s="37"/>
      <c r="DY119" s="197" t="s">
        <v>197</v>
      </c>
      <c r="DZ119" s="112"/>
      <c r="EA119" s="112"/>
      <c r="EB119" s="112"/>
      <c r="EC119" s="112"/>
      <c r="ED119" s="112"/>
      <c r="EE119" s="112"/>
      <c r="EF119" s="112"/>
      <c r="EG119" s="112"/>
      <c r="EH119" s="112"/>
      <c r="EI119" s="112"/>
      <c r="EJ119" s="112"/>
      <c r="EK119" s="112"/>
      <c r="EL119" s="69"/>
      <c r="EM119" s="69"/>
      <c r="EN119" s="69"/>
      <c r="EP119" s="37"/>
      <c r="EQ119" s="197" t="s">
        <v>197</v>
      </c>
      <c r="ER119" s="112"/>
      <c r="ES119" s="112"/>
      <c r="ET119" s="112"/>
      <c r="EU119" s="112"/>
      <c r="EV119" s="112"/>
      <c r="EW119" s="112"/>
      <c r="EX119" s="112"/>
      <c r="EY119" s="112"/>
      <c r="EZ119" s="112"/>
      <c r="FA119" s="112"/>
      <c r="FB119" s="112"/>
      <c r="FC119" s="112"/>
      <c r="FD119" s="69"/>
      <c r="FE119" s="69"/>
      <c r="FF119" s="69"/>
      <c r="FH119" s="37"/>
      <c r="FI119" s="197" t="s">
        <v>197</v>
      </c>
      <c r="FJ119" s="112"/>
      <c r="FK119" s="112"/>
      <c r="FL119" s="112"/>
      <c r="FM119" s="112"/>
      <c r="FN119" s="112"/>
      <c r="FO119" s="112"/>
      <c r="FP119" s="112"/>
      <c r="FQ119" s="112"/>
      <c r="FR119" s="112"/>
      <c r="FS119" s="112"/>
      <c r="FT119" s="112"/>
      <c r="FU119" s="112"/>
      <c r="FV119" s="69"/>
      <c r="FW119" s="69"/>
      <c r="FX119" s="69"/>
      <c r="FZ119" s="37"/>
      <c r="GA119" s="197" t="s">
        <v>197</v>
      </c>
      <c r="GB119" s="112"/>
      <c r="GC119" s="112"/>
      <c r="GD119" s="112"/>
      <c r="GE119" s="112"/>
      <c r="GF119" s="112"/>
      <c r="GG119" s="112"/>
      <c r="GH119" s="112"/>
      <c r="GI119" s="112"/>
      <c r="GJ119" s="112"/>
      <c r="GK119" s="112"/>
      <c r="GL119" s="112"/>
      <c r="GM119" s="112"/>
      <c r="GN119" s="69"/>
      <c r="GO119" s="69"/>
      <c r="GP119" s="69"/>
    </row>
    <row r="120" spans="1:198" s="38" customFormat="1" ht="228" hidden="1" customHeight="1" outlineLevel="1" x14ac:dyDescent="0.25">
      <c r="B120" s="37"/>
      <c r="C120" s="197" t="s">
        <v>198</v>
      </c>
      <c r="D120" s="112"/>
      <c r="E120" s="112"/>
      <c r="F120" s="112"/>
      <c r="G120" s="112"/>
      <c r="H120" s="112"/>
      <c r="I120" s="112"/>
      <c r="J120" s="112"/>
      <c r="K120" s="112"/>
      <c r="L120" s="112"/>
      <c r="M120" s="112"/>
      <c r="N120" s="112"/>
      <c r="O120" s="112"/>
      <c r="P120" s="69"/>
      <c r="Q120" s="69"/>
      <c r="R120" s="69"/>
      <c r="T120" s="37"/>
      <c r="U120" s="197" t="s">
        <v>198</v>
      </c>
      <c r="V120" s="112"/>
      <c r="W120" s="112"/>
      <c r="X120" s="112"/>
      <c r="Y120" s="112"/>
      <c r="Z120" s="112"/>
      <c r="AA120" s="112"/>
      <c r="AB120" s="112"/>
      <c r="AC120" s="112"/>
      <c r="AD120" s="112"/>
      <c r="AE120" s="112"/>
      <c r="AF120" s="112"/>
      <c r="AG120" s="112"/>
      <c r="AH120" s="69"/>
      <c r="AI120" s="69"/>
      <c r="AJ120" s="69"/>
      <c r="AL120" s="37"/>
      <c r="AM120" s="197" t="s">
        <v>198</v>
      </c>
      <c r="AN120" s="112"/>
      <c r="AO120" s="112"/>
      <c r="AP120" s="112"/>
      <c r="AQ120" s="112"/>
      <c r="AR120" s="112"/>
      <c r="AS120" s="112"/>
      <c r="AT120" s="112"/>
      <c r="AU120" s="112"/>
      <c r="AV120" s="112"/>
      <c r="AW120" s="112"/>
      <c r="AX120" s="112"/>
      <c r="AY120" s="112"/>
      <c r="AZ120" s="69"/>
      <c r="BA120" s="69"/>
      <c r="BB120" s="69"/>
      <c r="BD120" s="37"/>
      <c r="BE120" s="197" t="s">
        <v>198</v>
      </c>
      <c r="BF120" s="112"/>
      <c r="BG120" s="112"/>
      <c r="BH120" s="112"/>
      <c r="BI120" s="112"/>
      <c r="BJ120" s="112"/>
      <c r="BK120" s="112"/>
      <c r="BL120" s="112"/>
      <c r="BM120" s="112"/>
      <c r="BN120" s="112"/>
      <c r="BO120" s="112"/>
      <c r="BP120" s="112"/>
      <c r="BQ120" s="112"/>
      <c r="BR120" s="69"/>
      <c r="BS120" s="69"/>
      <c r="BT120" s="69"/>
      <c r="BV120" s="37"/>
      <c r="BW120" s="197" t="s">
        <v>198</v>
      </c>
      <c r="BX120" s="112"/>
      <c r="BY120" s="112"/>
      <c r="BZ120" s="112"/>
      <c r="CA120" s="112"/>
      <c r="CB120" s="112"/>
      <c r="CC120" s="112"/>
      <c r="CD120" s="112"/>
      <c r="CE120" s="112"/>
      <c r="CF120" s="112"/>
      <c r="CG120" s="112"/>
      <c r="CH120" s="112"/>
      <c r="CI120" s="112"/>
      <c r="CJ120" s="69"/>
      <c r="CK120" s="69"/>
      <c r="CL120" s="69"/>
      <c r="CN120" s="37"/>
      <c r="CO120" s="197" t="s">
        <v>198</v>
      </c>
      <c r="CP120" s="112"/>
      <c r="CQ120" s="112"/>
      <c r="CR120" s="112"/>
      <c r="CS120" s="112"/>
      <c r="CT120" s="112"/>
      <c r="CU120" s="112"/>
      <c r="CV120" s="112"/>
      <c r="CW120" s="112"/>
      <c r="CX120" s="112"/>
      <c r="CY120" s="112"/>
      <c r="CZ120" s="112"/>
      <c r="DA120" s="112"/>
      <c r="DB120" s="69"/>
      <c r="DC120" s="69"/>
      <c r="DD120" s="69"/>
      <c r="DF120" s="37"/>
      <c r="DG120" s="197" t="s">
        <v>198</v>
      </c>
      <c r="DH120" s="112"/>
      <c r="DI120" s="112"/>
      <c r="DJ120" s="112"/>
      <c r="DK120" s="112"/>
      <c r="DL120" s="112"/>
      <c r="DM120" s="112"/>
      <c r="DN120" s="112"/>
      <c r="DO120" s="112"/>
      <c r="DP120" s="112"/>
      <c r="DQ120" s="112"/>
      <c r="DR120" s="112"/>
      <c r="DS120" s="112"/>
      <c r="DT120" s="69"/>
      <c r="DU120" s="69"/>
      <c r="DV120" s="69"/>
      <c r="DX120" s="37"/>
      <c r="DY120" s="197" t="s">
        <v>198</v>
      </c>
      <c r="DZ120" s="112"/>
      <c r="EA120" s="112"/>
      <c r="EB120" s="112"/>
      <c r="EC120" s="112"/>
      <c r="ED120" s="112"/>
      <c r="EE120" s="112"/>
      <c r="EF120" s="112"/>
      <c r="EG120" s="112"/>
      <c r="EH120" s="112"/>
      <c r="EI120" s="112"/>
      <c r="EJ120" s="112"/>
      <c r="EK120" s="112"/>
      <c r="EL120" s="69"/>
      <c r="EM120" s="69"/>
      <c r="EN120" s="69"/>
      <c r="EP120" s="37"/>
      <c r="EQ120" s="197" t="s">
        <v>198</v>
      </c>
      <c r="ER120" s="112"/>
      <c r="ES120" s="112"/>
      <c r="ET120" s="112"/>
      <c r="EU120" s="112"/>
      <c r="EV120" s="112"/>
      <c r="EW120" s="112"/>
      <c r="EX120" s="112"/>
      <c r="EY120" s="112"/>
      <c r="EZ120" s="112"/>
      <c r="FA120" s="112"/>
      <c r="FB120" s="112"/>
      <c r="FC120" s="112"/>
      <c r="FD120" s="69"/>
      <c r="FE120" s="69"/>
      <c r="FF120" s="69"/>
      <c r="FH120" s="37"/>
      <c r="FI120" s="197" t="s">
        <v>198</v>
      </c>
      <c r="FJ120" s="112"/>
      <c r="FK120" s="112"/>
      <c r="FL120" s="112"/>
      <c r="FM120" s="112"/>
      <c r="FN120" s="112"/>
      <c r="FO120" s="112"/>
      <c r="FP120" s="112"/>
      <c r="FQ120" s="112"/>
      <c r="FR120" s="112"/>
      <c r="FS120" s="112"/>
      <c r="FT120" s="112"/>
      <c r="FU120" s="112"/>
      <c r="FV120" s="69"/>
      <c r="FW120" s="69"/>
      <c r="FX120" s="69"/>
      <c r="FZ120" s="37"/>
      <c r="GA120" s="197" t="s">
        <v>198</v>
      </c>
      <c r="GB120" s="112"/>
      <c r="GC120" s="112"/>
      <c r="GD120" s="112"/>
      <c r="GE120" s="112"/>
      <c r="GF120" s="112"/>
      <c r="GG120" s="112"/>
      <c r="GH120" s="112"/>
      <c r="GI120" s="112"/>
      <c r="GJ120" s="112"/>
      <c r="GK120" s="112"/>
      <c r="GL120" s="112"/>
      <c r="GM120" s="112"/>
      <c r="GN120" s="69"/>
      <c r="GO120" s="69"/>
      <c r="GP120" s="69"/>
    </row>
    <row r="121" spans="1:198" s="38" customFormat="1" ht="270.75" hidden="1" customHeight="1" outlineLevel="1" x14ac:dyDescent="0.25">
      <c r="B121" s="37"/>
      <c r="C121" s="197" t="s">
        <v>199</v>
      </c>
      <c r="D121" s="112"/>
      <c r="E121" s="112"/>
      <c r="F121" s="112"/>
      <c r="G121" s="112"/>
      <c r="H121" s="112"/>
      <c r="I121" s="112"/>
      <c r="J121" s="112"/>
      <c r="K121" s="112"/>
      <c r="L121" s="112"/>
      <c r="M121" s="112"/>
      <c r="N121" s="112"/>
      <c r="O121" s="112"/>
      <c r="P121" s="69"/>
      <c r="Q121" s="69"/>
      <c r="R121" s="69"/>
      <c r="T121" s="37"/>
      <c r="U121" s="197" t="s">
        <v>199</v>
      </c>
      <c r="V121" s="112"/>
      <c r="W121" s="112"/>
      <c r="X121" s="112"/>
      <c r="Y121" s="112"/>
      <c r="Z121" s="112"/>
      <c r="AA121" s="112"/>
      <c r="AB121" s="112"/>
      <c r="AC121" s="112"/>
      <c r="AD121" s="112"/>
      <c r="AE121" s="112"/>
      <c r="AF121" s="112"/>
      <c r="AG121" s="112"/>
      <c r="AH121" s="69"/>
      <c r="AI121" s="69"/>
      <c r="AJ121" s="69"/>
      <c r="AL121" s="37"/>
      <c r="AM121" s="197" t="s">
        <v>199</v>
      </c>
      <c r="AN121" s="112"/>
      <c r="AO121" s="112"/>
      <c r="AP121" s="112"/>
      <c r="AQ121" s="112"/>
      <c r="AR121" s="112"/>
      <c r="AS121" s="112"/>
      <c r="AT121" s="112"/>
      <c r="AU121" s="112"/>
      <c r="AV121" s="112"/>
      <c r="AW121" s="112"/>
      <c r="AX121" s="112"/>
      <c r="AY121" s="112"/>
      <c r="AZ121" s="69"/>
      <c r="BA121" s="69"/>
      <c r="BB121" s="69"/>
      <c r="BD121" s="37"/>
      <c r="BE121" s="197" t="s">
        <v>199</v>
      </c>
      <c r="BF121" s="112"/>
      <c r="BG121" s="112"/>
      <c r="BH121" s="112"/>
      <c r="BI121" s="112"/>
      <c r="BJ121" s="112"/>
      <c r="BK121" s="112"/>
      <c r="BL121" s="112"/>
      <c r="BM121" s="112"/>
      <c r="BN121" s="112"/>
      <c r="BO121" s="112"/>
      <c r="BP121" s="112"/>
      <c r="BQ121" s="112"/>
      <c r="BR121" s="69"/>
      <c r="BS121" s="69"/>
      <c r="BT121" s="69"/>
      <c r="BV121" s="37"/>
      <c r="BW121" s="197" t="s">
        <v>199</v>
      </c>
      <c r="BX121" s="112"/>
      <c r="BY121" s="112"/>
      <c r="BZ121" s="112"/>
      <c r="CA121" s="112"/>
      <c r="CB121" s="112"/>
      <c r="CC121" s="112"/>
      <c r="CD121" s="112"/>
      <c r="CE121" s="112"/>
      <c r="CF121" s="112"/>
      <c r="CG121" s="112"/>
      <c r="CH121" s="112"/>
      <c r="CI121" s="112"/>
      <c r="CJ121" s="69"/>
      <c r="CK121" s="69"/>
      <c r="CL121" s="69"/>
      <c r="CN121" s="37"/>
      <c r="CO121" s="197" t="s">
        <v>199</v>
      </c>
      <c r="CP121" s="112"/>
      <c r="CQ121" s="112"/>
      <c r="CR121" s="112"/>
      <c r="CS121" s="112"/>
      <c r="CT121" s="112"/>
      <c r="CU121" s="112"/>
      <c r="CV121" s="112"/>
      <c r="CW121" s="112"/>
      <c r="CX121" s="112"/>
      <c r="CY121" s="112"/>
      <c r="CZ121" s="112"/>
      <c r="DA121" s="112"/>
      <c r="DB121" s="69"/>
      <c r="DC121" s="69"/>
      <c r="DD121" s="69"/>
      <c r="DF121" s="37"/>
      <c r="DG121" s="197" t="s">
        <v>199</v>
      </c>
      <c r="DH121" s="112"/>
      <c r="DI121" s="112"/>
      <c r="DJ121" s="112"/>
      <c r="DK121" s="112"/>
      <c r="DL121" s="112"/>
      <c r="DM121" s="112"/>
      <c r="DN121" s="112"/>
      <c r="DO121" s="112"/>
      <c r="DP121" s="112"/>
      <c r="DQ121" s="112"/>
      <c r="DR121" s="112"/>
      <c r="DS121" s="112"/>
      <c r="DT121" s="69"/>
      <c r="DU121" s="69"/>
      <c r="DV121" s="69"/>
      <c r="DX121" s="37"/>
      <c r="DY121" s="197" t="s">
        <v>199</v>
      </c>
      <c r="DZ121" s="112"/>
      <c r="EA121" s="112"/>
      <c r="EB121" s="112"/>
      <c r="EC121" s="112"/>
      <c r="ED121" s="112"/>
      <c r="EE121" s="112"/>
      <c r="EF121" s="112"/>
      <c r="EG121" s="112"/>
      <c r="EH121" s="112"/>
      <c r="EI121" s="112"/>
      <c r="EJ121" s="112"/>
      <c r="EK121" s="112"/>
      <c r="EL121" s="69"/>
      <c r="EM121" s="69"/>
      <c r="EN121" s="69"/>
      <c r="EP121" s="37"/>
      <c r="EQ121" s="197" t="s">
        <v>199</v>
      </c>
      <c r="ER121" s="112"/>
      <c r="ES121" s="112"/>
      <c r="ET121" s="112"/>
      <c r="EU121" s="112"/>
      <c r="EV121" s="112"/>
      <c r="EW121" s="112"/>
      <c r="EX121" s="112"/>
      <c r="EY121" s="112"/>
      <c r="EZ121" s="112"/>
      <c r="FA121" s="112"/>
      <c r="FB121" s="112"/>
      <c r="FC121" s="112"/>
      <c r="FD121" s="69"/>
      <c r="FE121" s="69"/>
      <c r="FF121" s="69"/>
      <c r="FH121" s="37"/>
      <c r="FI121" s="197" t="s">
        <v>199</v>
      </c>
      <c r="FJ121" s="112"/>
      <c r="FK121" s="112"/>
      <c r="FL121" s="112"/>
      <c r="FM121" s="112"/>
      <c r="FN121" s="112"/>
      <c r="FO121" s="112"/>
      <c r="FP121" s="112"/>
      <c r="FQ121" s="112"/>
      <c r="FR121" s="112"/>
      <c r="FS121" s="112"/>
      <c r="FT121" s="112"/>
      <c r="FU121" s="112"/>
      <c r="FV121" s="69"/>
      <c r="FW121" s="69"/>
      <c r="FX121" s="69"/>
      <c r="FZ121" s="37"/>
      <c r="GA121" s="197" t="s">
        <v>199</v>
      </c>
      <c r="GB121" s="112"/>
      <c r="GC121" s="112"/>
      <c r="GD121" s="112"/>
      <c r="GE121" s="112"/>
      <c r="GF121" s="112"/>
      <c r="GG121" s="112"/>
      <c r="GH121" s="112"/>
      <c r="GI121" s="112"/>
      <c r="GJ121" s="112"/>
      <c r="GK121" s="112"/>
      <c r="GL121" s="112"/>
      <c r="GM121" s="112"/>
      <c r="GN121" s="69"/>
      <c r="GO121" s="69"/>
      <c r="GP121" s="69"/>
    </row>
    <row r="122" spans="1:198" s="38" customFormat="1" ht="270.75" hidden="1" customHeight="1" outlineLevel="1" x14ac:dyDescent="0.25">
      <c r="B122" s="37"/>
      <c r="C122" s="197" t="s">
        <v>200</v>
      </c>
      <c r="D122" s="112"/>
      <c r="E122" s="112"/>
      <c r="F122" s="112"/>
      <c r="G122" s="112"/>
      <c r="H122" s="112"/>
      <c r="I122" s="112"/>
      <c r="J122" s="112"/>
      <c r="K122" s="112"/>
      <c r="L122" s="112"/>
      <c r="M122" s="112"/>
      <c r="N122" s="112"/>
      <c r="O122" s="112"/>
      <c r="P122" s="69"/>
      <c r="Q122" s="69"/>
      <c r="R122" s="69"/>
      <c r="T122" s="37"/>
      <c r="U122" s="197" t="s">
        <v>200</v>
      </c>
      <c r="V122" s="112"/>
      <c r="W122" s="112"/>
      <c r="X122" s="112"/>
      <c r="Y122" s="112"/>
      <c r="Z122" s="112"/>
      <c r="AA122" s="112"/>
      <c r="AB122" s="112"/>
      <c r="AC122" s="112"/>
      <c r="AD122" s="112"/>
      <c r="AE122" s="112"/>
      <c r="AF122" s="112"/>
      <c r="AG122" s="112"/>
      <c r="AH122" s="69"/>
      <c r="AI122" s="69"/>
      <c r="AJ122" s="69"/>
      <c r="AL122" s="37"/>
      <c r="AM122" s="197" t="s">
        <v>200</v>
      </c>
      <c r="AN122" s="112"/>
      <c r="AO122" s="112"/>
      <c r="AP122" s="112"/>
      <c r="AQ122" s="112"/>
      <c r="AR122" s="112"/>
      <c r="AS122" s="112"/>
      <c r="AT122" s="112"/>
      <c r="AU122" s="112"/>
      <c r="AV122" s="112"/>
      <c r="AW122" s="112"/>
      <c r="AX122" s="112"/>
      <c r="AY122" s="112"/>
      <c r="AZ122" s="69"/>
      <c r="BA122" s="69"/>
      <c r="BB122" s="69"/>
      <c r="BD122" s="37"/>
      <c r="BE122" s="197" t="s">
        <v>200</v>
      </c>
      <c r="BF122" s="112"/>
      <c r="BG122" s="112"/>
      <c r="BH122" s="112"/>
      <c r="BI122" s="112"/>
      <c r="BJ122" s="112"/>
      <c r="BK122" s="112"/>
      <c r="BL122" s="112"/>
      <c r="BM122" s="112"/>
      <c r="BN122" s="112"/>
      <c r="BO122" s="112"/>
      <c r="BP122" s="112"/>
      <c r="BQ122" s="112"/>
      <c r="BR122" s="69"/>
      <c r="BS122" s="69"/>
      <c r="BT122" s="69"/>
      <c r="BV122" s="37"/>
      <c r="BW122" s="197" t="s">
        <v>200</v>
      </c>
      <c r="BX122" s="112"/>
      <c r="BY122" s="112"/>
      <c r="BZ122" s="112"/>
      <c r="CA122" s="112"/>
      <c r="CB122" s="112"/>
      <c r="CC122" s="112"/>
      <c r="CD122" s="112"/>
      <c r="CE122" s="112"/>
      <c r="CF122" s="112"/>
      <c r="CG122" s="112"/>
      <c r="CH122" s="112"/>
      <c r="CI122" s="112"/>
      <c r="CJ122" s="69"/>
      <c r="CK122" s="69"/>
      <c r="CL122" s="69"/>
      <c r="CN122" s="37"/>
      <c r="CO122" s="197" t="s">
        <v>200</v>
      </c>
      <c r="CP122" s="112"/>
      <c r="CQ122" s="112"/>
      <c r="CR122" s="112"/>
      <c r="CS122" s="112"/>
      <c r="CT122" s="112"/>
      <c r="CU122" s="112"/>
      <c r="CV122" s="112"/>
      <c r="CW122" s="112"/>
      <c r="CX122" s="112"/>
      <c r="CY122" s="112"/>
      <c r="CZ122" s="112"/>
      <c r="DA122" s="112"/>
      <c r="DB122" s="69"/>
      <c r="DC122" s="69"/>
      <c r="DD122" s="69"/>
      <c r="DF122" s="37"/>
      <c r="DG122" s="197" t="s">
        <v>200</v>
      </c>
      <c r="DH122" s="112"/>
      <c r="DI122" s="112"/>
      <c r="DJ122" s="112"/>
      <c r="DK122" s="112"/>
      <c r="DL122" s="112"/>
      <c r="DM122" s="112"/>
      <c r="DN122" s="112"/>
      <c r="DO122" s="112"/>
      <c r="DP122" s="112"/>
      <c r="DQ122" s="112"/>
      <c r="DR122" s="112"/>
      <c r="DS122" s="112"/>
      <c r="DT122" s="69"/>
      <c r="DU122" s="69"/>
      <c r="DV122" s="69"/>
      <c r="DX122" s="37"/>
      <c r="DY122" s="197" t="s">
        <v>200</v>
      </c>
      <c r="DZ122" s="112"/>
      <c r="EA122" s="112"/>
      <c r="EB122" s="112"/>
      <c r="EC122" s="112"/>
      <c r="ED122" s="112"/>
      <c r="EE122" s="112"/>
      <c r="EF122" s="112"/>
      <c r="EG122" s="112"/>
      <c r="EH122" s="112"/>
      <c r="EI122" s="112"/>
      <c r="EJ122" s="112"/>
      <c r="EK122" s="112"/>
      <c r="EL122" s="69"/>
      <c r="EM122" s="69"/>
      <c r="EN122" s="69"/>
      <c r="EP122" s="37"/>
      <c r="EQ122" s="197" t="s">
        <v>200</v>
      </c>
      <c r="ER122" s="112"/>
      <c r="ES122" s="112"/>
      <c r="ET122" s="112"/>
      <c r="EU122" s="112"/>
      <c r="EV122" s="112"/>
      <c r="EW122" s="112"/>
      <c r="EX122" s="112"/>
      <c r="EY122" s="112"/>
      <c r="EZ122" s="112"/>
      <c r="FA122" s="112"/>
      <c r="FB122" s="112"/>
      <c r="FC122" s="112"/>
      <c r="FD122" s="69"/>
      <c r="FE122" s="69"/>
      <c r="FF122" s="69"/>
      <c r="FH122" s="37"/>
      <c r="FI122" s="197" t="s">
        <v>200</v>
      </c>
      <c r="FJ122" s="112"/>
      <c r="FK122" s="112"/>
      <c r="FL122" s="112"/>
      <c r="FM122" s="112"/>
      <c r="FN122" s="112"/>
      <c r="FO122" s="112"/>
      <c r="FP122" s="112"/>
      <c r="FQ122" s="112"/>
      <c r="FR122" s="112"/>
      <c r="FS122" s="112"/>
      <c r="FT122" s="112"/>
      <c r="FU122" s="112"/>
      <c r="FV122" s="69"/>
      <c r="FW122" s="69"/>
      <c r="FX122" s="69"/>
      <c r="FZ122" s="37"/>
      <c r="GA122" s="197" t="s">
        <v>200</v>
      </c>
      <c r="GB122" s="112"/>
      <c r="GC122" s="112"/>
      <c r="GD122" s="112"/>
      <c r="GE122" s="112"/>
      <c r="GF122" s="112"/>
      <c r="GG122" s="112"/>
      <c r="GH122" s="112"/>
      <c r="GI122" s="112"/>
      <c r="GJ122" s="112"/>
      <c r="GK122" s="112"/>
      <c r="GL122" s="112"/>
      <c r="GM122" s="112"/>
      <c r="GN122" s="69"/>
      <c r="GO122" s="69"/>
      <c r="GP122" s="69"/>
    </row>
    <row r="123" spans="1:198" s="38" customFormat="1" ht="327.75" hidden="1" customHeight="1" outlineLevel="1" x14ac:dyDescent="0.25">
      <c r="B123" s="37"/>
      <c r="C123" s="197" t="s">
        <v>201</v>
      </c>
      <c r="D123" s="112"/>
      <c r="E123" s="112"/>
      <c r="F123" s="112"/>
      <c r="G123" s="112"/>
      <c r="H123" s="112"/>
      <c r="I123" s="112"/>
      <c r="J123" s="112"/>
      <c r="K123" s="112"/>
      <c r="L123" s="112"/>
      <c r="M123" s="112"/>
      <c r="N123" s="112"/>
      <c r="O123" s="112"/>
      <c r="P123" s="69"/>
      <c r="Q123" s="69"/>
      <c r="R123" s="69"/>
      <c r="T123" s="37"/>
      <c r="U123" s="197" t="s">
        <v>201</v>
      </c>
      <c r="V123" s="112"/>
      <c r="W123" s="112"/>
      <c r="X123" s="112"/>
      <c r="Y123" s="112"/>
      <c r="Z123" s="112"/>
      <c r="AA123" s="112"/>
      <c r="AB123" s="112"/>
      <c r="AC123" s="112"/>
      <c r="AD123" s="112"/>
      <c r="AE123" s="112"/>
      <c r="AF123" s="112"/>
      <c r="AG123" s="112"/>
      <c r="AH123" s="69"/>
      <c r="AI123" s="69"/>
      <c r="AJ123" s="69"/>
      <c r="AL123" s="37"/>
      <c r="AM123" s="197" t="s">
        <v>201</v>
      </c>
      <c r="AN123" s="112"/>
      <c r="AO123" s="112"/>
      <c r="AP123" s="112"/>
      <c r="AQ123" s="112"/>
      <c r="AR123" s="112"/>
      <c r="AS123" s="112"/>
      <c r="AT123" s="112"/>
      <c r="AU123" s="112"/>
      <c r="AV123" s="112"/>
      <c r="AW123" s="112"/>
      <c r="AX123" s="112"/>
      <c r="AY123" s="112"/>
      <c r="AZ123" s="69"/>
      <c r="BA123" s="69"/>
      <c r="BB123" s="69"/>
      <c r="BD123" s="37"/>
      <c r="BE123" s="197" t="s">
        <v>201</v>
      </c>
      <c r="BF123" s="112"/>
      <c r="BG123" s="112"/>
      <c r="BH123" s="112"/>
      <c r="BI123" s="112"/>
      <c r="BJ123" s="112"/>
      <c r="BK123" s="112"/>
      <c r="BL123" s="112"/>
      <c r="BM123" s="112"/>
      <c r="BN123" s="112"/>
      <c r="BO123" s="112"/>
      <c r="BP123" s="112"/>
      <c r="BQ123" s="112"/>
      <c r="BR123" s="69"/>
      <c r="BS123" s="69"/>
      <c r="BT123" s="69"/>
      <c r="BV123" s="37"/>
      <c r="BW123" s="197" t="s">
        <v>201</v>
      </c>
      <c r="BX123" s="112"/>
      <c r="BY123" s="112"/>
      <c r="BZ123" s="112"/>
      <c r="CA123" s="112"/>
      <c r="CB123" s="112"/>
      <c r="CC123" s="112"/>
      <c r="CD123" s="112"/>
      <c r="CE123" s="112"/>
      <c r="CF123" s="112"/>
      <c r="CG123" s="112"/>
      <c r="CH123" s="112"/>
      <c r="CI123" s="112"/>
      <c r="CJ123" s="69"/>
      <c r="CK123" s="69"/>
      <c r="CL123" s="69"/>
      <c r="CN123" s="37"/>
      <c r="CO123" s="197" t="s">
        <v>201</v>
      </c>
      <c r="CP123" s="112"/>
      <c r="CQ123" s="112"/>
      <c r="CR123" s="112"/>
      <c r="CS123" s="112"/>
      <c r="CT123" s="112"/>
      <c r="CU123" s="112"/>
      <c r="CV123" s="112"/>
      <c r="CW123" s="112"/>
      <c r="CX123" s="112"/>
      <c r="CY123" s="112"/>
      <c r="CZ123" s="112"/>
      <c r="DA123" s="112"/>
      <c r="DB123" s="69"/>
      <c r="DC123" s="69"/>
      <c r="DD123" s="69"/>
      <c r="DF123" s="37"/>
      <c r="DG123" s="197" t="s">
        <v>201</v>
      </c>
      <c r="DH123" s="112"/>
      <c r="DI123" s="112"/>
      <c r="DJ123" s="112"/>
      <c r="DK123" s="112"/>
      <c r="DL123" s="112"/>
      <c r="DM123" s="112"/>
      <c r="DN123" s="112"/>
      <c r="DO123" s="112"/>
      <c r="DP123" s="112"/>
      <c r="DQ123" s="112"/>
      <c r="DR123" s="112"/>
      <c r="DS123" s="112"/>
      <c r="DT123" s="69"/>
      <c r="DU123" s="69"/>
      <c r="DV123" s="69"/>
      <c r="DX123" s="37"/>
      <c r="DY123" s="197" t="s">
        <v>201</v>
      </c>
      <c r="DZ123" s="112"/>
      <c r="EA123" s="112"/>
      <c r="EB123" s="112"/>
      <c r="EC123" s="112"/>
      <c r="ED123" s="112"/>
      <c r="EE123" s="112"/>
      <c r="EF123" s="112"/>
      <c r="EG123" s="112"/>
      <c r="EH123" s="112"/>
      <c r="EI123" s="112"/>
      <c r="EJ123" s="112"/>
      <c r="EK123" s="112"/>
      <c r="EL123" s="69"/>
      <c r="EM123" s="69"/>
      <c r="EN123" s="69"/>
      <c r="EP123" s="37"/>
      <c r="EQ123" s="197" t="s">
        <v>201</v>
      </c>
      <c r="ER123" s="112"/>
      <c r="ES123" s="112"/>
      <c r="ET123" s="112"/>
      <c r="EU123" s="112"/>
      <c r="EV123" s="112"/>
      <c r="EW123" s="112"/>
      <c r="EX123" s="112"/>
      <c r="EY123" s="112"/>
      <c r="EZ123" s="112"/>
      <c r="FA123" s="112"/>
      <c r="FB123" s="112"/>
      <c r="FC123" s="112"/>
      <c r="FD123" s="69"/>
      <c r="FE123" s="69"/>
      <c r="FF123" s="69"/>
      <c r="FH123" s="37"/>
      <c r="FI123" s="197" t="s">
        <v>201</v>
      </c>
      <c r="FJ123" s="112"/>
      <c r="FK123" s="112"/>
      <c r="FL123" s="112"/>
      <c r="FM123" s="112"/>
      <c r="FN123" s="112"/>
      <c r="FO123" s="112"/>
      <c r="FP123" s="112"/>
      <c r="FQ123" s="112"/>
      <c r="FR123" s="112"/>
      <c r="FS123" s="112"/>
      <c r="FT123" s="112"/>
      <c r="FU123" s="112"/>
      <c r="FV123" s="69"/>
      <c r="FW123" s="69"/>
      <c r="FX123" s="69"/>
      <c r="FZ123" s="37"/>
      <c r="GA123" s="197" t="s">
        <v>201</v>
      </c>
      <c r="GB123" s="112"/>
      <c r="GC123" s="112"/>
      <c r="GD123" s="112"/>
      <c r="GE123" s="112"/>
      <c r="GF123" s="112"/>
      <c r="GG123" s="112"/>
      <c r="GH123" s="112"/>
      <c r="GI123" s="112"/>
      <c r="GJ123" s="112"/>
      <c r="GK123" s="112"/>
      <c r="GL123" s="112"/>
      <c r="GM123" s="112"/>
      <c r="GN123" s="69"/>
      <c r="GO123" s="69"/>
      <c r="GP123" s="69"/>
    </row>
    <row r="124" spans="1:198" s="38" customFormat="1" ht="285" hidden="1" customHeight="1" outlineLevel="1" x14ac:dyDescent="0.25">
      <c r="B124" s="37"/>
      <c r="C124" s="197" t="s">
        <v>202</v>
      </c>
      <c r="D124" s="112"/>
      <c r="E124" s="112"/>
      <c r="F124" s="112"/>
      <c r="G124" s="112"/>
      <c r="H124" s="112"/>
      <c r="I124" s="112"/>
      <c r="J124" s="112"/>
      <c r="K124" s="112"/>
      <c r="L124" s="112"/>
      <c r="M124" s="112"/>
      <c r="N124" s="112"/>
      <c r="O124" s="112"/>
      <c r="P124" s="69"/>
      <c r="Q124" s="69"/>
      <c r="R124" s="69"/>
      <c r="T124" s="37"/>
      <c r="U124" s="197" t="s">
        <v>202</v>
      </c>
      <c r="V124" s="112"/>
      <c r="W124" s="112"/>
      <c r="X124" s="112"/>
      <c r="Y124" s="112"/>
      <c r="Z124" s="112"/>
      <c r="AA124" s="112"/>
      <c r="AB124" s="112"/>
      <c r="AC124" s="112"/>
      <c r="AD124" s="112"/>
      <c r="AE124" s="112"/>
      <c r="AF124" s="112"/>
      <c r="AG124" s="112"/>
      <c r="AH124" s="69"/>
      <c r="AI124" s="69"/>
      <c r="AJ124" s="69"/>
      <c r="AL124" s="37"/>
      <c r="AM124" s="197" t="s">
        <v>202</v>
      </c>
      <c r="AN124" s="112"/>
      <c r="AO124" s="112"/>
      <c r="AP124" s="112"/>
      <c r="AQ124" s="112"/>
      <c r="AR124" s="112"/>
      <c r="AS124" s="112"/>
      <c r="AT124" s="112"/>
      <c r="AU124" s="112"/>
      <c r="AV124" s="112"/>
      <c r="AW124" s="112"/>
      <c r="AX124" s="112"/>
      <c r="AY124" s="112"/>
      <c r="AZ124" s="69"/>
      <c r="BA124" s="69"/>
      <c r="BB124" s="69"/>
      <c r="BD124" s="37"/>
      <c r="BE124" s="197" t="s">
        <v>202</v>
      </c>
      <c r="BF124" s="112"/>
      <c r="BG124" s="112"/>
      <c r="BH124" s="112"/>
      <c r="BI124" s="112"/>
      <c r="BJ124" s="112"/>
      <c r="BK124" s="112"/>
      <c r="BL124" s="112"/>
      <c r="BM124" s="112"/>
      <c r="BN124" s="112"/>
      <c r="BO124" s="112"/>
      <c r="BP124" s="112"/>
      <c r="BQ124" s="112"/>
      <c r="BR124" s="69"/>
      <c r="BS124" s="69"/>
      <c r="BT124" s="69"/>
      <c r="BV124" s="37"/>
      <c r="BW124" s="197" t="s">
        <v>202</v>
      </c>
      <c r="BX124" s="112"/>
      <c r="BY124" s="112"/>
      <c r="BZ124" s="112"/>
      <c r="CA124" s="112"/>
      <c r="CB124" s="112"/>
      <c r="CC124" s="112"/>
      <c r="CD124" s="112"/>
      <c r="CE124" s="112"/>
      <c r="CF124" s="112"/>
      <c r="CG124" s="112"/>
      <c r="CH124" s="112"/>
      <c r="CI124" s="112"/>
      <c r="CJ124" s="69"/>
      <c r="CK124" s="69"/>
      <c r="CL124" s="69"/>
      <c r="CN124" s="37"/>
      <c r="CO124" s="197" t="s">
        <v>202</v>
      </c>
      <c r="CP124" s="112"/>
      <c r="CQ124" s="112"/>
      <c r="CR124" s="112"/>
      <c r="CS124" s="112"/>
      <c r="CT124" s="112"/>
      <c r="CU124" s="112"/>
      <c r="CV124" s="112"/>
      <c r="CW124" s="112"/>
      <c r="CX124" s="112"/>
      <c r="CY124" s="112"/>
      <c r="CZ124" s="112"/>
      <c r="DA124" s="112"/>
      <c r="DB124" s="69"/>
      <c r="DC124" s="69"/>
      <c r="DD124" s="69"/>
      <c r="DF124" s="37"/>
      <c r="DG124" s="197" t="s">
        <v>202</v>
      </c>
      <c r="DH124" s="112"/>
      <c r="DI124" s="112"/>
      <c r="DJ124" s="112"/>
      <c r="DK124" s="112"/>
      <c r="DL124" s="112"/>
      <c r="DM124" s="112"/>
      <c r="DN124" s="112"/>
      <c r="DO124" s="112"/>
      <c r="DP124" s="112"/>
      <c r="DQ124" s="112"/>
      <c r="DR124" s="112"/>
      <c r="DS124" s="112"/>
      <c r="DT124" s="69"/>
      <c r="DU124" s="69"/>
      <c r="DV124" s="69"/>
      <c r="DX124" s="37"/>
      <c r="DY124" s="197" t="s">
        <v>202</v>
      </c>
      <c r="DZ124" s="112"/>
      <c r="EA124" s="112"/>
      <c r="EB124" s="112"/>
      <c r="EC124" s="112"/>
      <c r="ED124" s="112"/>
      <c r="EE124" s="112"/>
      <c r="EF124" s="112"/>
      <c r="EG124" s="112"/>
      <c r="EH124" s="112"/>
      <c r="EI124" s="112"/>
      <c r="EJ124" s="112"/>
      <c r="EK124" s="112"/>
      <c r="EL124" s="69"/>
      <c r="EM124" s="69"/>
      <c r="EN124" s="69"/>
      <c r="EP124" s="37"/>
      <c r="EQ124" s="197" t="s">
        <v>202</v>
      </c>
      <c r="ER124" s="112"/>
      <c r="ES124" s="112"/>
      <c r="ET124" s="112"/>
      <c r="EU124" s="112"/>
      <c r="EV124" s="112"/>
      <c r="EW124" s="112"/>
      <c r="EX124" s="112"/>
      <c r="EY124" s="112"/>
      <c r="EZ124" s="112"/>
      <c r="FA124" s="112"/>
      <c r="FB124" s="112"/>
      <c r="FC124" s="112"/>
      <c r="FD124" s="69"/>
      <c r="FE124" s="69"/>
      <c r="FF124" s="69"/>
      <c r="FH124" s="37"/>
      <c r="FI124" s="197" t="s">
        <v>202</v>
      </c>
      <c r="FJ124" s="112"/>
      <c r="FK124" s="112"/>
      <c r="FL124" s="112"/>
      <c r="FM124" s="112"/>
      <c r="FN124" s="112"/>
      <c r="FO124" s="112"/>
      <c r="FP124" s="112"/>
      <c r="FQ124" s="112"/>
      <c r="FR124" s="112"/>
      <c r="FS124" s="112"/>
      <c r="FT124" s="112"/>
      <c r="FU124" s="112"/>
      <c r="FV124" s="69"/>
      <c r="FW124" s="69"/>
      <c r="FX124" s="69"/>
      <c r="FZ124" s="37"/>
      <c r="GA124" s="197" t="s">
        <v>202</v>
      </c>
      <c r="GB124" s="112"/>
      <c r="GC124" s="112"/>
      <c r="GD124" s="112"/>
      <c r="GE124" s="112"/>
      <c r="GF124" s="112"/>
      <c r="GG124" s="112"/>
      <c r="GH124" s="112"/>
      <c r="GI124" s="112"/>
      <c r="GJ124" s="112"/>
      <c r="GK124" s="112"/>
      <c r="GL124" s="112"/>
      <c r="GM124" s="112"/>
      <c r="GN124" s="69"/>
      <c r="GO124" s="69"/>
      <c r="GP124" s="69"/>
    </row>
    <row r="125" spans="1:198" s="38" customFormat="1" ht="8.25" hidden="1" customHeight="1" outlineLevel="1" x14ac:dyDescent="0.25">
      <c r="B125" s="37"/>
      <c r="C125" s="197" t="s">
        <v>203</v>
      </c>
      <c r="D125" s="112"/>
      <c r="E125" s="112"/>
      <c r="F125" s="112"/>
      <c r="G125" s="112"/>
      <c r="H125" s="112"/>
      <c r="I125" s="112"/>
      <c r="J125" s="112"/>
      <c r="K125" s="112"/>
      <c r="L125" s="112"/>
      <c r="M125" s="112"/>
      <c r="N125" s="112"/>
      <c r="O125" s="112"/>
      <c r="P125" s="69"/>
      <c r="Q125" s="69"/>
      <c r="R125" s="69"/>
      <c r="T125" s="37"/>
      <c r="U125" s="197" t="s">
        <v>203</v>
      </c>
      <c r="V125" s="112"/>
      <c r="W125" s="112"/>
      <c r="X125" s="112"/>
      <c r="Y125" s="112"/>
      <c r="Z125" s="112"/>
      <c r="AA125" s="112"/>
      <c r="AB125" s="112"/>
      <c r="AC125" s="112"/>
      <c r="AD125" s="112"/>
      <c r="AE125" s="112"/>
      <c r="AF125" s="112"/>
      <c r="AG125" s="112"/>
      <c r="AH125" s="69"/>
      <c r="AI125" s="69"/>
      <c r="AJ125" s="69"/>
      <c r="AL125" s="37"/>
      <c r="AM125" s="197" t="s">
        <v>203</v>
      </c>
      <c r="AN125" s="112"/>
      <c r="AO125" s="112"/>
      <c r="AP125" s="112"/>
      <c r="AQ125" s="112"/>
      <c r="AR125" s="112"/>
      <c r="AS125" s="112"/>
      <c r="AT125" s="112"/>
      <c r="AU125" s="112"/>
      <c r="AV125" s="112"/>
      <c r="AW125" s="112"/>
      <c r="AX125" s="112"/>
      <c r="AY125" s="112"/>
      <c r="AZ125" s="69"/>
      <c r="BA125" s="69"/>
      <c r="BB125" s="69"/>
      <c r="BD125" s="37"/>
      <c r="BE125" s="197" t="s">
        <v>203</v>
      </c>
      <c r="BF125" s="112"/>
      <c r="BG125" s="112"/>
      <c r="BH125" s="112"/>
      <c r="BI125" s="112"/>
      <c r="BJ125" s="112"/>
      <c r="BK125" s="112"/>
      <c r="BL125" s="112"/>
      <c r="BM125" s="112"/>
      <c r="BN125" s="112"/>
      <c r="BO125" s="112"/>
      <c r="BP125" s="112"/>
      <c r="BQ125" s="112"/>
      <c r="BR125" s="69"/>
      <c r="BS125" s="69"/>
      <c r="BT125" s="69"/>
      <c r="BV125" s="37"/>
      <c r="BW125" s="197" t="s">
        <v>203</v>
      </c>
      <c r="BX125" s="112"/>
      <c r="BY125" s="112"/>
      <c r="BZ125" s="112"/>
      <c r="CA125" s="112"/>
      <c r="CB125" s="112"/>
      <c r="CC125" s="112"/>
      <c r="CD125" s="112"/>
      <c r="CE125" s="112"/>
      <c r="CF125" s="112"/>
      <c r="CG125" s="112"/>
      <c r="CH125" s="112"/>
      <c r="CI125" s="112"/>
      <c r="CJ125" s="69"/>
      <c r="CK125" s="69"/>
      <c r="CL125" s="69"/>
      <c r="CN125" s="37"/>
      <c r="CO125" s="197" t="s">
        <v>203</v>
      </c>
      <c r="CP125" s="112"/>
      <c r="CQ125" s="112"/>
      <c r="CR125" s="112"/>
      <c r="CS125" s="112"/>
      <c r="CT125" s="112"/>
      <c r="CU125" s="112"/>
      <c r="CV125" s="112"/>
      <c r="CW125" s="112"/>
      <c r="CX125" s="112"/>
      <c r="CY125" s="112"/>
      <c r="CZ125" s="112"/>
      <c r="DA125" s="112"/>
      <c r="DB125" s="69"/>
      <c r="DC125" s="69"/>
      <c r="DD125" s="69"/>
      <c r="DF125" s="37"/>
      <c r="DG125" s="197" t="s">
        <v>203</v>
      </c>
      <c r="DH125" s="112"/>
      <c r="DI125" s="112"/>
      <c r="DJ125" s="112"/>
      <c r="DK125" s="112"/>
      <c r="DL125" s="112"/>
      <c r="DM125" s="112"/>
      <c r="DN125" s="112"/>
      <c r="DO125" s="112"/>
      <c r="DP125" s="112"/>
      <c r="DQ125" s="112"/>
      <c r="DR125" s="112"/>
      <c r="DS125" s="112"/>
      <c r="DT125" s="69"/>
      <c r="DU125" s="69"/>
      <c r="DV125" s="69"/>
      <c r="DX125" s="37"/>
      <c r="DY125" s="197" t="s">
        <v>203</v>
      </c>
      <c r="DZ125" s="112"/>
      <c r="EA125" s="112"/>
      <c r="EB125" s="112"/>
      <c r="EC125" s="112"/>
      <c r="ED125" s="112"/>
      <c r="EE125" s="112"/>
      <c r="EF125" s="112"/>
      <c r="EG125" s="112"/>
      <c r="EH125" s="112"/>
      <c r="EI125" s="112"/>
      <c r="EJ125" s="112"/>
      <c r="EK125" s="112"/>
      <c r="EL125" s="69"/>
      <c r="EM125" s="69"/>
      <c r="EN125" s="69"/>
      <c r="EP125" s="37"/>
      <c r="EQ125" s="197" t="s">
        <v>203</v>
      </c>
      <c r="ER125" s="112"/>
      <c r="ES125" s="112"/>
      <c r="ET125" s="112"/>
      <c r="EU125" s="112"/>
      <c r="EV125" s="112"/>
      <c r="EW125" s="112"/>
      <c r="EX125" s="112"/>
      <c r="EY125" s="112"/>
      <c r="EZ125" s="112"/>
      <c r="FA125" s="112"/>
      <c r="FB125" s="112"/>
      <c r="FC125" s="112"/>
      <c r="FD125" s="69"/>
      <c r="FE125" s="69"/>
      <c r="FF125" s="69"/>
      <c r="FH125" s="37"/>
      <c r="FI125" s="197" t="s">
        <v>203</v>
      </c>
      <c r="FJ125" s="112"/>
      <c r="FK125" s="112"/>
      <c r="FL125" s="112"/>
      <c r="FM125" s="112"/>
      <c r="FN125" s="112"/>
      <c r="FO125" s="112"/>
      <c r="FP125" s="112"/>
      <c r="FQ125" s="112"/>
      <c r="FR125" s="112"/>
      <c r="FS125" s="112"/>
      <c r="FT125" s="112"/>
      <c r="FU125" s="112"/>
      <c r="FV125" s="69"/>
      <c r="FW125" s="69"/>
      <c r="FX125" s="69"/>
      <c r="FZ125" s="37"/>
      <c r="GA125" s="197" t="s">
        <v>203</v>
      </c>
      <c r="GB125" s="112"/>
      <c r="GC125" s="112"/>
      <c r="GD125" s="112"/>
      <c r="GE125" s="112"/>
      <c r="GF125" s="112"/>
      <c r="GG125" s="112"/>
      <c r="GH125" s="112"/>
      <c r="GI125" s="112"/>
      <c r="GJ125" s="112"/>
      <c r="GK125" s="112"/>
      <c r="GL125" s="112"/>
      <c r="GM125" s="112"/>
      <c r="GN125" s="69"/>
      <c r="GO125" s="69"/>
      <c r="GP125" s="69"/>
    </row>
    <row r="126" spans="1:198" s="69" customFormat="1" ht="13.5" customHeight="1" collapsed="1" x14ac:dyDescent="0.25">
      <c r="B126" s="113"/>
      <c r="C126" s="113"/>
      <c r="T126" s="113"/>
      <c r="U126" s="113"/>
      <c r="AL126" s="113"/>
      <c r="AM126" s="113"/>
      <c r="BD126" s="113"/>
      <c r="BE126" s="113"/>
      <c r="BV126" s="113"/>
      <c r="BW126" s="113"/>
      <c r="CN126" s="113"/>
      <c r="CO126" s="113"/>
      <c r="DF126" s="113"/>
      <c r="DG126" s="113"/>
      <c r="DX126" s="113"/>
      <c r="DY126" s="113"/>
      <c r="EP126" s="113"/>
      <c r="EQ126" s="113"/>
      <c r="FH126" s="113"/>
      <c r="FI126" s="113"/>
      <c r="FZ126" s="113"/>
      <c r="GA126" s="113"/>
    </row>
    <row r="127" spans="1:198" s="38" customFormat="1" ht="42.75" customHeight="1" x14ac:dyDescent="0.25">
      <c r="B127" s="37" t="s">
        <v>207</v>
      </c>
      <c r="C127" s="56" t="s">
        <v>94</v>
      </c>
      <c r="D127" s="56" t="s">
        <v>95</v>
      </c>
      <c r="E127" s="69"/>
      <c r="F127" s="69"/>
      <c r="G127" s="69"/>
      <c r="H127" s="69"/>
      <c r="I127" s="69"/>
      <c r="J127" s="69"/>
      <c r="K127" s="69"/>
      <c r="L127" s="69"/>
      <c r="M127" s="69"/>
      <c r="N127" s="69"/>
      <c r="O127" s="69"/>
      <c r="P127" s="69"/>
      <c r="Q127" s="69"/>
      <c r="R127" s="69"/>
      <c r="T127" s="37" t="s">
        <v>207</v>
      </c>
      <c r="U127" s="56" t="s">
        <v>94</v>
      </c>
      <c r="V127" s="56" t="s">
        <v>95</v>
      </c>
      <c r="W127" s="69"/>
      <c r="X127" s="69"/>
      <c r="Y127" s="69"/>
      <c r="Z127" s="69"/>
      <c r="AA127" s="69"/>
      <c r="AB127" s="69"/>
      <c r="AC127" s="69"/>
      <c r="AD127" s="69"/>
      <c r="AE127" s="69"/>
      <c r="AF127" s="69"/>
      <c r="AG127" s="69"/>
      <c r="AH127" s="69"/>
      <c r="AI127" s="69"/>
      <c r="AJ127" s="69"/>
      <c r="AL127" s="37" t="s">
        <v>207</v>
      </c>
      <c r="AM127" s="56" t="s">
        <v>94</v>
      </c>
      <c r="AN127" s="56" t="s">
        <v>95</v>
      </c>
      <c r="AO127" s="69"/>
      <c r="AP127" s="69"/>
      <c r="AQ127" s="69"/>
      <c r="AR127" s="69"/>
      <c r="AS127" s="69"/>
      <c r="AT127" s="69"/>
      <c r="AU127" s="69"/>
      <c r="AV127" s="69"/>
      <c r="AW127" s="69"/>
      <c r="AX127" s="69"/>
      <c r="AY127" s="69"/>
      <c r="AZ127" s="69"/>
      <c r="BA127" s="69"/>
      <c r="BB127" s="69"/>
      <c r="BD127" s="37" t="s">
        <v>207</v>
      </c>
      <c r="BE127" s="56" t="s">
        <v>94</v>
      </c>
      <c r="BF127" s="56" t="s">
        <v>95</v>
      </c>
      <c r="BG127" s="69"/>
      <c r="BH127" s="69"/>
      <c r="BI127" s="69"/>
      <c r="BJ127" s="69"/>
      <c r="BK127" s="69"/>
      <c r="BL127" s="69"/>
      <c r="BM127" s="69"/>
      <c r="BN127" s="69"/>
      <c r="BO127" s="69"/>
      <c r="BP127" s="69"/>
      <c r="BQ127" s="69"/>
      <c r="BR127" s="69"/>
      <c r="BS127" s="69"/>
      <c r="BT127" s="69"/>
      <c r="BV127" s="37" t="s">
        <v>207</v>
      </c>
      <c r="BW127" s="56" t="s">
        <v>94</v>
      </c>
      <c r="BX127" s="56" t="s">
        <v>95</v>
      </c>
      <c r="BY127" s="69"/>
      <c r="BZ127" s="69"/>
      <c r="CA127" s="69"/>
      <c r="CB127" s="69"/>
      <c r="CC127" s="69"/>
      <c r="CD127" s="69"/>
      <c r="CE127" s="69"/>
      <c r="CF127" s="69"/>
      <c r="CG127" s="69"/>
      <c r="CH127" s="69"/>
      <c r="CI127" s="69"/>
      <c r="CJ127" s="69"/>
      <c r="CK127" s="69"/>
      <c r="CL127" s="69"/>
      <c r="CN127" s="37" t="s">
        <v>207</v>
      </c>
      <c r="CO127" s="56" t="s">
        <v>94</v>
      </c>
      <c r="CP127" s="56" t="s">
        <v>95</v>
      </c>
      <c r="CQ127" s="69"/>
      <c r="CR127" s="69"/>
      <c r="CS127" s="69"/>
      <c r="CT127" s="69"/>
      <c r="CU127" s="69"/>
      <c r="CV127" s="69"/>
      <c r="CW127" s="69"/>
      <c r="CX127" s="69"/>
      <c r="CY127" s="69"/>
      <c r="CZ127" s="69"/>
      <c r="DA127" s="69"/>
      <c r="DB127" s="69"/>
      <c r="DC127" s="69"/>
      <c r="DD127" s="69"/>
      <c r="DF127" s="37" t="s">
        <v>207</v>
      </c>
      <c r="DG127" s="56" t="s">
        <v>94</v>
      </c>
      <c r="DH127" s="56" t="s">
        <v>95</v>
      </c>
      <c r="DI127" s="69"/>
      <c r="DJ127" s="69"/>
      <c r="DK127" s="69"/>
      <c r="DL127" s="69"/>
      <c r="DM127" s="69"/>
      <c r="DN127" s="69"/>
      <c r="DO127" s="69"/>
      <c r="DP127" s="69"/>
      <c r="DQ127" s="69"/>
      <c r="DR127" s="69"/>
      <c r="DS127" s="69"/>
      <c r="DT127" s="69"/>
      <c r="DU127" s="69"/>
      <c r="DV127" s="69"/>
      <c r="DX127" s="37" t="s">
        <v>207</v>
      </c>
      <c r="DY127" s="56" t="s">
        <v>94</v>
      </c>
      <c r="DZ127" s="56" t="s">
        <v>95</v>
      </c>
      <c r="EA127" s="69"/>
      <c r="EB127" s="69"/>
      <c r="EC127" s="69"/>
      <c r="ED127" s="69"/>
      <c r="EE127" s="69"/>
      <c r="EF127" s="69"/>
      <c r="EG127" s="69"/>
      <c r="EH127" s="69"/>
      <c r="EI127" s="69"/>
      <c r="EJ127" s="69"/>
      <c r="EK127" s="69"/>
      <c r="EL127" s="69"/>
      <c r="EM127" s="69"/>
      <c r="EN127" s="69"/>
      <c r="EP127" s="37" t="s">
        <v>207</v>
      </c>
      <c r="EQ127" s="56" t="s">
        <v>94</v>
      </c>
      <c r="ER127" s="56" t="s">
        <v>95</v>
      </c>
      <c r="ES127" s="69"/>
      <c r="ET127" s="69"/>
      <c r="EU127" s="69"/>
      <c r="EV127" s="69"/>
      <c r="EW127" s="69"/>
      <c r="EX127" s="69"/>
      <c r="EY127" s="69"/>
      <c r="EZ127" s="69"/>
      <c r="FA127" s="69"/>
      <c r="FB127" s="69"/>
      <c r="FC127" s="69"/>
      <c r="FD127" s="69"/>
      <c r="FE127" s="69"/>
      <c r="FF127" s="69"/>
      <c r="FH127" s="37" t="s">
        <v>207</v>
      </c>
      <c r="FI127" s="56" t="s">
        <v>94</v>
      </c>
      <c r="FJ127" s="56" t="s">
        <v>95</v>
      </c>
      <c r="FK127" s="69"/>
      <c r="FL127" s="69"/>
      <c r="FM127" s="69"/>
      <c r="FN127" s="69"/>
      <c r="FO127" s="69"/>
      <c r="FP127" s="69"/>
      <c r="FQ127" s="69"/>
      <c r="FR127" s="69"/>
      <c r="FS127" s="69"/>
      <c r="FT127" s="69"/>
      <c r="FU127" s="69"/>
      <c r="FV127" s="69"/>
      <c r="FW127" s="69"/>
      <c r="FX127" s="69"/>
      <c r="FZ127" s="37" t="s">
        <v>207</v>
      </c>
      <c r="GA127" s="56" t="s">
        <v>94</v>
      </c>
      <c r="GB127" s="56" t="s">
        <v>95</v>
      </c>
      <c r="GC127" s="69"/>
      <c r="GD127" s="69"/>
      <c r="GE127" s="69"/>
      <c r="GF127" s="69"/>
      <c r="GG127" s="69"/>
      <c r="GH127" s="69"/>
      <c r="GI127" s="69"/>
      <c r="GJ127" s="69"/>
      <c r="GK127" s="69"/>
      <c r="GL127" s="69"/>
      <c r="GM127" s="69"/>
      <c r="GN127" s="69"/>
      <c r="GO127" s="69"/>
      <c r="GP127" s="69"/>
    </row>
    <row r="128" spans="1:198" s="111" customFormat="1" ht="37.5" customHeight="1" x14ac:dyDescent="0.25">
      <c r="A128" s="38"/>
      <c r="B128" s="37"/>
      <c r="C128" s="235"/>
      <c r="D128" s="235"/>
      <c r="E128" s="101"/>
      <c r="F128" s="101"/>
      <c r="G128" s="101"/>
      <c r="H128" s="101"/>
      <c r="I128" s="101"/>
      <c r="J128" s="69"/>
      <c r="K128" s="101"/>
      <c r="L128" s="101"/>
      <c r="M128" s="101"/>
      <c r="N128" s="101"/>
      <c r="O128" s="101"/>
      <c r="P128" s="101"/>
      <c r="Q128" s="101"/>
      <c r="R128" s="101"/>
      <c r="S128" s="38"/>
      <c r="T128" s="37"/>
      <c r="U128" s="235"/>
      <c r="V128" s="235"/>
      <c r="W128" s="101"/>
      <c r="X128" s="101"/>
      <c r="Y128" s="101"/>
      <c r="Z128" s="101"/>
      <c r="AA128" s="101"/>
      <c r="AB128" s="69"/>
      <c r="AC128" s="101"/>
      <c r="AD128" s="101"/>
      <c r="AE128" s="101"/>
      <c r="AF128" s="101"/>
      <c r="AG128" s="101"/>
      <c r="AH128" s="101"/>
      <c r="AI128" s="101"/>
      <c r="AJ128" s="101"/>
      <c r="AK128" s="38"/>
      <c r="AL128" s="37"/>
      <c r="AM128" s="235"/>
      <c r="AN128" s="235"/>
      <c r="AO128" s="101"/>
      <c r="AP128" s="101"/>
      <c r="AQ128" s="101"/>
      <c r="AR128" s="101"/>
      <c r="AS128" s="101"/>
      <c r="AT128" s="69"/>
      <c r="AU128" s="101"/>
      <c r="AV128" s="101"/>
      <c r="AW128" s="101"/>
      <c r="AX128" s="101"/>
      <c r="AY128" s="101"/>
      <c r="AZ128" s="101"/>
      <c r="BA128" s="101"/>
      <c r="BB128" s="101"/>
      <c r="BC128" s="38"/>
      <c r="BD128" s="37"/>
      <c r="BE128" s="235"/>
      <c r="BF128" s="235"/>
      <c r="BG128" s="101"/>
      <c r="BH128" s="101"/>
      <c r="BI128" s="101"/>
      <c r="BJ128" s="101"/>
      <c r="BK128" s="101"/>
      <c r="BL128" s="69"/>
      <c r="BM128" s="101"/>
      <c r="BN128" s="101"/>
      <c r="BO128" s="101"/>
      <c r="BP128" s="101"/>
      <c r="BQ128" s="101"/>
      <c r="BR128" s="101"/>
      <c r="BS128" s="101"/>
      <c r="BT128" s="101"/>
      <c r="BU128" s="38"/>
      <c r="BV128" s="37"/>
      <c r="BW128" s="235"/>
      <c r="BX128" s="235"/>
      <c r="BY128" s="101"/>
      <c r="BZ128" s="101"/>
      <c r="CA128" s="101"/>
      <c r="CB128" s="101"/>
      <c r="CC128" s="101"/>
      <c r="CD128" s="69"/>
      <c r="CE128" s="101"/>
      <c r="CF128" s="101"/>
      <c r="CG128" s="101"/>
      <c r="CH128" s="101"/>
      <c r="CI128" s="101"/>
      <c r="CJ128" s="101"/>
      <c r="CK128" s="101"/>
      <c r="CL128" s="101"/>
      <c r="CM128" s="38"/>
      <c r="CN128" s="37"/>
      <c r="CO128" s="235"/>
      <c r="CP128" s="235"/>
      <c r="CQ128" s="101"/>
      <c r="CR128" s="101"/>
      <c r="CS128" s="101"/>
      <c r="CT128" s="101"/>
      <c r="CU128" s="101"/>
      <c r="CV128" s="69"/>
      <c r="CW128" s="101"/>
      <c r="CX128" s="101"/>
      <c r="CY128" s="101"/>
      <c r="CZ128" s="101"/>
      <c r="DA128" s="101"/>
      <c r="DB128" s="101"/>
      <c r="DC128" s="101"/>
      <c r="DD128" s="101"/>
      <c r="DE128" s="38"/>
      <c r="DF128" s="37"/>
      <c r="DG128" s="235"/>
      <c r="DH128" s="235"/>
      <c r="DI128" s="101"/>
      <c r="DJ128" s="101"/>
      <c r="DK128" s="101"/>
      <c r="DL128" s="101"/>
      <c r="DM128" s="101"/>
      <c r="DN128" s="69"/>
      <c r="DO128" s="101"/>
      <c r="DP128" s="101"/>
      <c r="DQ128" s="101"/>
      <c r="DR128" s="101"/>
      <c r="DS128" s="101"/>
      <c r="DT128" s="101"/>
      <c r="DU128" s="101"/>
      <c r="DV128" s="101"/>
      <c r="DW128" s="38"/>
      <c r="DX128" s="37"/>
      <c r="DY128" s="235"/>
      <c r="DZ128" s="235"/>
      <c r="EA128" s="101"/>
      <c r="EB128" s="101"/>
      <c r="EC128" s="101"/>
      <c r="ED128" s="101"/>
      <c r="EE128" s="101"/>
      <c r="EF128" s="69"/>
      <c r="EG128" s="101"/>
      <c r="EH128" s="101"/>
      <c r="EI128" s="101"/>
      <c r="EJ128" s="101"/>
      <c r="EK128" s="101"/>
      <c r="EL128" s="101"/>
      <c r="EM128" s="101"/>
      <c r="EN128" s="101"/>
      <c r="EO128" s="38"/>
      <c r="EP128" s="37"/>
      <c r="EQ128" s="235"/>
      <c r="ER128" s="235"/>
      <c r="ES128" s="101"/>
      <c r="ET128" s="101"/>
      <c r="EU128" s="101"/>
      <c r="EV128" s="101"/>
      <c r="EW128" s="101"/>
      <c r="EX128" s="69"/>
      <c r="EY128" s="101"/>
      <c r="EZ128" s="101"/>
      <c r="FA128" s="101"/>
      <c r="FB128" s="101"/>
      <c r="FC128" s="101"/>
      <c r="FD128" s="101"/>
      <c r="FE128" s="101"/>
      <c r="FF128" s="101"/>
      <c r="FG128" s="38"/>
      <c r="FH128" s="37"/>
      <c r="FI128" s="235"/>
      <c r="FJ128" s="235"/>
      <c r="FK128" s="101"/>
      <c r="FL128" s="101"/>
      <c r="FM128" s="101"/>
      <c r="FN128" s="101"/>
      <c r="FO128" s="101"/>
      <c r="FP128" s="69"/>
      <c r="FQ128" s="101"/>
      <c r="FR128" s="101"/>
      <c r="FS128" s="101"/>
      <c r="FT128" s="101"/>
      <c r="FU128" s="101"/>
      <c r="FV128" s="101"/>
      <c r="FW128" s="101"/>
      <c r="FX128" s="101"/>
      <c r="FY128" s="38"/>
      <c r="FZ128" s="37"/>
      <c r="GA128" s="235"/>
      <c r="GB128" s="235"/>
      <c r="GC128" s="101"/>
      <c r="GD128" s="101"/>
      <c r="GE128" s="101"/>
      <c r="GF128" s="101"/>
      <c r="GG128" s="101"/>
      <c r="GH128" s="69"/>
      <c r="GI128" s="101"/>
      <c r="GJ128" s="101"/>
      <c r="GK128" s="101"/>
      <c r="GL128" s="101"/>
      <c r="GM128" s="101"/>
      <c r="GN128" s="101"/>
      <c r="GO128" s="101"/>
      <c r="GP128" s="101"/>
    </row>
    <row r="129" spans="1:198" ht="13.5" customHeight="1" x14ac:dyDescent="0.25">
      <c r="B129" s="602"/>
      <c r="C129" s="602"/>
      <c r="D129" s="101"/>
      <c r="E129" s="101"/>
      <c r="F129" s="101"/>
      <c r="G129" s="101"/>
      <c r="H129" s="101"/>
      <c r="I129" s="101"/>
      <c r="J129" s="69"/>
      <c r="K129" s="101"/>
      <c r="L129" s="101"/>
      <c r="M129" s="101"/>
      <c r="N129" s="101"/>
      <c r="O129" s="101"/>
      <c r="P129" s="101"/>
      <c r="R129" s="101"/>
      <c r="T129" s="602"/>
      <c r="U129" s="602"/>
      <c r="V129" s="101"/>
      <c r="W129" s="101"/>
      <c r="X129" s="101"/>
      <c r="Y129" s="101"/>
      <c r="Z129" s="101"/>
      <c r="AA129" s="101"/>
      <c r="AB129" s="69"/>
      <c r="AC129" s="101"/>
      <c r="AD129" s="101"/>
      <c r="AE129" s="101"/>
      <c r="AF129" s="101"/>
      <c r="AG129" s="101"/>
      <c r="AH129" s="101"/>
      <c r="AJ129" s="101"/>
      <c r="AL129" s="602"/>
      <c r="AM129" s="602"/>
      <c r="AN129" s="101"/>
      <c r="AO129" s="101"/>
      <c r="AP129" s="101"/>
      <c r="AQ129" s="101"/>
      <c r="AR129" s="101"/>
      <c r="AS129" s="101"/>
      <c r="AT129" s="69"/>
      <c r="AU129" s="101"/>
      <c r="AV129" s="101"/>
      <c r="AW129" s="101"/>
      <c r="AX129" s="101"/>
      <c r="AY129" s="101"/>
      <c r="AZ129" s="101"/>
      <c r="BB129" s="101"/>
      <c r="BD129" s="602"/>
      <c r="BE129" s="602"/>
      <c r="BF129" s="101"/>
      <c r="BG129" s="101"/>
      <c r="BH129" s="101"/>
      <c r="BI129" s="101"/>
      <c r="BJ129" s="101"/>
      <c r="BK129" s="101"/>
      <c r="BL129" s="69"/>
      <c r="BM129" s="101"/>
      <c r="BN129" s="101"/>
      <c r="BO129" s="101"/>
      <c r="BP129" s="101"/>
      <c r="BQ129" s="101"/>
      <c r="BR129" s="101"/>
      <c r="BT129" s="101"/>
      <c r="BV129" s="602"/>
      <c r="BW129" s="602"/>
      <c r="BX129" s="101"/>
      <c r="BY129" s="101"/>
      <c r="BZ129" s="101"/>
      <c r="CA129" s="101"/>
      <c r="CB129" s="101"/>
      <c r="CC129" s="101"/>
      <c r="CD129" s="69"/>
      <c r="CE129" s="101"/>
      <c r="CF129" s="101"/>
      <c r="CG129" s="101"/>
      <c r="CH129" s="101"/>
      <c r="CI129" s="101"/>
      <c r="CJ129" s="101"/>
      <c r="CL129" s="101"/>
      <c r="CN129" s="602"/>
      <c r="CO129" s="602"/>
      <c r="CP129" s="101"/>
      <c r="CQ129" s="101"/>
      <c r="CR129" s="101"/>
      <c r="CS129" s="101"/>
      <c r="CT129" s="101"/>
      <c r="CU129" s="101"/>
      <c r="CV129" s="69"/>
      <c r="CW129" s="101"/>
      <c r="CX129" s="101"/>
      <c r="CY129" s="101"/>
      <c r="CZ129" s="101"/>
      <c r="DA129" s="101"/>
      <c r="DB129" s="101"/>
      <c r="DD129" s="101"/>
      <c r="DF129" s="602"/>
      <c r="DG129" s="602"/>
      <c r="DH129" s="101"/>
      <c r="DI129" s="101"/>
      <c r="DJ129" s="101"/>
      <c r="DK129" s="101"/>
      <c r="DL129" s="101"/>
      <c r="DM129" s="101"/>
      <c r="DN129" s="69"/>
      <c r="DO129" s="101"/>
      <c r="DP129" s="101"/>
      <c r="DQ129" s="101"/>
      <c r="DR129" s="101"/>
      <c r="DS129" s="101"/>
      <c r="DT129" s="101"/>
      <c r="DV129" s="101"/>
      <c r="DX129" s="602"/>
      <c r="DY129" s="602"/>
      <c r="DZ129" s="101"/>
      <c r="EA129" s="101"/>
      <c r="EB129" s="101"/>
      <c r="EC129" s="101"/>
      <c r="ED129" s="101"/>
      <c r="EE129" s="101"/>
      <c r="EF129" s="69"/>
      <c r="EG129" s="101"/>
      <c r="EH129" s="101"/>
      <c r="EI129" s="101"/>
      <c r="EJ129" s="101"/>
      <c r="EK129" s="101"/>
      <c r="EL129" s="101"/>
      <c r="EN129" s="101"/>
      <c r="EP129" s="602"/>
      <c r="EQ129" s="602"/>
      <c r="ER129" s="101"/>
      <c r="ES129" s="101"/>
      <c r="ET129" s="101"/>
      <c r="EU129" s="101"/>
      <c r="EV129" s="101"/>
      <c r="EW129" s="101"/>
      <c r="EX129" s="69"/>
      <c r="EY129" s="101"/>
      <c r="EZ129" s="101"/>
      <c r="FA129" s="101"/>
      <c r="FB129" s="101"/>
      <c r="FC129" s="101"/>
      <c r="FD129" s="101"/>
      <c r="FF129" s="101"/>
      <c r="FH129" s="602"/>
      <c r="FI129" s="602"/>
      <c r="FJ129" s="101"/>
      <c r="FK129" s="101"/>
      <c r="FL129" s="101"/>
      <c r="FM129" s="101"/>
      <c r="FN129" s="101"/>
      <c r="FO129" s="101"/>
      <c r="FP129" s="69"/>
      <c r="FQ129" s="101"/>
      <c r="FR129" s="101"/>
      <c r="FS129" s="101"/>
      <c r="FT129" s="101"/>
      <c r="FU129" s="101"/>
      <c r="FV129" s="101"/>
      <c r="FX129" s="101"/>
      <c r="FZ129" s="602"/>
      <c r="GA129" s="602"/>
      <c r="GB129" s="101"/>
      <c r="GC129" s="101"/>
      <c r="GD129" s="101"/>
      <c r="GE129" s="101"/>
      <c r="GF129" s="101"/>
      <c r="GG129" s="101"/>
      <c r="GH129" s="69"/>
      <c r="GI129" s="101"/>
      <c r="GJ129" s="101"/>
      <c r="GK129" s="101"/>
      <c r="GL129" s="101"/>
      <c r="GM129" s="101"/>
      <c r="GN129" s="101"/>
      <c r="GP129" s="101"/>
    </row>
    <row r="130" spans="1:198" s="38" customFormat="1" ht="45" customHeight="1" x14ac:dyDescent="0.25">
      <c r="B130" s="37" t="s">
        <v>98</v>
      </c>
      <c r="C130" s="55" t="s">
        <v>56</v>
      </c>
      <c r="D130" s="69"/>
      <c r="E130" s="69"/>
      <c r="F130" s="69"/>
      <c r="G130" s="69"/>
      <c r="H130" s="69"/>
      <c r="I130" s="69"/>
      <c r="J130" s="69"/>
      <c r="K130" s="69"/>
      <c r="L130" s="69"/>
      <c r="M130" s="69"/>
      <c r="N130" s="69"/>
      <c r="O130" s="69"/>
      <c r="P130" s="69"/>
      <c r="Q130" s="69"/>
      <c r="R130" s="69"/>
      <c r="T130" s="37" t="s">
        <v>98</v>
      </c>
      <c r="U130" s="55"/>
      <c r="V130" s="69"/>
      <c r="W130" s="69"/>
      <c r="X130" s="69"/>
      <c r="Y130" s="69"/>
      <c r="Z130" s="69"/>
      <c r="AA130" s="69"/>
      <c r="AB130" s="69"/>
      <c r="AC130" s="69"/>
      <c r="AD130" s="69"/>
      <c r="AE130" s="69"/>
      <c r="AF130" s="69"/>
      <c r="AG130" s="69"/>
      <c r="AH130" s="69"/>
      <c r="AI130" s="69"/>
      <c r="AJ130" s="69"/>
      <c r="AL130" s="37" t="s">
        <v>98</v>
      </c>
      <c r="AM130" s="55"/>
      <c r="AN130" s="69"/>
      <c r="AO130" s="69"/>
      <c r="AP130" s="69"/>
      <c r="AQ130" s="69"/>
      <c r="AR130" s="69"/>
      <c r="AS130" s="69"/>
      <c r="AT130" s="69"/>
      <c r="AU130" s="69"/>
      <c r="AV130" s="69"/>
      <c r="AW130" s="69"/>
      <c r="AX130" s="69"/>
      <c r="AY130" s="69"/>
      <c r="AZ130" s="69"/>
      <c r="BA130" s="69"/>
      <c r="BB130" s="69"/>
      <c r="BD130" s="37" t="s">
        <v>98</v>
      </c>
      <c r="BE130" s="55" t="s">
        <v>56</v>
      </c>
      <c r="BF130" s="69"/>
      <c r="BG130" s="69"/>
      <c r="BH130" s="69"/>
      <c r="BI130" s="69"/>
      <c r="BJ130" s="69"/>
      <c r="BK130" s="69"/>
      <c r="BL130" s="69"/>
      <c r="BM130" s="69"/>
      <c r="BN130" s="69"/>
      <c r="BO130" s="69"/>
      <c r="BP130" s="69"/>
      <c r="BQ130" s="69"/>
      <c r="BR130" s="69"/>
      <c r="BS130" s="69"/>
      <c r="BT130" s="69"/>
      <c r="BV130" s="37" t="s">
        <v>98</v>
      </c>
      <c r="BW130" s="55"/>
      <c r="BX130" s="69"/>
      <c r="BY130" s="69"/>
      <c r="BZ130" s="69"/>
      <c r="CA130" s="69"/>
      <c r="CB130" s="69"/>
      <c r="CC130" s="69"/>
      <c r="CD130" s="69"/>
      <c r="CE130" s="69"/>
      <c r="CF130" s="69"/>
      <c r="CG130" s="69"/>
      <c r="CH130" s="69"/>
      <c r="CI130" s="69"/>
      <c r="CJ130" s="69"/>
      <c r="CK130" s="69"/>
      <c r="CL130" s="69"/>
      <c r="CN130" s="37" t="s">
        <v>98</v>
      </c>
      <c r="CO130" s="55" t="s">
        <v>56</v>
      </c>
      <c r="CP130" s="69"/>
      <c r="CQ130" s="69"/>
      <c r="CR130" s="69"/>
      <c r="CS130" s="69"/>
      <c r="CT130" s="69"/>
      <c r="CU130" s="69"/>
      <c r="CV130" s="69"/>
      <c r="CW130" s="69"/>
      <c r="CX130" s="69"/>
      <c r="CY130" s="69"/>
      <c r="CZ130" s="69"/>
      <c r="DA130" s="69"/>
      <c r="DB130" s="69"/>
      <c r="DC130" s="69"/>
      <c r="DD130" s="69"/>
      <c r="DF130" s="37" t="s">
        <v>98</v>
      </c>
      <c r="DG130" s="55"/>
      <c r="DH130" s="69"/>
      <c r="DI130" s="69"/>
      <c r="DJ130" s="69"/>
      <c r="DK130" s="69"/>
      <c r="DL130" s="69"/>
      <c r="DM130" s="69"/>
      <c r="DN130" s="69"/>
      <c r="DO130" s="69"/>
      <c r="DP130" s="69"/>
      <c r="DQ130" s="69"/>
      <c r="DR130" s="69"/>
      <c r="DS130" s="69"/>
      <c r="DT130" s="69"/>
      <c r="DU130" s="69"/>
      <c r="DV130" s="69"/>
      <c r="DX130" s="37" t="s">
        <v>98</v>
      </c>
      <c r="DY130" s="55"/>
      <c r="DZ130" s="69"/>
      <c r="EA130" s="69"/>
      <c r="EB130" s="69"/>
      <c r="EC130" s="69"/>
      <c r="ED130" s="69"/>
      <c r="EE130" s="69"/>
      <c r="EF130" s="69"/>
      <c r="EG130" s="69"/>
      <c r="EH130" s="69"/>
      <c r="EI130" s="69"/>
      <c r="EJ130" s="69"/>
      <c r="EK130" s="69"/>
      <c r="EL130" s="69"/>
      <c r="EM130" s="69"/>
      <c r="EN130" s="69"/>
      <c r="EP130" s="37" t="s">
        <v>98</v>
      </c>
      <c r="EQ130" s="55" t="s">
        <v>56</v>
      </c>
      <c r="ER130" s="69"/>
      <c r="ES130" s="69"/>
      <c r="ET130" s="69"/>
      <c r="EU130" s="69"/>
      <c r="EV130" s="69"/>
      <c r="EW130" s="69"/>
      <c r="EX130" s="69"/>
      <c r="EY130" s="69"/>
      <c r="EZ130" s="69"/>
      <c r="FA130" s="69"/>
      <c r="FB130" s="69"/>
      <c r="FC130" s="69"/>
      <c r="FD130" s="69"/>
      <c r="FE130" s="69"/>
      <c r="FF130" s="69"/>
      <c r="FH130" s="37" t="s">
        <v>98</v>
      </c>
      <c r="FI130" s="55"/>
      <c r="FJ130" s="69"/>
      <c r="FK130" s="69"/>
      <c r="FL130" s="69"/>
      <c r="FM130" s="69"/>
      <c r="FN130" s="69"/>
      <c r="FO130" s="69"/>
      <c r="FP130" s="69"/>
      <c r="FQ130" s="69"/>
      <c r="FR130" s="69"/>
      <c r="FS130" s="69"/>
      <c r="FT130" s="69"/>
      <c r="FU130" s="69"/>
      <c r="FV130" s="69"/>
      <c r="FW130" s="69"/>
      <c r="FX130" s="69"/>
      <c r="FZ130" s="37" t="s">
        <v>98</v>
      </c>
      <c r="GA130" s="55"/>
      <c r="GB130" s="69"/>
      <c r="GC130" s="69"/>
      <c r="GD130" s="69"/>
      <c r="GE130" s="69"/>
      <c r="GF130" s="69"/>
      <c r="GG130" s="69"/>
      <c r="GH130" s="69"/>
      <c r="GI130" s="69"/>
      <c r="GJ130" s="69"/>
      <c r="GK130" s="69"/>
      <c r="GL130" s="69"/>
      <c r="GM130" s="69"/>
      <c r="GN130" s="69"/>
      <c r="GO130" s="69"/>
      <c r="GP130" s="69"/>
    </row>
    <row r="131" spans="1:198" s="111" customFormat="1" ht="185.25" hidden="1" customHeight="1" x14ac:dyDescent="0.25">
      <c r="A131" s="38"/>
      <c r="B131" s="37"/>
      <c r="C131" s="31" t="s">
        <v>55</v>
      </c>
      <c r="D131" s="101"/>
      <c r="E131" s="101"/>
      <c r="F131" s="101"/>
      <c r="G131" s="101"/>
      <c r="H131" s="101"/>
      <c r="I131" s="101"/>
      <c r="J131" s="69"/>
      <c r="K131" s="101"/>
      <c r="L131" s="101"/>
      <c r="M131" s="101"/>
      <c r="N131" s="101"/>
      <c r="O131" s="101"/>
      <c r="P131" s="101"/>
      <c r="Q131" s="101"/>
      <c r="R131" s="101"/>
      <c r="S131" s="38"/>
      <c r="T131" s="37"/>
      <c r="U131" s="31"/>
      <c r="V131" s="101"/>
      <c r="W131" s="101"/>
      <c r="X131" s="101"/>
      <c r="Y131" s="101"/>
      <c r="Z131" s="101"/>
      <c r="AA131" s="101"/>
      <c r="AB131" s="69"/>
      <c r="AC131" s="101"/>
      <c r="AD131" s="101"/>
      <c r="AE131" s="101"/>
      <c r="AF131" s="101"/>
      <c r="AG131" s="101"/>
      <c r="AH131" s="101"/>
      <c r="AI131" s="101"/>
      <c r="AJ131" s="101"/>
      <c r="AK131" s="38"/>
      <c r="AL131" s="37"/>
      <c r="AM131" s="31"/>
      <c r="AN131" s="101"/>
      <c r="AO131" s="101"/>
      <c r="AP131" s="101"/>
      <c r="AQ131" s="101"/>
      <c r="AR131" s="101"/>
      <c r="AS131" s="101"/>
      <c r="AT131" s="69"/>
      <c r="AU131" s="101"/>
      <c r="AV131" s="101"/>
      <c r="AW131" s="101"/>
      <c r="AX131" s="101"/>
      <c r="AY131" s="101"/>
      <c r="AZ131" s="101"/>
      <c r="BA131" s="101"/>
      <c r="BB131" s="101"/>
      <c r="BC131" s="38"/>
      <c r="BD131" s="37"/>
      <c r="BE131" s="31" t="s">
        <v>55</v>
      </c>
      <c r="BF131" s="101"/>
      <c r="BG131" s="101"/>
      <c r="BH131" s="101"/>
      <c r="BI131" s="101"/>
      <c r="BJ131" s="101"/>
      <c r="BK131" s="101"/>
      <c r="BL131" s="69"/>
      <c r="BM131" s="101"/>
      <c r="BN131" s="101"/>
      <c r="BO131" s="101"/>
      <c r="BP131" s="101"/>
      <c r="BQ131" s="101"/>
      <c r="BR131" s="101"/>
      <c r="BS131" s="101"/>
      <c r="BT131" s="101"/>
      <c r="BU131" s="38"/>
      <c r="BV131" s="37"/>
      <c r="BW131" s="31" t="s">
        <v>55</v>
      </c>
      <c r="BX131" s="101"/>
      <c r="BY131" s="101"/>
      <c r="BZ131" s="101"/>
      <c r="CA131" s="101"/>
      <c r="CB131" s="101"/>
      <c r="CC131" s="101"/>
      <c r="CD131" s="69"/>
      <c r="CE131" s="101"/>
      <c r="CF131" s="101"/>
      <c r="CG131" s="101"/>
      <c r="CH131" s="101"/>
      <c r="CI131" s="101"/>
      <c r="CJ131" s="101"/>
      <c r="CK131" s="101"/>
      <c r="CL131" s="101"/>
      <c r="CM131" s="38"/>
      <c r="CN131" s="37"/>
      <c r="CO131" s="31" t="s">
        <v>55</v>
      </c>
      <c r="CP131" s="101"/>
      <c r="CQ131" s="101"/>
      <c r="CR131" s="101"/>
      <c r="CS131" s="101"/>
      <c r="CT131" s="101"/>
      <c r="CU131" s="101"/>
      <c r="CV131" s="69"/>
      <c r="CW131" s="101"/>
      <c r="CX131" s="101"/>
      <c r="CY131" s="101"/>
      <c r="CZ131" s="101"/>
      <c r="DA131" s="101"/>
      <c r="DB131" s="101"/>
      <c r="DC131" s="101"/>
      <c r="DD131" s="101"/>
      <c r="DE131" s="38"/>
      <c r="DF131" s="37"/>
      <c r="DG131" s="31"/>
      <c r="DH131" s="101"/>
      <c r="DI131" s="101"/>
      <c r="DJ131" s="101"/>
      <c r="DK131" s="101"/>
      <c r="DL131" s="101"/>
      <c r="DM131" s="101"/>
      <c r="DN131" s="69"/>
      <c r="DO131" s="101"/>
      <c r="DP131" s="101"/>
      <c r="DQ131" s="101"/>
      <c r="DR131" s="101"/>
      <c r="DS131" s="101"/>
      <c r="DT131" s="101"/>
      <c r="DU131" s="101"/>
      <c r="DV131" s="101"/>
      <c r="DW131" s="38"/>
      <c r="DX131" s="37"/>
      <c r="DY131" s="31"/>
      <c r="DZ131" s="101"/>
      <c r="EA131" s="101"/>
      <c r="EB131" s="101"/>
      <c r="EC131" s="101"/>
      <c r="ED131" s="101"/>
      <c r="EE131" s="101"/>
      <c r="EF131" s="69"/>
      <c r="EG131" s="101"/>
      <c r="EH131" s="101"/>
      <c r="EI131" s="101"/>
      <c r="EJ131" s="101"/>
      <c r="EK131" s="101"/>
      <c r="EL131" s="101"/>
      <c r="EM131" s="101"/>
      <c r="EN131" s="101"/>
      <c r="EO131" s="38"/>
      <c r="EP131" s="37"/>
      <c r="EQ131" s="31" t="s">
        <v>55</v>
      </c>
      <c r="ER131" s="101"/>
      <c r="ES131" s="101"/>
      <c r="ET131" s="101"/>
      <c r="EU131" s="101"/>
      <c r="EV131" s="101"/>
      <c r="EW131" s="101"/>
      <c r="EX131" s="69"/>
      <c r="EY131" s="101"/>
      <c r="EZ131" s="101"/>
      <c r="FA131" s="101"/>
      <c r="FB131" s="101"/>
      <c r="FC131" s="101"/>
      <c r="FD131" s="101"/>
      <c r="FE131" s="101"/>
      <c r="FF131" s="101"/>
      <c r="FG131" s="38"/>
      <c r="FH131" s="37"/>
      <c r="FI131" s="31" t="s">
        <v>55</v>
      </c>
      <c r="FJ131" s="101"/>
      <c r="FK131" s="101"/>
      <c r="FL131" s="101"/>
      <c r="FM131" s="101"/>
      <c r="FN131" s="101"/>
      <c r="FO131" s="101"/>
      <c r="FP131" s="69"/>
      <c r="FQ131" s="101"/>
      <c r="FR131" s="101"/>
      <c r="FS131" s="101"/>
      <c r="FT131" s="101"/>
      <c r="FU131" s="101"/>
      <c r="FV131" s="101"/>
      <c r="FW131" s="101"/>
      <c r="FX131" s="101"/>
      <c r="FY131" s="38"/>
      <c r="FZ131" s="37"/>
      <c r="GA131" s="31"/>
      <c r="GB131" s="101"/>
      <c r="GC131" s="101"/>
      <c r="GD131" s="101"/>
      <c r="GE131" s="101"/>
      <c r="GF131" s="101"/>
      <c r="GG131" s="101"/>
      <c r="GH131" s="69"/>
      <c r="GI131" s="101"/>
      <c r="GJ131" s="101"/>
      <c r="GK131" s="101"/>
      <c r="GL131" s="101"/>
      <c r="GM131" s="101"/>
      <c r="GN131" s="101"/>
      <c r="GO131" s="101"/>
      <c r="GP131" s="101"/>
    </row>
    <row r="132" spans="1:198" s="111" customFormat="1" ht="14.25" hidden="1" customHeight="1" x14ac:dyDescent="0.25">
      <c r="A132" s="38"/>
      <c r="B132" s="37"/>
      <c r="C132" s="193" t="s">
        <v>56</v>
      </c>
      <c r="D132" s="101"/>
      <c r="E132" s="101"/>
      <c r="F132" s="101"/>
      <c r="G132" s="101"/>
      <c r="H132" s="101"/>
      <c r="I132" s="101"/>
      <c r="J132" s="69"/>
      <c r="K132" s="101"/>
      <c r="L132" s="101"/>
      <c r="M132" s="101"/>
      <c r="N132" s="101"/>
      <c r="O132" s="101"/>
      <c r="P132" s="101"/>
      <c r="Q132" s="101"/>
      <c r="R132" s="101"/>
      <c r="S132" s="38"/>
      <c r="T132" s="37"/>
      <c r="U132" s="193"/>
      <c r="V132" s="101"/>
      <c r="W132" s="101"/>
      <c r="X132" s="101"/>
      <c r="Y132" s="101"/>
      <c r="Z132" s="101"/>
      <c r="AA132" s="101"/>
      <c r="AB132" s="69"/>
      <c r="AC132" s="101"/>
      <c r="AD132" s="101"/>
      <c r="AE132" s="101"/>
      <c r="AF132" s="101"/>
      <c r="AG132" s="101"/>
      <c r="AH132" s="101"/>
      <c r="AI132" s="101"/>
      <c r="AJ132" s="101"/>
      <c r="AK132" s="38"/>
      <c r="AL132" s="37"/>
      <c r="AM132" s="193"/>
      <c r="AN132" s="101"/>
      <c r="AO132" s="101"/>
      <c r="AP132" s="101"/>
      <c r="AQ132" s="101"/>
      <c r="AR132" s="101"/>
      <c r="AS132" s="101"/>
      <c r="AT132" s="69"/>
      <c r="AU132" s="101"/>
      <c r="AV132" s="101"/>
      <c r="AW132" s="101"/>
      <c r="AX132" s="101"/>
      <c r="AY132" s="101"/>
      <c r="AZ132" s="101"/>
      <c r="BA132" s="101"/>
      <c r="BB132" s="101"/>
      <c r="BC132" s="38"/>
      <c r="BD132" s="37"/>
      <c r="BE132" s="193" t="s">
        <v>56</v>
      </c>
      <c r="BF132" s="101"/>
      <c r="BG132" s="101"/>
      <c r="BH132" s="101"/>
      <c r="BI132" s="101"/>
      <c r="BJ132" s="101"/>
      <c r="BK132" s="101"/>
      <c r="BL132" s="69"/>
      <c r="BM132" s="101"/>
      <c r="BN132" s="101"/>
      <c r="BO132" s="101"/>
      <c r="BP132" s="101"/>
      <c r="BQ132" s="101"/>
      <c r="BR132" s="101"/>
      <c r="BS132" s="101"/>
      <c r="BT132" s="101"/>
      <c r="BU132" s="38"/>
      <c r="BV132" s="37"/>
      <c r="BW132" s="193" t="s">
        <v>56</v>
      </c>
      <c r="BX132" s="101"/>
      <c r="BY132" s="101"/>
      <c r="BZ132" s="101"/>
      <c r="CA132" s="101"/>
      <c r="CB132" s="101"/>
      <c r="CC132" s="101"/>
      <c r="CD132" s="69"/>
      <c r="CE132" s="101"/>
      <c r="CF132" s="101"/>
      <c r="CG132" s="101"/>
      <c r="CH132" s="101"/>
      <c r="CI132" s="101"/>
      <c r="CJ132" s="101"/>
      <c r="CK132" s="101"/>
      <c r="CL132" s="101"/>
      <c r="CM132" s="38"/>
      <c r="CN132" s="37"/>
      <c r="CO132" s="193" t="s">
        <v>56</v>
      </c>
      <c r="CP132" s="101"/>
      <c r="CQ132" s="101"/>
      <c r="CR132" s="101"/>
      <c r="CS132" s="101"/>
      <c r="CT132" s="101"/>
      <c r="CU132" s="101"/>
      <c r="CV132" s="69"/>
      <c r="CW132" s="101"/>
      <c r="CX132" s="101"/>
      <c r="CY132" s="101"/>
      <c r="CZ132" s="101"/>
      <c r="DA132" s="101"/>
      <c r="DB132" s="101"/>
      <c r="DC132" s="101"/>
      <c r="DD132" s="101"/>
      <c r="DE132" s="38"/>
      <c r="DF132" s="37"/>
      <c r="DG132" s="193"/>
      <c r="DH132" s="101"/>
      <c r="DI132" s="101"/>
      <c r="DJ132" s="101"/>
      <c r="DK132" s="101"/>
      <c r="DL132" s="101"/>
      <c r="DM132" s="101"/>
      <c r="DN132" s="69"/>
      <c r="DO132" s="101"/>
      <c r="DP132" s="101"/>
      <c r="DQ132" s="101"/>
      <c r="DR132" s="101"/>
      <c r="DS132" s="101"/>
      <c r="DT132" s="101"/>
      <c r="DU132" s="101"/>
      <c r="DV132" s="101"/>
      <c r="DW132" s="38"/>
      <c r="DX132" s="37"/>
      <c r="DY132" s="193"/>
      <c r="DZ132" s="101"/>
      <c r="EA132" s="101"/>
      <c r="EB132" s="101"/>
      <c r="EC132" s="101"/>
      <c r="ED132" s="101"/>
      <c r="EE132" s="101"/>
      <c r="EF132" s="69"/>
      <c r="EG132" s="101"/>
      <c r="EH132" s="101"/>
      <c r="EI132" s="101"/>
      <c r="EJ132" s="101"/>
      <c r="EK132" s="101"/>
      <c r="EL132" s="101"/>
      <c r="EM132" s="101"/>
      <c r="EN132" s="101"/>
      <c r="EO132" s="38"/>
      <c r="EP132" s="37"/>
      <c r="EQ132" s="193" t="s">
        <v>56</v>
      </c>
      <c r="ER132" s="101"/>
      <c r="ES132" s="101"/>
      <c r="ET132" s="101"/>
      <c r="EU132" s="101"/>
      <c r="EV132" s="101"/>
      <c r="EW132" s="101"/>
      <c r="EX132" s="69"/>
      <c r="EY132" s="101"/>
      <c r="EZ132" s="101"/>
      <c r="FA132" s="101"/>
      <c r="FB132" s="101"/>
      <c r="FC132" s="101"/>
      <c r="FD132" s="101"/>
      <c r="FE132" s="101"/>
      <c r="FF132" s="101"/>
      <c r="FG132" s="38"/>
      <c r="FH132" s="37"/>
      <c r="FI132" s="193" t="s">
        <v>56</v>
      </c>
      <c r="FJ132" s="101"/>
      <c r="FK132" s="101"/>
      <c r="FL132" s="101"/>
      <c r="FM132" s="101"/>
      <c r="FN132" s="101"/>
      <c r="FO132" s="101"/>
      <c r="FP132" s="69"/>
      <c r="FQ132" s="101"/>
      <c r="FR132" s="101"/>
      <c r="FS132" s="101"/>
      <c r="FT132" s="101"/>
      <c r="FU132" s="101"/>
      <c r="FV132" s="101"/>
      <c r="FW132" s="101"/>
      <c r="FX132" s="101"/>
      <c r="FY132" s="38"/>
      <c r="FZ132" s="37"/>
      <c r="GA132" s="193"/>
      <c r="GB132" s="101"/>
      <c r="GC132" s="101"/>
      <c r="GD132" s="101"/>
      <c r="GE132" s="101"/>
      <c r="GF132" s="101"/>
      <c r="GG132" s="101"/>
      <c r="GH132" s="69"/>
      <c r="GI132" s="101"/>
      <c r="GJ132" s="101"/>
      <c r="GK132" s="101"/>
      <c r="GL132" s="101"/>
      <c r="GM132" s="101"/>
      <c r="GN132" s="101"/>
      <c r="GO132" s="101"/>
      <c r="GP132" s="101"/>
    </row>
    <row r="133" spans="1:198" s="111" customFormat="1" ht="28.5" hidden="1" customHeight="1" x14ac:dyDescent="0.25">
      <c r="A133" s="38"/>
      <c r="B133" s="37"/>
      <c r="C133" s="193" t="s">
        <v>57</v>
      </c>
      <c r="D133" s="101"/>
      <c r="E133" s="101"/>
      <c r="F133" s="101"/>
      <c r="G133" s="101"/>
      <c r="H133" s="101"/>
      <c r="I133" s="101"/>
      <c r="J133" s="69"/>
      <c r="K133" s="101"/>
      <c r="L133" s="101"/>
      <c r="M133" s="101"/>
      <c r="N133" s="101"/>
      <c r="O133" s="101"/>
      <c r="P133" s="101"/>
      <c r="Q133" s="101"/>
      <c r="R133" s="101"/>
      <c r="S133" s="38"/>
      <c r="T133" s="37"/>
      <c r="U133" s="193"/>
      <c r="V133" s="101"/>
      <c r="W133" s="101"/>
      <c r="X133" s="101"/>
      <c r="Y133" s="101"/>
      <c r="Z133" s="101"/>
      <c r="AA133" s="101"/>
      <c r="AB133" s="69"/>
      <c r="AC133" s="101"/>
      <c r="AD133" s="101"/>
      <c r="AE133" s="101"/>
      <c r="AF133" s="101"/>
      <c r="AG133" s="101"/>
      <c r="AH133" s="101"/>
      <c r="AI133" s="101"/>
      <c r="AJ133" s="101"/>
      <c r="AK133" s="38"/>
      <c r="AL133" s="37"/>
      <c r="AM133" s="193"/>
      <c r="AN133" s="101"/>
      <c r="AO133" s="101"/>
      <c r="AP133" s="101"/>
      <c r="AQ133" s="101"/>
      <c r="AR133" s="101"/>
      <c r="AS133" s="101"/>
      <c r="AT133" s="69"/>
      <c r="AU133" s="101"/>
      <c r="AV133" s="101"/>
      <c r="AW133" s="101"/>
      <c r="AX133" s="101"/>
      <c r="AY133" s="101"/>
      <c r="AZ133" s="101"/>
      <c r="BA133" s="101"/>
      <c r="BB133" s="101"/>
      <c r="BC133" s="38"/>
      <c r="BD133" s="37"/>
      <c r="BE133" s="193" t="s">
        <v>57</v>
      </c>
      <c r="BF133" s="101"/>
      <c r="BG133" s="101"/>
      <c r="BH133" s="101"/>
      <c r="BI133" s="101"/>
      <c r="BJ133" s="101"/>
      <c r="BK133" s="101"/>
      <c r="BL133" s="69"/>
      <c r="BM133" s="101"/>
      <c r="BN133" s="101"/>
      <c r="BO133" s="101"/>
      <c r="BP133" s="101"/>
      <c r="BQ133" s="101"/>
      <c r="BR133" s="101"/>
      <c r="BS133" s="101"/>
      <c r="BT133" s="101"/>
      <c r="BU133" s="38"/>
      <c r="BV133" s="37"/>
      <c r="BW133" s="193" t="s">
        <v>57</v>
      </c>
      <c r="BX133" s="101"/>
      <c r="BY133" s="101"/>
      <c r="BZ133" s="101"/>
      <c r="CA133" s="101"/>
      <c r="CB133" s="101"/>
      <c r="CC133" s="101"/>
      <c r="CD133" s="69"/>
      <c r="CE133" s="101"/>
      <c r="CF133" s="101"/>
      <c r="CG133" s="101"/>
      <c r="CH133" s="101"/>
      <c r="CI133" s="101"/>
      <c r="CJ133" s="101"/>
      <c r="CK133" s="101"/>
      <c r="CL133" s="101"/>
      <c r="CM133" s="38"/>
      <c r="CN133" s="37"/>
      <c r="CO133" s="193" t="s">
        <v>57</v>
      </c>
      <c r="CP133" s="101"/>
      <c r="CQ133" s="101"/>
      <c r="CR133" s="101"/>
      <c r="CS133" s="101"/>
      <c r="CT133" s="101"/>
      <c r="CU133" s="101"/>
      <c r="CV133" s="69"/>
      <c r="CW133" s="101"/>
      <c r="CX133" s="101"/>
      <c r="CY133" s="101"/>
      <c r="CZ133" s="101"/>
      <c r="DA133" s="101"/>
      <c r="DB133" s="101"/>
      <c r="DC133" s="101"/>
      <c r="DD133" s="101"/>
      <c r="DE133" s="38"/>
      <c r="DF133" s="37"/>
      <c r="DG133" s="193"/>
      <c r="DH133" s="101"/>
      <c r="DI133" s="101"/>
      <c r="DJ133" s="101"/>
      <c r="DK133" s="101"/>
      <c r="DL133" s="101"/>
      <c r="DM133" s="101"/>
      <c r="DN133" s="69"/>
      <c r="DO133" s="101"/>
      <c r="DP133" s="101"/>
      <c r="DQ133" s="101"/>
      <c r="DR133" s="101"/>
      <c r="DS133" s="101"/>
      <c r="DT133" s="101"/>
      <c r="DU133" s="101"/>
      <c r="DV133" s="101"/>
      <c r="DW133" s="38"/>
      <c r="DX133" s="37"/>
      <c r="DY133" s="193"/>
      <c r="DZ133" s="101"/>
      <c r="EA133" s="101"/>
      <c r="EB133" s="101"/>
      <c r="EC133" s="101"/>
      <c r="ED133" s="101"/>
      <c r="EE133" s="101"/>
      <c r="EF133" s="69"/>
      <c r="EG133" s="101"/>
      <c r="EH133" s="101"/>
      <c r="EI133" s="101"/>
      <c r="EJ133" s="101"/>
      <c r="EK133" s="101"/>
      <c r="EL133" s="101"/>
      <c r="EM133" s="101"/>
      <c r="EN133" s="101"/>
      <c r="EO133" s="38"/>
      <c r="EP133" s="37"/>
      <c r="EQ133" s="193" t="s">
        <v>57</v>
      </c>
      <c r="ER133" s="101"/>
      <c r="ES133" s="101"/>
      <c r="ET133" s="101"/>
      <c r="EU133" s="101"/>
      <c r="EV133" s="101"/>
      <c r="EW133" s="101"/>
      <c r="EX133" s="69"/>
      <c r="EY133" s="101"/>
      <c r="EZ133" s="101"/>
      <c r="FA133" s="101"/>
      <c r="FB133" s="101"/>
      <c r="FC133" s="101"/>
      <c r="FD133" s="101"/>
      <c r="FE133" s="101"/>
      <c r="FF133" s="101"/>
      <c r="FG133" s="38"/>
      <c r="FH133" s="37"/>
      <c r="FI133" s="193" t="s">
        <v>57</v>
      </c>
      <c r="FJ133" s="101"/>
      <c r="FK133" s="101"/>
      <c r="FL133" s="101"/>
      <c r="FM133" s="101"/>
      <c r="FN133" s="101"/>
      <c r="FO133" s="101"/>
      <c r="FP133" s="69"/>
      <c r="FQ133" s="101"/>
      <c r="FR133" s="101"/>
      <c r="FS133" s="101"/>
      <c r="FT133" s="101"/>
      <c r="FU133" s="101"/>
      <c r="FV133" s="101"/>
      <c r="FW133" s="101"/>
      <c r="FX133" s="101"/>
      <c r="FY133" s="38"/>
      <c r="FZ133" s="37"/>
      <c r="GA133" s="193"/>
      <c r="GB133" s="101"/>
      <c r="GC133" s="101"/>
      <c r="GD133" s="101"/>
      <c r="GE133" s="101"/>
      <c r="GF133" s="101"/>
      <c r="GG133" s="101"/>
      <c r="GH133" s="69"/>
      <c r="GI133" s="101"/>
      <c r="GJ133" s="101"/>
      <c r="GK133" s="101"/>
      <c r="GL133" s="101"/>
      <c r="GM133" s="101"/>
      <c r="GN133" s="101"/>
      <c r="GO133" s="101"/>
      <c r="GP133" s="101"/>
    </row>
    <row r="134" spans="1:198" s="111" customFormat="1" ht="28.5" hidden="1" customHeight="1" x14ac:dyDescent="0.25">
      <c r="A134" s="38"/>
      <c r="B134" s="37"/>
      <c r="C134" s="193" t="s">
        <v>167</v>
      </c>
      <c r="D134" s="101"/>
      <c r="E134" s="101"/>
      <c r="F134" s="101"/>
      <c r="G134" s="101"/>
      <c r="H134" s="101"/>
      <c r="I134" s="101"/>
      <c r="J134" s="69"/>
      <c r="K134" s="101"/>
      <c r="L134" s="101"/>
      <c r="M134" s="101"/>
      <c r="N134" s="101"/>
      <c r="O134" s="101"/>
      <c r="P134" s="101"/>
      <c r="Q134" s="101"/>
      <c r="R134" s="101"/>
      <c r="S134" s="38"/>
      <c r="T134" s="37"/>
      <c r="U134" s="193"/>
      <c r="V134" s="101"/>
      <c r="W134" s="101"/>
      <c r="X134" s="101"/>
      <c r="Y134" s="101"/>
      <c r="Z134" s="101"/>
      <c r="AA134" s="101"/>
      <c r="AB134" s="69"/>
      <c r="AC134" s="101"/>
      <c r="AD134" s="101"/>
      <c r="AE134" s="101"/>
      <c r="AF134" s="101"/>
      <c r="AG134" s="101"/>
      <c r="AH134" s="101"/>
      <c r="AI134" s="101"/>
      <c r="AJ134" s="101"/>
      <c r="AK134" s="38"/>
      <c r="AL134" s="37"/>
      <c r="AM134" s="193"/>
      <c r="AN134" s="101"/>
      <c r="AO134" s="101"/>
      <c r="AP134" s="101"/>
      <c r="AQ134" s="101"/>
      <c r="AR134" s="101"/>
      <c r="AS134" s="101"/>
      <c r="AT134" s="69"/>
      <c r="AU134" s="101"/>
      <c r="AV134" s="101"/>
      <c r="AW134" s="101"/>
      <c r="AX134" s="101"/>
      <c r="AY134" s="101"/>
      <c r="AZ134" s="101"/>
      <c r="BA134" s="101"/>
      <c r="BB134" s="101"/>
      <c r="BC134" s="38"/>
      <c r="BD134" s="37"/>
      <c r="BE134" s="193" t="s">
        <v>167</v>
      </c>
      <c r="BF134" s="101"/>
      <c r="BG134" s="101"/>
      <c r="BH134" s="101"/>
      <c r="BI134" s="101"/>
      <c r="BJ134" s="101"/>
      <c r="BK134" s="101"/>
      <c r="BL134" s="69"/>
      <c r="BM134" s="101"/>
      <c r="BN134" s="101"/>
      <c r="BO134" s="101"/>
      <c r="BP134" s="101"/>
      <c r="BQ134" s="101"/>
      <c r="BR134" s="101"/>
      <c r="BS134" s="101"/>
      <c r="BT134" s="101"/>
      <c r="BU134" s="38"/>
      <c r="BV134" s="37"/>
      <c r="BW134" s="193" t="s">
        <v>167</v>
      </c>
      <c r="BX134" s="101"/>
      <c r="BY134" s="101"/>
      <c r="BZ134" s="101"/>
      <c r="CA134" s="101"/>
      <c r="CB134" s="101"/>
      <c r="CC134" s="101"/>
      <c r="CD134" s="69"/>
      <c r="CE134" s="101"/>
      <c r="CF134" s="101"/>
      <c r="CG134" s="101"/>
      <c r="CH134" s="101"/>
      <c r="CI134" s="101"/>
      <c r="CJ134" s="101"/>
      <c r="CK134" s="101"/>
      <c r="CL134" s="101"/>
      <c r="CM134" s="38"/>
      <c r="CN134" s="37"/>
      <c r="CO134" s="193" t="s">
        <v>167</v>
      </c>
      <c r="CP134" s="101"/>
      <c r="CQ134" s="101"/>
      <c r="CR134" s="101"/>
      <c r="CS134" s="101"/>
      <c r="CT134" s="101"/>
      <c r="CU134" s="101"/>
      <c r="CV134" s="69"/>
      <c r="CW134" s="101"/>
      <c r="CX134" s="101"/>
      <c r="CY134" s="101"/>
      <c r="CZ134" s="101"/>
      <c r="DA134" s="101"/>
      <c r="DB134" s="101"/>
      <c r="DC134" s="101"/>
      <c r="DD134" s="101"/>
      <c r="DE134" s="38"/>
      <c r="DF134" s="37"/>
      <c r="DG134" s="193"/>
      <c r="DH134" s="101"/>
      <c r="DI134" s="101"/>
      <c r="DJ134" s="101"/>
      <c r="DK134" s="101"/>
      <c r="DL134" s="101"/>
      <c r="DM134" s="101"/>
      <c r="DN134" s="69"/>
      <c r="DO134" s="101"/>
      <c r="DP134" s="101"/>
      <c r="DQ134" s="101"/>
      <c r="DR134" s="101"/>
      <c r="DS134" s="101"/>
      <c r="DT134" s="101"/>
      <c r="DU134" s="101"/>
      <c r="DV134" s="101"/>
      <c r="DW134" s="38"/>
      <c r="DX134" s="37"/>
      <c r="DY134" s="193"/>
      <c r="DZ134" s="101"/>
      <c r="EA134" s="101"/>
      <c r="EB134" s="101"/>
      <c r="EC134" s="101"/>
      <c r="ED134" s="101"/>
      <c r="EE134" s="101"/>
      <c r="EF134" s="69"/>
      <c r="EG134" s="101"/>
      <c r="EH134" s="101"/>
      <c r="EI134" s="101"/>
      <c r="EJ134" s="101"/>
      <c r="EK134" s="101"/>
      <c r="EL134" s="101"/>
      <c r="EM134" s="101"/>
      <c r="EN134" s="101"/>
      <c r="EO134" s="38"/>
      <c r="EP134" s="37"/>
      <c r="EQ134" s="193" t="s">
        <v>167</v>
      </c>
      <c r="ER134" s="101"/>
      <c r="ES134" s="101"/>
      <c r="ET134" s="101"/>
      <c r="EU134" s="101"/>
      <c r="EV134" s="101"/>
      <c r="EW134" s="101"/>
      <c r="EX134" s="69"/>
      <c r="EY134" s="101"/>
      <c r="EZ134" s="101"/>
      <c r="FA134" s="101"/>
      <c r="FB134" s="101"/>
      <c r="FC134" s="101"/>
      <c r="FD134" s="101"/>
      <c r="FE134" s="101"/>
      <c r="FF134" s="101"/>
      <c r="FG134" s="38"/>
      <c r="FH134" s="37"/>
      <c r="FI134" s="193" t="s">
        <v>167</v>
      </c>
      <c r="FJ134" s="101"/>
      <c r="FK134" s="101"/>
      <c r="FL134" s="101"/>
      <c r="FM134" s="101"/>
      <c r="FN134" s="101"/>
      <c r="FO134" s="101"/>
      <c r="FP134" s="69"/>
      <c r="FQ134" s="101"/>
      <c r="FR134" s="101"/>
      <c r="FS134" s="101"/>
      <c r="FT134" s="101"/>
      <c r="FU134" s="101"/>
      <c r="FV134" s="101"/>
      <c r="FW134" s="101"/>
      <c r="FX134" s="101"/>
      <c r="FY134" s="38"/>
      <c r="FZ134" s="37"/>
      <c r="GA134" s="193"/>
      <c r="GB134" s="101"/>
      <c r="GC134" s="101"/>
      <c r="GD134" s="101"/>
      <c r="GE134" s="101"/>
      <c r="GF134" s="101"/>
      <c r="GG134" s="101"/>
      <c r="GH134" s="69"/>
      <c r="GI134" s="101"/>
      <c r="GJ134" s="101"/>
      <c r="GK134" s="101"/>
      <c r="GL134" s="101"/>
      <c r="GM134" s="101"/>
      <c r="GN134" s="101"/>
      <c r="GO134" s="101"/>
      <c r="GP134" s="101"/>
    </row>
    <row r="135" spans="1:198" s="111" customFormat="1" ht="57" hidden="1" customHeight="1" x14ac:dyDescent="0.25">
      <c r="A135" s="38"/>
      <c r="B135" s="37"/>
      <c r="C135" s="193" t="s">
        <v>96</v>
      </c>
      <c r="D135" s="101"/>
      <c r="E135" s="101"/>
      <c r="F135" s="101"/>
      <c r="G135" s="101"/>
      <c r="H135" s="101"/>
      <c r="I135" s="101"/>
      <c r="J135" s="69"/>
      <c r="K135" s="101"/>
      <c r="L135" s="101"/>
      <c r="M135" s="101"/>
      <c r="N135" s="101"/>
      <c r="O135" s="101"/>
      <c r="P135" s="101"/>
      <c r="Q135" s="101"/>
      <c r="R135" s="101"/>
      <c r="S135" s="38"/>
      <c r="T135" s="37"/>
      <c r="U135" s="193"/>
      <c r="V135" s="101"/>
      <c r="W135" s="101"/>
      <c r="X135" s="101"/>
      <c r="Y135" s="101"/>
      <c r="Z135" s="101"/>
      <c r="AA135" s="101"/>
      <c r="AB135" s="69"/>
      <c r="AC135" s="101"/>
      <c r="AD135" s="101"/>
      <c r="AE135" s="101"/>
      <c r="AF135" s="101"/>
      <c r="AG135" s="101"/>
      <c r="AH135" s="101"/>
      <c r="AI135" s="101"/>
      <c r="AJ135" s="101"/>
      <c r="AK135" s="38"/>
      <c r="AL135" s="37"/>
      <c r="AM135" s="193"/>
      <c r="AN135" s="101"/>
      <c r="AO135" s="101"/>
      <c r="AP135" s="101"/>
      <c r="AQ135" s="101"/>
      <c r="AR135" s="101"/>
      <c r="AS135" s="101"/>
      <c r="AT135" s="69"/>
      <c r="AU135" s="101"/>
      <c r="AV135" s="101"/>
      <c r="AW135" s="101"/>
      <c r="AX135" s="101"/>
      <c r="AY135" s="101"/>
      <c r="AZ135" s="101"/>
      <c r="BA135" s="101"/>
      <c r="BB135" s="101"/>
      <c r="BC135" s="38"/>
      <c r="BD135" s="37"/>
      <c r="BE135" s="193" t="s">
        <v>96</v>
      </c>
      <c r="BF135" s="101"/>
      <c r="BG135" s="101"/>
      <c r="BH135" s="101"/>
      <c r="BI135" s="101"/>
      <c r="BJ135" s="101"/>
      <c r="BK135" s="101"/>
      <c r="BL135" s="69"/>
      <c r="BM135" s="101"/>
      <c r="BN135" s="101"/>
      <c r="BO135" s="101"/>
      <c r="BP135" s="101"/>
      <c r="BQ135" s="101"/>
      <c r="BR135" s="101"/>
      <c r="BS135" s="101"/>
      <c r="BT135" s="101"/>
      <c r="BU135" s="38"/>
      <c r="BV135" s="37"/>
      <c r="BW135" s="193" t="s">
        <v>96</v>
      </c>
      <c r="BX135" s="101"/>
      <c r="BY135" s="101"/>
      <c r="BZ135" s="101"/>
      <c r="CA135" s="101"/>
      <c r="CB135" s="101"/>
      <c r="CC135" s="101"/>
      <c r="CD135" s="69"/>
      <c r="CE135" s="101"/>
      <c r="CF135" s="101"/>
      <c r="CG135" s="101"/>
      <c r="CH135" s="101"/>
      <c r="CI135" s="101"/>
      <c r="CJ135" s="101"/>
      <c r="CK135" s="101"/>
      <c r="CL135" s="101"/>
      <c r="CM135" s="38"/>
      <c r="CN135" s="37"/>
      <c r="CO135" s="193" t="s">
        <v>96</v>
      </c>
      <c r="CP135" s="101"/>
      <c r="CQ135" s="101"/>
      <c r="CR135" s="101"/>
      <c r="CS135" s="101"/>
      <c r="CT135" s="101"/>
      <c r="CU135" s="101"/>
      <c r="CV135" s="69"/>
      <c r="CW135" s="101"/>
      <c r="CX135" s="101"/>
      <c r="CY135" s="101"/>
      <c r="CZ135" s="101"/>
      <c r="DA135" s="101"/>
      <c r="DB135" s="101"/>
      <c r="DC135" s="101"/>
      <c r="DD135" s="101"/>
      <c r="DE135" s="38"/>
      <c r="DF135" s="37"/>
      <c r="DG135" s="193"/>
      <c r="DH135" s="101"/>
      <c r="DI135" s="101"/>
      <c r="DJ135" s="101"/>
      <c r="DK135" s="101"/>
      <c r="DL135" s="101"/>
      <c r="DM135" s="101"/>
      <c r="DN135" s="69"/>
      <c r="DO135" s="101"/>
      <c r="DP135" s="101"/>
      <c r="DQ135" s="101"/>
      <c r="DR135" s="101"/>
      <c r="DS135" s="101"/>
      <c r="DT135" s="101"/>
      <c r="DU135" s="101"/>
      <c r="DV135" s="101"/>
      <c r="DW135" s="38"/>
      <c r="DX135" s="37"/>
      <c r="DY135" s="193"/>
      <c r="DZ135" s="101"/>
      <c r="EA135" s="101"/>
      <c r="EB135" s="101"/>
      <c r="EC135" s="101"/>
      <c r="ED135" s="101"/>
      <c r="EE135" s="101"/>
      <c r="EF135" s="69"/>
      <c r="EG135" s="101"/>
      <c r="EH135" s="101"/>
      <c r="EI135" s="101"/>
      <c r="EJ135" s="101"/>
      <c r="EK135" s="101"/>
      <c r="EL135" s="101"/>
      <c r="EM135" s="101"/>
      <c r="EN135" s="101"/>
      <c r="EO135" s="38"/>
      <c r="EP135" s="37"/>
      <c r="EQ135" s="193" t="s">
        <v>96</v>
      </c>
      <c r="ER135" s="101"/>
      <c r="ES135" s="101"/>
      <c r="ET135" s="101"/>
      <c r="EU135" s="101"/>
      <c r="EV135" s="101"/>
      <c r="EW135" s="101"/>
      <c r="EX135" s="69"/>
      <c r="EY135" s="101"/>
      <c r="EZ135" s="101"/>
      <c r="FA135" s="101"/>
      <c r="FB135" s="101"/>
      <c r="FC135" s="101"/>
      <c r="FD135" s="101"/>
      <c r="FE135" s="101"/>
      <c r="FF135" s="101"/>
      <c r="FG135" s="38"/>
      <c r="FH135" s="37"/>
      <c r="FI135" s="193" t="s">
        <v>96</v>
      </c>
      <c r="FJ135" s="101"/>
      <c r="FK135" s="101"/>
      <c r="FL135" s="101"/>
      <c r="FM135" s="101"/>
      <c r="FN135" s="101"/>
      <c r="FO135" s="101"/>
      <c r="FP135" s="69"/>
      <c r="FQ135" s="101"/>
      <c r="FR135" s="101"/>
      <c r="FS135" s="101"/>
      <c r="FT135" s="101"/>
      <c r="FU135" s="101"/>
      <c r="FV135" s="101"/>
      <c r="FW135" s="101"/>
      <c r="FX135" s="101"/>
      <c r="FY135" s="38"/>
      <c r="FZ135" s="37"/>
      <c r="GA135" s="193"/>
      <c r="GB135" s="101"/>
      <c r="GC135" s="101"/>
      <c r="GD135" s="101"/>
      <c r="GE135" s="101"/>
      <c r="GF135" s="101"/>
      <c r="GG135" s="101"/>
      <c r="GH135" s="69"/>
      <c r="GI135" s="101"/>
      <c r="GJ135" s="101"/>
      <c r="GK135" s="101"/>
      <c r="GL135" s="101"/>
      <c r="GM135" s="101"/>
      <c r="GN135" s="101"/>
      <c r="GO135" s="101"/>
      <c r="GP135" s="101"/>
    </row>
    <row r="136" spans="1:198" x14ac:dyDescent="0.25">
      <c r="A136" s="69"/>
      <c r="B136" s="69"/>
      <c r="D136" s="69"/>
      <c r="E136" s="101"/>
      <c r="F136" s="101"/>
      <c r="G136" s="101"/>
      <c r="H136" s="101"/>
      <c r="I136" s="101"/>
      <c r="J136" s="69"/>
      <c r="K136" s="101"/>
      <c r="L136" s="101"/>
      <c r="M136" s="101"/>
      <c r="N136" s="101"/>
      <c r="O136" s="101"/>
      <c r="P136" s="101"/>
      <c r="R136" s="101"/>
      <c r="S136" s="69"/>
      <c r="T136" s="69"/>
      <c r="V136" s="69"/>
      <c r="W136" s="101"/>
      <c r="X136" s="101"/>
      <c r="Y136" s="101"/>
      <c r="Z136" s="101"/>
      <c r="AA136" s="101"/>
      <c r="AB136" s="69"/>
      <c r="AC136" s="101"/>
      <c r="AD136" s="101"/>
      <c r="AE136" s="101"/>
      <c r="AF136" s="101"/>
      <c r="AG136" s="101"/>
      <c r="AH136" s="101"/>
      <c r="AJ136" s="101"/>
      <c r="AK136" s="69"/>
      <c r="AL136" s="69"/>
      <c r="AN136" s="69"/>
      <c r="AO136" s="101"/>
      <c r="AP136" s="101"/>
      <c r="AQ136" s="101"/>
      <c r="AR136" s="101"/>
      <c r="AS136" s="101"/>
      <c r="AT136" s="69"/>
      <c r="AU136" s="101"/>
      <c r="AV136" s="101"/>
      <c r="AW136" s="101"/>
      <c r="AX136" s="101"/>
      <c r="AY136" s="101"/>
      <c r="AZ136" s="101"/>
      <c r="BB136" s="101"/>
      <c r="BC136" s="69"/>
      <c r="BD136" s="69"/>
      <c r="BF136" s="69"/>
      <c r="BG136" s="101"/>
      <c r="BH136" s="101"/>
      <c r="BI136" s="101"/>
      <c r="BJ136" s="101"/>
      <c r="BK136" s="101"/>
      <c r="BL136" s="69"/>
      <c r="BM136" s="101"/>
      <c r="BN136" s="101"/>
      <c r="BO136" s="101"/>
      <c r="BP136" s="101"/>
      <c r="BQ136" s="101"/>
      <c r="BR136" s="101"/>
      <c r="BT136" s="101"/>
      <c r="BU136" s="69"/>
      <c r="BV136" s="69"/>
      <c r="BX136" s="69"/>
      <c r="BY136" s="101"/>
      <c r="BZ136" s="101"/>
      <c r="CA136" s="101"/>
      <c r="CB136" s="101"/>
      <c r="CC136" s="101"/>
      <c r="CD136" s="69"/>
      <c r="CE136" s="101"/>
      <c r="CF136" s="101"/>
      <c r="CG136" s="101"/>
      <c r="CH136" s="101"/>
      <c r="CI136" s="101"/>
      <c r="CJ136" s="101"/>
      <c r="CL136" s="101"/>
      <c r="CM136" s="69"/>
      <c r="CN136" s="69"/>
      <c r="CP136" s="69"/>
      <c r="CQ136" s="101"/>
      <c r="CR136" s="101"/>
      <c r="CS136" s="101"/>
      <c r="CT136" s="101"/>
      <c r="CU136" s="101"/>
      <c r="CV136" s="69"/>
      <c r="CW136" s="101"/>
      <c r="CX136" s="101"/>
      <c r="CY136" s="101"/>
      <c r="CZ136" s="101"/>
      <c r="DA136" s="101"/>
      <c r="DB136" s="101"/>
      <c r="DD136" s="101"/>
      <c r="DE136" s="69"/>
      <c r="DF136" s="69"/>
      <c r="DH136" s="69"/>
      <c r="DI136" s="101"/>
      <c r="DJ136" s="101"/>
      <c r="DK136" s="101"/>
      <c r="DL136" s="101"/>
      <c r="DM136" s="101"/>
      <c r="DN136" s="69"/>
      <c r="DO136" s="101"/>
      <c r="DP136" s="101"/>
      <c r="DQ136" s="101"/>
      <c r="DR136" s="101"/>
      <c r="DS136" s="101"/>
      <c r="DT136" s="101"/>
      <c r="DV136" s="101"/>
      <c r="DW136" s="69"/>
      <c r="DX136" s="69"/>
      <c r="DZ136" s="69"/>
      <c r="EA136" s="101"/>
      <c r="EB136" s="101"/>
      <c r="EC136" s="101"/>
      <c r="ED136" s="101"/>
      <c r="EE136" s="101"/>
      <c r="EF136" s="69"/>
      <c r="EG136" s="101"/>
      <c r="EH136" s="101"/>
      <c r="EI136" s="101"/>
      <c r="EJ136" s="101"/>
      <c r="EK136" s="101"/>
      <c r="EL136" s="101"/>
      <c r="EN136" s="101"/>
      <c r="EO136" s="69"/>
      <c r="EP136" s="69"/>
      <c r="ER136" s="69"/>
      <c r="ES136" s="101"/>
      <c r="ET136" s="101"/>
      <c r="EU136" s="101"/>
      <c r="EV136" s="101"/>
      <c r="EW136" s="101"/>
      <c r="EX136" s="69"/>
      <c r="EY136" s="101"/>
      <c r="EZ136" s="101"/>
      <c r="FA136" s="101"/>
      <c r="FB136" s="101"/>
      <c r="FC136" s="101"/>
      <c r="FD136" s="101"/>
      <c r="FF136" s="101"/>
      <c r="FG136" s="69"/>
      <c r="FH136" s="69"/>
      <c r="FJ136" s="69"/>
      <c r="FK136" s="101"/>
      <c r="FL136" s="101"/>
      <c r="FM136" s="101"/>
      <c r="FN136" s="101"/>
      <c r="FO136" s="101"/>
      <c r="FP136" s="69"/>
      <c r="FQ136" s="101"/>
      <c r="FR136" s="101"/>
      <c r="FS136" s="101"/>
      <c r="FT136" s="101"/>
      <c r="FU136" s="101"/>
      <c r="FV136" s="101"/>
      <c r="FX136" s="101"/>
      <c r="FY136" s="69"/>
      <c r="FZ136" s="69"/>
      <c r="GB136" s="69"/>
      <c r="GC136" s="101"/>
      <c r="GD136" s="101"/>
      <c r="GE136" s="101"/>
      <c r="GF136" s="101"/>
      <c r="GG136" s="101"/>
      <c r="GH136" s="69"/>
      <c r="GI136" s="101"/>
      <c r="GJ136" s="101"/>
      <c r="GK136" s="101"/>
      <c r="GL136" s="101"/>
      <c r="GM136" s="101"/>
      <c r="GN136" s="101"/>
      <c r="GP136" s="101"/>
    </row>
    <row r="137" spans="1:198" s="115" customFormat="1" ht="37.5" customHeight="1" x14ac:dyDescent="0.25">
      <c r="A137" s="114"/>
      <c r="B137" s="82" t="s">
        <v>208</v>
      </c>
      <c r="C137" s="236"/>
      <c r="D137" s="600" t="s">
        <v>232</v>
      </c>
      <c r="E137" s="105"/>
      <c r="F137" s="105"/>
      <c r="G137" s="105"/>
      <c r="H137" s="105"/>
      <c r="I137" s="105"/>
      <c r="J137" s="87"/>
      <c r="K137" s="105"/>
      <c r="L137" s="105"/>
      <c r="M137" s="105"/>
      <c r="N137" s="105"/>
      <c r="O137" s="105"/>
      <c r="P137" s="105"/>
      <c r="Q137" s="105"/>
      <c r="R137" s="105"/>
      <c r="S137" s="114"/>
      <c r="T137" s="82" t="s">
        <v>208</v>
      </c>
      <c r="U137" s="236"/>
      <c r="V137" s="600" t="s">
        <v>232</v>
      </c>
      <c r="W137" s="105"/>
      <c r="X137" s="105"/>
      <c r="Y137" s="105"/>
      <c r="Z137" s="105"/>
      <c r="AA137" s="105"/>
      <c r="AB137" s="87"/>
      <c r="AC137" s="105"/>
      <c r="AD137" s="105"/>
      <c r="AE137" s="105"/>
      <c r="AF137" s="105"/>
      <c r="AG137" s="105"/>
      <c r="AH137" s="105"/>
      <c r="AI137" s="105"/>
      <c r="AJ137" s="105"/>
      <c r="AK137" s="114"/>
      <c r="AL137" s="82" t="s">
        <v>208</v>
      </c>
      <c r="AM137" s="236"/>
      <c r="AN137" s="600" t="s">
        <v>232</v>
      </c>
      <c r="AO137" s="105"/>
      <c r="AP137" s="105"/>
      <c r="AQ137" s="105"/>
      <c r="AR137" s="105"/>
      <c r="AS137" s="105"/>
      <c r="AT137" s="87"/>
      <c r="AU137" s="105"/>
      <c r="AV137" s="105"/>
      <c r="AW137" s="105"/>
      <c r="AX137" s="105"/>
      <c r="AY137" s="105"/>
      <c r="AZ137" s="105"/>
      <c r="BA137" s="105"/>
      <c r="BB137" s="105"/>
      <c r="BC137" s="114"/>
      <c r="BD137" s="82" t="s">
        <v>208</v>
      </c>
      <c r="BE137" s="236"/>
      <c r="BF137" s="600" t="s">
        <v>232</v>
      </c>
      <c r="BG137" s="105"/>
      <c r="BH137" s="105"/>
      <c r="BI137" s="105"/>
      <c r="BJ137" s="105"/>
      <c r="BK137" s="105"/>
      <c r="BL137" s="87"/>
      <c r="BM137" s="105"/>
      <c r="BN137" s="105"/>
      <c r="BO137" s="105"/>
      <c r="BP137" s="105"/>
      <c r="BQ137" s="105"/>
      <c r="BR137" s="105"/>
      <c r="BS137" s="105"/>
      <c r="BT137" s="105"/>
      <c r="BU137" s="114"/>
      <c r="BV137" s="82" t="s">
        <v>208</v>
      </c>
      <c r="BW137" s="236"/>
      <c r="BX137" s="600" t="s">
        <v>232</v>
      </c>
      <c r="BY137" s="105"/>
      <c r="BZ137" s="105"/>
      <c r="CA137" s="105"/>
      <c r="CB137" s="105"/>
      <c r="CC137" s="105"/>
      <c r="CD137" s="87"/>
      <c r="CE137" s="105"/>
      <c r="CF137" s="105"/>
      <c r="CG137" s="105"/>
      <c r="CH137" s="105"/>
      <c r="CI137" s="105"/>
      <c r="CJ137" s="105"/>
      <c r="CK137" s="105"/>
      <c r="CL137" s="105"/>
      <c r="CM137" s="114"/>
      <c r="CN137" s="82" t="s">
        <v>208</v>
      </c>
      <c r="CO137" s="236"/>
      <c r="CP137" s="600" t="s">
        <v>232</v>
      </c>
      <c r="CQ137" s="105"/>
      <c r="CR137" s="105"/>
      <c r="CS137" s="105"/>
      <c r="CT137" s="105"/>
      <c r="CU137" s="105"/>
      <c r="CV137" s="87"/>
      <c r="CW137" s="105"/>
      <c r="CX137" s="105"/>
      <c r="CY137" s="105"/>
      <c r="CZ137" s="105"/>
      <c r="DA137" s="105"/>
      <c r="DB137" s="105"/>
      <c r="DC137" s="105"/>
      <c r="DD137" s="105"/>
      <c r="DE137" s="114"/>
      <c r="DF137" s="82" t="s">
        <v>208</v>
      </c>
      <c r="DG137" s="236"/>
      <c r="DH137" s="600" t="s">
        <v>232</v>
      </c>
      <c r="DI137" s="105"/>
      <c r="DJ137" s="105"/>
      <c r="DK137" s="105"/>
      <c r="DL137" s="105"/>
      <c r="DM137" s="105"/>
      <c r="DN137" s="87"/>
      <c r="DO137" s="105"/>
      <c r="DP137" s="105"/>
      <c r="DQ137" s="105"/>
      <c r="DR137" s="105"/>
      <c r="DS137" s="105"/>
      <c r="DT137" s="105"/>
      <c r="DU137" s="105"/>
      <c r="DV137" s="105"/>
      <c r="DW137" s="114"/>
      <c r="DX137" s="82" t="s">
        <v>208</v>
      </c>
      <c r="DY137" s="236"/>
      <c r="DZ137" s="600" t="s">
        <v>232</v>
      </c>
      <c r="EA137" s="105"/>
      <c r="EB137" s="105"/>
      <c r="EC137" s="105"/>
      <c r="ED137" s="105"/>
      <c r="EE137" s="105"/>
      <c r="EF137" s="87"/>
      <c r="EG137" s="105"/>
      <c r="EH137" s="105"/>
      <c r="EI137" s="105"/>
      <c r="EJ137" s="105"/>
      <c r="EK137" s="105"/>
      <c r="EL137" s="105"/>
      <c r="EM137" s="105"/>
      <c r="EN137" s="105"/>
      <c r="EO137" s="114"/>
      <c r="EP137" s="82" t="s">
        <v>208</v>
      </c>
      <c r="EQ137" s="236"/>
      <c r="ER137" s="600" t="s">
        <v>232</v>
      </c>
      <c r="ES137" s="105"/>
      <c r="ET137" s="105"/>
      <c r="EU137" s="105"/>
      <c r="EV137" s="105"/>
      <c r="EW137" s="105"/>
      <c r="EX137" s="87"/>
      <c r="EY137" s="105"/>
      <c r="EZ137" s="105"/>
      <c r="FA137" s="105"/>
      <c r="FB137" s="105"/>
      <c r="FC137" s="105"/>
      <c r="FD137" s="105"/>
      <c r="FE137" s="105"/>
      <c r="FF137" s="105"/>
      <c r="FG137" s="114"/>
      <c r="FH137" s="82" t="s">
        <v>208</v>
      </c>
      <c r="FI137" s="236"/>
      <c r="FJ137" s="600" t="s">
        <v>232</v>
      </c>
      <c r="FK137" s="105"/>
      <c r="FL137" s="105"/>
      <c r="FM137" s="105"/>
      <c r="FN137" s="105"/>
      <c r="FO137" s="105"/>
      <c r="FP137" s="87"/>
      <c r="FQ137" s="105"/>
      <c r="FR137" s="105"/>
      <c r="FS137" s="105"/>
      <c r="FT137" s="105"/>
      <c r="FU137" s="105"/>
      <c r="FV137" s="105"/>
      <c r="FW137" s="105"/>
      <c r="FX137" s="105"/>
      <c r="FY137" s="114"/>
      <c r="FZ137" s="82" t="s">
        <v>208</v>
      </c>
      <c r="GA137" s="236"/>
      <c r="GB137" s="600" t="s">
        <v>232</v>
      </c>
      <c r="GC137" s="105"/>
      <c r="GD137" s="105"/>
      <c r="GE137" s="105"/>
      <c r="GF137" s="105"/>
      <c r="GG137" s="105"/>
      <c r="GH137" s="87"/>
      <c r="GI137" s="105"/>
      <c r="GJ137" s="105"/>
      <c r="GK137" s="105"/>
      <c r="GL137" s="105"/>
      <c r="GM137" s="105"/>
      <c r="GN137" s="105"/>
      <c r="GO137" s="105"/>
      <c r="GP137" s="105"/>
    </row>
    <row r="138" spans="1:198" s="115" customFormat="1" ht="37.5" customHeight="1" x14ac:dyDescent="0.25">
      <c r="A138" s="114"/>
      <c r="B138" s="82" t="s">
        <v>209</v>
      </c>
      <c r="C138" s="236"/>
      <c r="D138" s="601"/>
      <c r="E138" s="105"/>
      <c r="F138" s="105"/>
      <c r="G138" s="105"/>
      <c r="H138" s="105"/>
      <c r="I138" s="105"/>
      <c r="J138" s="87"/>
      <c r="K138" s="105"/>
      <c r="L138" s="105"/>
      <c r="M138" s="105"/>
      <c r="N138" s="105"/>
      <c r="O138" s="105"/>
      <c r="P138" s="105"/>
      <c r="Q138" s="105"/>
      <c r="R138" s="105"/>
      <c r="S138" s="114"/>
      <c r="T138" s="82" t="s">
        <v>209</v>
      </c>
      <c r="U138" s="236"/>
      <c r="V138" s="601"/>
      <c r="W138" s="105"/>
      <c r="X138" s="105"/>
      <c r="Y138" s="105"/>
      <c r="Z138" s="105"/>
      <c r="AA138" s="105"/>
      <c r="AB138" s="87"/>
      <c r="AC138" s="105"/>
      <c r="AD138" s="105"/>
      <c r="AE138" s="105"/>
      <c r="AF138" s="105"/>
      <c r="AG138" s="105"/>
      <c r="AH138" s="105"/>
      <c r="AI138" s="105"/>
      <c r="AJ138" s="105"/>
      <c r="AK138" s="114"/>
      <c r="AL138" s="82" t="s">
        <v>209</v>
      </c>
      <c r="AM138" s="236"/>
      <c r="AN138" s="601"/>
      <c r="AO138" s="105"/>
      <c r="AP138" s="105"/>
      <c r="AQ138" s="105"/>
      <c r="AR138" s="105"/>
      <c r="AS138" s="105"/>
      <c r="AT138" s="87"/>
      <c r="AU138" s="105"/>
      <c r="AV138" s="105"/>
      <c r="AW138" s="105"/>
      <c r="AX138" s="105"/>
      <c r="AY138" s="105"/>
      <c r="AZ138" s="105"/>
      <c r="BA138" s="105"/>
      <c r="BB138" s="105"/>
      <c r="BC138" s="114"/>
      <c r="BD138" s="82" t="s">
        <v>209</v>
      </c>
      <c r="BE138" s="236"/>
      <c r="BF138" s="601"/>
      <c r="BG138" s="105"/>
      <c r="BH138" s="105"/>
      <c r="BI138" s="105"/>
      <c r="BJ138" s="105"/>
      <c r="BK138" s="105"/>
      <c r="BL138" s="87"/>
      <c r="BM138" s="105"/>
      <c r="BN138" s="105"/>
      <c r="BO138" s="105"/>
      <c r="BP138" s="105"/>
      <c r="BQ138" s="105"/>
      <c r="BR138" s="105"/>
      <c r="BS138" s="105"/>
      <c r="BT138" s="105"/>
      <c r="BU138" s="114"/>
      <c r="BV138" s="82" t="s">
        <v>209</v>
      </c>
      <c r="BW138" s="236"/>
      <c r="BX138" s="601"/>
      <c r="BY138" s="105"/>
      <c r="BZ138" s="105"/>
      <c r="CA138" s="105"/>
      <c r="CB138" s="105"/>
      <c r="CC138" s="105"/>
      <c r="CD138" s="87"/>
      <c r="CE138" s="105"/>
      <c r="CF138" s="105"/>
      <c r="CG138" s="105"/>
      <c r="CH138" s="105"/>
      <c r="CI138" s="105"/>
      <c r="CJ138" s="105"/>
      <c r="CK138" s="105"/>
      <c r="CL138" s="105"/>
      <c r="CM138" s="114"/>
      <c r="CN138" s="82" t="s">
        <v>209</v>
      </c>
      <c r="CO138" s="236"/>
      <c r="CP138" s="601"/>
      <c r="CQ138" s="105"/>
      <c r="CR138" s="105"/>
      <c r="CS138" s="105"/>
      <c r="CT138" s="105"/>
      <c r="CU138" s="105"/>
      <c r="CV138" s="87"/>
      <c r="CW138" s="105"/>
      <c r="CX138" s="105"/>
      <c r="CY138" s="105"/>
      <c r="CZ138" s="105"/>
      <c r="DA138" s="105"/>
      <c r="DB138" s="105"/>
      <c r="DC138" s="105"/>
      <c r="DD138" s="105"/>
      <c r="DE138" s="114"/>
      <c r="DF138" s="82" t="s">
        <v>209</v>
      </c>
      <c r="DG138" s="236"/>
      <c r="DH138" s="601"/>
      <c r="DI138" s="105"/>
      <c r="DJ138" s="105"/>
      <c r="DK138" s="105"/>
      <c r="DL138" s="105"/>
      <c r="DM138" s="105"/>
      <c r="DN138" s="87"/>
      <c r="DO138" s="105"/>
      <c r="DP138" s="105"/>
      <c r="DQ138" s="105"/>
      <c r="DR138" s="105"/>
      <c r="DS138" s="105"/>
      <c r="DT138" s="105"/>
      <c r="DU138" s="105"/>
      <c r="DV138" s="105"/>
      <c r="DW138" s="114"/>
      <c r="DX138" s="82" t="s">
        <v>209</v>
      </c>
      <c r="DY138" s="236"/>
      <c r="DZ138" s="601"/>
      <c r="EA138" s="105"/>
      <c r="EB138" s="105"/>
      <c r="EC138" s="105"/>
      <c r="ED138" s="105"/>
      <c r="EE138" s="105"/>
      <c r="EF138" s="87"/>
      <c r="EG138" s="105"/>
      <c r="EH138" s="105"/>
      <c r="EI138" s="105"/>
      <c r="EJ138" s="105"/>
      <c r="EK138" s="105"/>
      <c r="EL138" s="105"/>
      <c r="EM138" s="105"/>
      <c r="EN138" s="105"/>
      <c r="EO138" s="114"/>
      <c r="EP138" s="82" t="s">
        <v>209</v>
      </c>
      <c r="EQ138" s="236"/>
      <c r="ER138" s="601"/>
      <c r="ES138" s="105"/>
      <c r="ET138" s="105"/>
      <c r="EU138" s="105"/>
      <c r="EV138" s="105"/>
      <c r="EW138" s="105"/>
      <c r="EX138" s="87"/>
      <c r="EY138" s="105"/>
      <c r="EZ138" s="105"/>
      <c r="FA138" s="105"/>
      <c r="FB138" s="105"/>
      <c r="FC138" s="105"/>
      <c r="FD138" s="105"/>
      <c r="FE138" s="105"/>
      <c r="FF138" s="105"/>
      <c r="FG138" s="114"/>
      <c r="FH138" s="82" t="s">
        <v>209</v>
      </c>
      <c r="FI138" s="236"/>
      <c r="FJ138" s="601"/>
      <c r="FK138" s="105"/>
      <c r="FL138" s="105"/>
      <c r="FM138" s="105"/>
      <c r="FN138" s="105"/>
      <c r="FO138" s="105"/>
      <c r="FP138" s="87"/>
      <c r="FQ138" s="105"/>
      <c r="FR138" s="105"/>
      <c r="FS138" s="105"/>
      <c r="FT138" s="105"/>
      <c r="FU138" s="105"/>
      <c r="FV138" s="105"/>
      <c r="FW138" s="105"/>
      <c r="FX138" s="105"/>
      <c r="FY138" s="114"/>
      <c r="FZ138" s="82" t="s">
        <v>209</v>
      </c>
      <c r="GA138" s="236"/>
      <c r="GB138" s="601"/>
      <c r="GC138" s="105"/>
      <c r="GD138" s="105"/>
      <c r="GE138" s="105"/>
      <c r="GF138" s="105"/>
      <c r="GG138" s="105"/>
      <c r="GH138" s="87"/>
      <c r="GI138" s="105"/>
      <c r="GJ138" s="105"/>
      <c r="GK138" s="105"/>
      <c r="GL138" s="105"/>
      <c r="GM138" s="105"/>
      <c r="GN138" s="105"/>
      <c r="GO138" s="105"/>
      <c r="GP138" s="105"/>
    </row>
    <row r="139" spans="1:198" x14ac:dyDescent="0.25">
      <c r="D139" s="69"/>
      <c r="E139" s="101"/>
      <c r="F139" s="101"/>
      <c r="G139" s="101"/>
      <c r="H139" s="101"/>
      <c r="I139" s="101"/>
      <c r="J139" s="69"/>
      <c r="K139" s="101"/>
      <c r="L139" s="101"/>
      <c r="M139" s="101"/>
      <c r="N139" s="101"/>
      <c r="O139" s="101"/>
      <c r="P139" s="101"/>
      <c r="R139" s="101"/>
      <c r="V139" s="69"/>
      <c r="W139" s="101"/>
      <c r="X139" s="101"/>
      <c r="Y139" s="101"/>
      <c r="Z139" s="101"/>
      <c r="AA139" s="101"/>
      <c r="AB139" s="69"/>
      <c r="AC139" s="101"/>
      <c r="AD139" s="101"/>
      <c r="AE139" s="101"/>
      <c r="AF139" s="101"/>
      <c r="AG139" s="101"/>
      <c r="AH139" s="101"/>
      <c r="AJ139" s="101"/>
      <c r="AN139" s="69"/>
      <c r="AO139" s="101"/>
      <c r="AP139" s="101"/>
      <c r="AQ139" s="101"/>
      <c r="AR139" s="101"/>
      <c r="AS139" s="101"/>
      <c r="AT139" s="69"/>
      <c r="AU139" s="101"/>
      <c r="AV139" s="101"/>
      <c r="AW139" s="101"/>
      <c r="AX139" s="101"/>
      <c r="AY139" s="101"/>
      <c r="AZ139" s="101"/>
      <c r="BB139" s="101"/>
      <c r="BF139" s="69"/>
      <c r="BG139" s="101"/>
      <c r="BH139" s="101"/>
      <c r="BI139" s="101"/>
      <c r="BJ139" s="101"/>
      <c r="BK139" s="101"/>
      <c r="BL139" s="69"/>
      <c r="BM139" s="101"/>
      <c r="BN139" s="101"/>
      <c r="BO139" s="101"/>
      <c r="BP139" s="101"/>
      <c r="BQ139" s="101"/>
      <c r="BR139" s="101"/>
      <c r="BT139" s="101"/>
      <c r="BX139" s="69"/>
      <c r="BY139" s="101"/>
      <c r="BZ139" s="101"/>
      <c r="CA139" s="101"/>
      <c r="CB139" s="101"/>
      <c r="CC139" s="101"/>
      <c r="CD139" s="69"/>
      <c r="CE139" s="101"/>
      <c r="CF139" s="101"/>
      <c r="CG139" s="101"/>
      <c r="CH139" s="101"/>
      <c r="CI139" s="101"/>
      <c r="CJ139" s="101"/>
      <c r="CL139" s="101"/>
      <c r="CP139" s="69"/>
      <c r="CQ139" s="101"/>
      <c r="CR139" s="101"/>
      <c r="CS139" s="101"/>
      <c r="CT139" s="101"/>
      <c r="CU139" s="101"/>
      <c r="CV139" s="69"/>
      <c r="CW139" s="101"/>
      <c r="CX139" s="101"/>
      <c r="CY139" s="101"/>
      <c r="CZ139" s="101"/>
      <c r="DA139" s="101"/>
      <c r="DB139" s="101"/>
      <c r="DD139" s="101"/>
      <c r="DH139" s="69"/>
      <c r="DI139" s="101"/>
      <c r="DJ139" s="101"/>
      <c r="DK139" s="101"/>
      <c r="DL139" s="101"/>
      <c r="DM139" s="101"/>
      <c r="DN139" s="69"/>
      <c r="DO139" s="101"/>
      <c r="DP139" s="101"/>
      <c r="DQ139" s="101"/>
      <c r="DR139" s="101"/>
      <c r="DS139" s="101"/>
      <c r="DT139" s="101"/>
      <c r="DV139" s="101"/>
      <c r="DZ139" s="69"/>
      <c r="EA139" s="101"/>
      <c r="EB139" s="101"/>
      <c r="EC139" s="101"/>
      <c r="ED139" s="101"/>
      <c r="EE139" s="101"/>
      <c r="EF139" s="69"/>
      <c r="EG139" s="101"/>
      <c r="EH139" s="101"/>
      <c r="EI139" s="101"/>
      <c r="EJ139" s="101"/>
      <c r="EK139" s="101"/>
      <c r="EL139" s="101"/>
      <c r="EN139" s="101"/>
      <c r="ER139" s="69"/>
      <c r="ES139" s="101"/>
      <c r="ET139" s="101"/>
      <c r="EU139" s="101"/>
      <c r="EV139" s="101"/>
      <c r="EW139" s="101"/>
      <c r="EX139" s="69"/>
      <c r="EY139" s="101"/>
      <c r="EZ139" s="101"/>
      <c r="FA139" s="101"/>
      <c r="FB139" s="101"/>
      <c r="FC139" s="101"/>
      <c r="FD139" s="101"/>
      <c r="FF139" s="101"/>
      <c r="FJ139" s="69"/>
      <c r="FK139" s="101"/>
      <c r="FL139" s="101"/>
      <c r="FM139" s="101"/>
      <c r="FN139" s="101"/>
      <c r="FO139" s="101"/>
      <c r="FP139" s="69"/>
      <c r="FQ139" s="101"/>
      <c r="FR139" s="101"/>
      <c r="FS139" s="101"/>
      <c r="FT139" s="101"/>
      <c r="FU139" s="101"/>
      <c r="FV139" s="101"/>
      <c r="FX139" s="101"/>
      <c r="GB139" s="69"/>
      <c r="GC139" s="101"/>
      <c r="GD139" s="101"/>
      <c r="GE139" s="101"/>
      <c r="GF139" s="101"/>
      <c r="GG139" s="101"/>
      <c r="GH139" s="69"/>
      <c r="GI139" s="101"/>
      <c r="GJ139" s="101"/>
      <c r="GK139" s="101"/>
      <c r="GL139" s="101"/>
      <c r="GM139" s="101"/>
      <c r="GN139" s="101"/>
      <c r="GP139" s="101"/>
    </row>
    <row r="140" spans="1:198" s="111" customFormat="1" ht="99.75" customHeight="1" x14ac:dyDescent="0.25">
      <c r="A140" s="38"/>
      <c r="B140" s="37" t="s">
        <v>210</v>
      </c>
      <c r="C140" s="55"/>
      <c r="D140" s="69"/>
      <c r="E140" s="101"/>
      <c r="F140" s="101"/>
      <c r="G140" s="101"/>
      <c r="H140" s="101"/>
      <c r="I140" s="101"/>
      <c r="J140" s="69"/>
      <c r="K140" s="101"/>
      <c r="L140" s="101"/>
      <c r="M140" s="101"/>
      <c r="N140" s="101"/>
      <c r="O140" s="101"/>
      <c r="P140" s="101"/>
      <c r="Q140" s="101"/>
      <c r="R140" s="101"/>
      <c r="S140" s="38"/>
      <c r="T140" s="37" t="s">
        <v>210</v>
      </c>
      <c r="U140" s="55"/>
      <c r="V140" s="69"/>
      <c r="W140" s="101"/>
      <c r="X140" s="101"/>
      <c r="Y140" s="101"/>
      <c r="Z140" s="101"/>
      <c r="AA140" s="101"/>
      <c r="AB140" s="69"/>
      <c r="AC140" s="101"/>
      <c r="AD140" s="101"/>
      <c r="AE140" s="101"/>
      <c r="AF140" s="101"/>
      <c r="AG140" s="101"/>
      <c r="AH140" s="101"/>
      <c r="AI140" s="101"/>
      <c r="AJ140" s="101"/>
      <c r="AK140" s="38"/>
      <c r="AL140" s="37" t="s">
        <v>210</v>
      </c>
      <c r="AM140" s="55"/>
      <c r="AN140" s="69"/>
      <c r="AO140" s="101"/>
      <c r="AP140" s="101"/>
      <c r="AQ140" s="101"/>
      <c r="AR140" s="101"/>
      <c r="AS140" s="101"/>
      <c r="AT140" s="69"/>
      <c r="AU140" s="101"/>
      <c r="AV140" s="101"/>
      <c r="AW140" s="101"/>
      <c r="AX140" s="101"/>
      <c r="AY140" s="101"/>
      <c r="AZ140" s="101"/>
      <c r="BA140" s="101"/>
      <c r="BB140" s="101"/>
      <c r="BC140" s="38"/>
      <c r="BD140" s="37" t="s">
        <v>210</v>
      </c>
      <c r="BE140" s="55"/>
      <c r="BF140" s="69"/>
      <c r="BG140" s="101"/>
      <c r="BH140" s="101"/>
      <c r="BI140" s="101"/>
      <c r="BJ140" s="101"/>
      <c r="BK140" s="101"/>
      <c r="BL140" s="69"/>
      <c r="BM140" s="101"/>
      <c r="BN140" s="101"/>
      <c r="BO140" s="101"/>
      <c r="BP140" s="101"/>
      <c r="BQ140" s="101"/>
      <c r="BR140" s="101"/>
      <c r="BS140" s="101"/>
      <c r="BT140" s="101"/>
      <c r="BU140" s="38"/>
      <c r="BV140" s="37" t="s">
        <v>210</v>
      </c>
      <c r="BW140" s="55"/>
      <c r="BX140" s="69"/>
      <c r="BY140" s="101"/>
      <c r="BZ140" s="101"/>
      <c r="CA140" s="101"/>
      <c r="CB140" s="101"/>
      <c r="CC140" s="101"/>
      <c r="CD140" s="69"/>
      <c r="CE140" s="101"/>
      <c r="CF140" s="101"/>
      <c r="CG140" s="101"/>
      <c r="CH140" s="101"/>
      <c r="CI140" s="101"/>
      <c r="CJ140" s="101"/>
      <c r="CK140" s="101"/>
      <c r="CL140" s="101"/>
      <c r="CM140" s="38"/>
      <c r="CN140" s="37" t="s">
        <v>210</v>
      </c>
      <c r="CO140" s="55"/>
      <c r="CP140" s="69"/>
      <c r="CQ140" s="101"/>
      <c r="CR140" s="101"/>
      <c r="CS140" s="101"/>
      <c r="CT140" s="101"/>
      <c r="CU140" s="101"/>
      <c r="CV140" s="69"/>
      <c r="CW140" s="101"/>
      <c r="CX140" s="101"/>
      <c r="CY140" s="101"/>
      <c r="CZ140" s="101"/>
      <c r="DA140" s="101"/>
      <c r="DB140" s="101"/>
      <c r="DC140" s="101"/>
      <c r="DD140" s="101"/>
      <c r="DE140" s="38"/>
      <c r="DF140" s="37" t="s">
        <v>210</v>
      </c>
      <c r="DG140" s="55"/>
      <c r="DH140" s="69"/>
      <c r="DI140" s="101"/>
      <c r="DJ140" s="101"/>
      <c r="DK140" s="101"/>
      <c r="DL140" s="101"/>
      <c r="DM140" s="101"/>
      <c r="DN140" s="69"/>
      <c r="DO140" s="101"/>
      <c r="DP140" s="101"/>
      <c r="DQ140" s="101"/>
      <c r="DR140" s="101"/>
      <c r="DS140" s="101"/>
      <c r="DT140" s="101"/>
      <c r="DU140" s="101"/>
      <c r="DV140" s="101"/>
      <c r="DW140" s="38"/>
      <c r="DX140" s="37" t="s">
        <v>210</v>
      </c>
      <c r="DY140" s="55"/>
      <c r="DZ140" s="69"/>
      <c r="EA140" s="101"/>
      <c r="EB140" s="101"/>
      <c r="EC140" s="101"/>
      <c r="ED140" s="101"/>
      <c r="EE140" s="101"/>
      <c r="EF140" s="69"/>
      <c r="EG140" s="101"/>
      <c r="EH140" s="101"/>
      <c r="EI140" s="101"/>
      <c r="EJ140" s="101"/>
      <c r="EK140" s="101"/>
      <c r="EL140" s="101"/>
      <c r="EM140" s="101"/>
      <c r="EN140" s="101"/>
      <c r="EO140" s="38"/>
      <c r="EP140" s="37" t="s">
        <v>210</v>
      </c>
      <c r="EQ140" s="55"/>
      <c r="ER140" s="69"/>
      <c r="ES140" s="101"/>
      <c r="ET140" s="101"/>
      <c r="EU140" s="101"/>
      <c r="EV140" s="101"/>
      <c r="EW140" s="101"/>
      <c r="EX140" s="69"/>
      <c r="EY140" s="101"/>
      <c r="EZ140" s="101"/>
      <c r="FA140" s="101"/>
      <c r="FB140" s="101"/>
      <c r="FC140" s="101"/>
      <c r="FD140" s="101"/>
      <c r="FE140" s="101"/>
      <c r="FF140" s="101"/>
      <c r="FG140" s="38"/>
      <c r="FH140" s="37" t="s">
        <v>210</v>
      </c>
      <c r="FI140" s="55"/>
      <c r="FJ140" s="69"/>
      <c r="FK140" s="101"/>
      <c r="FL140" s="101"/>
      <c r="FM140" s="101"/>
      <c r="FN140" s="101"/>
      <c r="FO140" s="101"/>
      <c r="FP140" s="69"/>
      <c r="FQ140" s="101"/>
      <c r="FR140" s="101"/>
      <c r="FS140" s="101"/>
      <c r="FT140" s="101"/>
      <c r="FU140" s="101"/>
      <c r="FV140" s="101"/>
      <c r="FW140" s="101"/>
      <c r="FX140" s="101"/>
      <c r="FY140" s="38"/>
      <c r="FZ140" s="37" t="s">
        <v>210</v>
      </c>
      <c r="GA140" s="55"/>
      <c r="GB140" s="69"/>
      <c r="GC140" s="101"/>
      <c r="GD140" s="101"/>
      <c r="GE140" s="101"/>
      <c r="GF140" s="101"/>
      <c r="GG140" s="101"/>
      <c r="GH140" s="69"/>
      <c r="GI140" s="101"/>
      <c r="GJ140" s="101"/>
      <c r="GK140" s="101"/>
      <c r="GL140" s="101"/>
      <c r="GM140" s="101"/>
      <c r="GN140" s="101"/>
      <c r="GO140" s="101"/>
      <c r="GP140" s="101"/>
    </row>
    <row r="141" spans="1:198" x14ac:dyDescent="0.25">
      <c r="D141" s="101"/>
      <c r="E141" s="101"/>
      <c r="F141" s="101"/>
      <c r="G141" s="101"/>
      <c r="H141" s="101"/>
      <c r="I141" s="101"/>
      <c r="J141" s="69"/>
      <c r="K141" s="101"/>
      <c r="L141" s="101"/>
      <c r="M141" s="101"/>
      <c r="N141" s="101"/>
      <c r="O141" s="101"/>
      <c r="P141" s="101"/>
      <c r="R141" s="101"/>
      <c r="V141" s="101"/>
      <c r="W141" s="101"/>
      <c r="X141" s="101"/>
      <c r="Y141" s="101"/>
      <c r="Z141" s="101"/>
      <c r="AA141" s="101"/>
      <c r="AB141" s="69"/>
      <c r="AC141" s="101"/>
      <c r="AD141" s="101"/>
      <c r="AE141" s="101"/>
      <c r="AF141" s="101"/>
      <c r="AG141" s="101"/>
      <c r="AH141" s="101"/>
      <c r="AJ141" s="101"/>
      <c r="AN141" s="101"/>
      <c r="AO141" s="101"/>
      <c r="AP141" s="101"/>
      <c r="AQ141" s="101"/>
      <c r="AR141" s="101"/>
      <c r="AS141" s="101"/>
      <c r="AT141" s="69"/>
      <c r="AU141" s="101"/>
      <c r="AV141" s="101"/>
      <c r="AW141" s="101"/>
      <c r="AX141" s="101"/>
      <c r="AY141" s="101"/>
      <c r="AZ141" s="101"/>
      <c r="BB141" s="101"/>
      <c r="BF141" s="101"/>
      <c r="BG141" s="101"/>
      <c r="BH141" s="101"/>
      <c r="BI141" s="101"/>
      <c r="BJ141" s="101"/>
      <c r="BK141" s="101"/>
      <c r="BL141" s="69"/>
      <c r="BM141" s="101"/>
      <c r="BN141" s="101"/>
      <c r="BO141" s="101"/>
      <c r="BP141" s="101"/>
      <c r="BQ141" s="101"/>
      <c r="BR141" s="101"/>
      <c r="BT141" s="101"/>
      <c r="BX141" s="101"/>
      <c r="BY141" s="101"/>
      <c r="BZ141" s="101"/>
      <c r="CA141" s="101"/>
      <c r="CB141" s="101"/>
      <c r="CC141" s="101"/>
      <c r="CD141" s="69"/>
      <c r="CE141" s="101"/>
      <c r="CF141" s="101"/>
      <c r="CG141" s="101"/>
      <c r="CH141" s="101"/>
      <c r="CI141" s="101"/>
      <c r="CJ141" s="101"/>
      <c r="CL141" s="101"/>
      <c r="CP141" s="101"/>
      <c r="CQ141" s="101"/>
      <c r="CR141" s="101"/>
      <c r="CS141" s="101"/>
      <c r="CT141" s="101"/>
      <c r="CU141" s="101"/>
      <c r="CV141" s="69"/>
      <c r="CW141" s="101"/>
      <c r="CX141" s="101"/>
      <c r="CY141" s="101"/>
      <c r="CZ141" s="101"/>
      <c r="DA141" s="101"/>
      <c r="DB141" s="101"/>
      <c r="DD141" s="101"/>
      <c r="DH141" s="101"/>
      <c r="DI141" s="101"/>
      <c r="DJ141" s="101"/>
      <c r="DK141" s="101"/>
      <c r="DL141" s="101"/>
      <c r="DM141" s="101"/>
      <c r="DN141" s="69"/>
      <c r="DO141" s="101"/>
      <c r="DP141" s="101"/>
      <c r="DQ141" s="101"/>
      <c r="DR141" s="101"/>
      <c r="DS141" s="101"/>
      <c r="DT141" s="101"/>
      <c r="DV141" s="101"/>
      <c r="DZ141" s="101"/>
      <c r="EA141" s="101"/>
      <c r="EB141" s="101"/>
      <c r="EC141" s="101"/>
      <c r="ED141" s="101"/>
      <c r="EE141" s="101"/>
      <c r="EF141" s="69"/>
      <c r="EG141" s="101"/>
      <c r="EH141" s="101"/>
      <c r="EI141" s="101"/>
      <c r="EJ141" s="101"/>
      <c r="EK141" s="101"/>
      <c r="EL141" s="101"/>
      <c r="EN141" s="101"/>
      <c r="ER141" s="101"/>
      <c r="ES141" s="101"/>
      <c r="ET141" s="101"/>
      <c r="EU141" s="101"/>
      <c r="EV141" s="101"/>
      <c r="EW141" s="101"/>
      <c r="EX141" s="69"/>
      <c r="EY141" s="101"/>
      <c r="EZ141" s="101"/>
      <c r="FA141" s="101"/>
      <c r="FB141" s="101"/>
      <c r="FC141" s="101"/>
      <c r="FD141" s="101"/>
      <c r="FF141" s="101"/>
      <c r="FJ141" s="101"/>
      <c r="FK141" s="101"/>
      <c r="FL141" s="101"/>
      <c r="FM141" s="101"/>
      <c r="FN141" s="101"/>
      <c r="FO141" s="101"/>
      <c r="FP141" s="69"/>
      <c r="FQ141" s="101"/>
      <c r="FR141" s="101"/>
      <c r="FS141" s="101"/>
      <c r="FT141" s="101"/>
      <c r="FU141" s="101"/>
      <c r="FV141" s="101"/>
      <c r="FX141" s="101"/>
      <c r="GB141" s="101"/>
      <c r="GC141" s="101"/>
      <c r="GD141" s="101"/>
      <c r="GE141" s="101"/>
      <c r="GF141" s="101"/>
      <c r="GG141" s="101"/>
      <c r="GH141" s="69"/>
      <c r="GI141" s="101"/>
      <c r="GJ141" s="101"/>
      <c r="GK141" s="101"/>
      <c r="GL141" s="101"/>
      <c r="GM141" s="101"/>
      <c r="GN141" s="101"/>
      <c r="GP141" s="101"/>
    </row>
    <row r="142" spans="1:198" s="69" customFormat="1" ht="26.25" customHeight="1" x14ac:dyDescent="0.25">
      <c r="A142" s="592" t="s">
        <v>11</v>
      </c>
      <c r="B142" s="592" t="s">
        <v>77</v>
      </c>
      <c r="C142" s="595" t="s">
        <v>188</v>
      </c>
      <c r="D142" s="596"/>
      <c r="E142" s="596"/>
      <c r="F142" s="596"/>
      <c r="G142" s="597"/>
      <c r="H142" s="588" t="s">
        <v>233</v>
      </c>
      <c r="I142" s="588" t="s">
        <v>189</v>
      </c>
      <c r="J142" s="588" t="s">
        <v>87</v>
      </c>
      <c r="K142" s="591" t="s">
        <v>119</v>
      </c>
      <c r="L142" s="591"/>
      <c r="M142" s="591"/>
      <c r="N142" s="591"/>
      <c r="O142" s="591"/>
      <c r="P142" s="583" t="s">
        <v>133</v>
      </c>
      <c r="Q142" s="584"/>
      <c r="R142" s="585"/>
      <c r="S142" s="592" t="s">
        <v>11</v>
      </c>
      <c r="T142" s="592" t="s">
        <v>77</v>
      </c>
      <c r="U142" s="595" t="s">
        <v>188</v>
      </c>
      <c r="V142" s="596"/>
      <c r="W142" s="596"/>
      <c r="X142" s="596"/>
      <c r="Y142" s="597"/>
      <c r="Z142" s="588" t="s">
        <v>233</v>
      </c>
      <c r="AA142" s="588" t="s">
        <v>189</v>
      </c>
      <c r="AB142" s="588" t="s">
        <v>87</v>
      </c>
      <c r="AC142" s="591" t="s">
        <v>119</v>
      </c>
      <c r="AD142" s="591"/>
      <c r="AE142" s="591"/>
      <c r="AF142" s="591"/>
      <c r="AG142" s="591"/>
      <c r="AH142" s="583" t="s">
        <v>133</v>
      </c>
      <c r="AI142" s="584"/>
      <c r="AJ142" s="585"/>
      <c r="AK142" s="592" t="s">
        <v>11</v>
      </c>
      <c r="AL142" s="592" t="s">
        <v>77</v>
      </c>
      <c r="AM142" s="595" t="s">
        <v>188</v>
      </c>
      <c r="AN142" s="596"/>
      <c r="AO142" s="596"/>
      <c r="AP142" s="596"/>
      <c r="AQ142" s="597"/>
      <c r="AR142" s="588" t="s">
        <v>233</v>
      </c>
      <c r="AS142" s="588" t="s">
        <v>189</v>
      </c>
      <c r="AT142" s="588" t="s">
        <v>87</v>
      </c>
      <c r="AU142" s="591" t="s">
        <v>119</v>
      </c>
      <c r="AV142" s="591"/>
      <c r="AW142" s="591"/>
      <c r="AX142" s="591"/>
      <c r="AY142" s="591"/>
      <c r="AZ142" s="583" t="s">
        <v>133</v>
      </c>
      <c r="BA142" s="584"/>
      <c r="BB142" s="585"/>
      <c r="BC142" s="592" t="s">
        <v>11</v>
      </c>
      <c r="BD142" s="592" t="s">
        <v>77</v>
      </c>
      <c r="BE142" s="595" t="s">
        <v>188</v>
      </c>
      <c r="BF142" s="596"/>
      <c r="BG142" s="596"/>
      <c r="BH142" s="596"/>
      <c r="BI142" s="597"/>
      <c r="BJ142" s="588" t="s">
        <v>233</v>
      </c>
      <c r="BK142" s="588" t="s">
        <v>189</v>
      </c>
      <c r="BL142" s="588" t="s">
        <v>87</v>
      </c>
      <c r="BM142" s="591" t="s">
        <v>119</v>
      </c>
      <c r="BN142" s="591"/>
      <c r="BO142" s="591"/>
      <c r="BP142" s="591"/>
      <c r="BQ142" s="591"/>
      <c r="BR142" s="583" t="s">
        <v>133</v>
      </c>
      <c r="BS142" s="584"/>
      <c r="BT142" s="585"/>
      <c r="BU142" s="592" t="s">
        <v>11</v>
      </c>
      <c r="BV142" s="592" t="s">
        <v>77</v>
      </c>
      <c r="BW142" s="595" t="s">
        <v>188</v>
      </c>
      <c r="BX142" s="596"/>
      <c r="BY142" s="596"/>
      <c r="BZ142" s="596"/>
      <c r="CA142" s="597"/>
      <c r="CB142" s="588" t="s">
        <v>233</v>
      </c>
      <c r="CC142" s="588" t="s">
        <v>189</v>
      </c>
      <c r="CD142" s="588" t="s">
        <v>87</v>
      </c>
      <c r="CE142" s="591" t="s">
        <v>119</v>
      </c>
      <c r="CF142" s="591"/>
      <c r="CG142" s="591"/>
      <c r="CH142" s="591"/>
      <c r="CI142" s="591"/>
      <c r="CJ142" s="583" t="s">
        <v>133</v>
      </c>
      <c r="CK142" s="584"/>
      <c r="CL142" s="585"/>
      <c r="CM142" s="592" t="s">
        <v>11</v>
      </c>
      <c r="CN142" s="592" t="s">
        <v>77</v>
      </c>
      <c r="CO142" s="595" t="s">
        <v>188</v>
      </c>
      <c r="CP142" s="596"/>
      <c r="CQ142" s="596"/>
      <c r="CR142" s="596"/>
      <c r="CS142" s="597"/>
      <c r="CT142" s="588" t="s">
        <v>233</v>
      </c>
      <c r="CU142" s="588" t="s">
        <v>189</v>
      </c>
      <c r="CV142" s="588" t="s">
        <v>87</v>
      </c>
      <c r="CW142" s="591" t="s">
        <v>119</v>
      </c>
      <c r="CX142" s="591"/>
      <c r="CY142" s="591"/>
      <c r="CZ142" s="591"/>
      <c r="DA142" s="591"/>
      <c r="DB142" s="583" t="s">
        <v>133</v>
      </c>
      <c r="DC142" s="584"/>
      <c r="DD142" s="585"/>
      <c r="DE142" s="592" t="s">
        <v>11</v>
      </c>
      <c r="DF142" s="592" t="s">
        <v>77</v>
      </c>
      <c r="DG142" s="595" t="s">
        <v>188</v>
      </c>
      <c r="DH142" s="596"/>
      <c r="DI142" s="596"/>
      <c r="DJ142" s="596"/>
      <c r="DK142" s="597"/>
      <c r="DL142" s="588" t="s">
        <v>233</v>
      </c>
      <c r="DM142" s="588" t="s">
        <v>189</v>
      </c>
      <c r="DN142" s="588" t="s">
        <v>87</v>
      </c>
      <c r="DO142" s="591" t="s">
        <v>119</v>
      </c>
      <c r="DP142" s="591"/>
      <c r="DQ142" s="591"/>
      <c r="DR142" s="591"/>
      <c r="DS142" s="591"/>
      <c r="DT142" s="583" t="s">
        <v>133</v>
      </c>
      <c r="DU142" s="584"/>
      <c r="DV142" s="585"/>
      <c r="DW142" s="592" t="s">
        <v>11</v>
      </c>
      <c r="DX142" s="592" t="s">
        <v>77</v>
      </c>
      <c r="DY142" s="595" t="s">
        <v>188</v>
      </c>
      <c r="DZ142" s="596"/>
      <c r="EA142" s="596"/>
      <c r="EB142" s="596"/>
      <c r="EC142" s="597"/>
      <c r="ED142" s="588" t="s">
        <v>233</v>
      </c>
      <c r="EE142" s="588" t="s">
        <v>189</v>
      </c>
      <c r="EF142" s="588" t="s">
        <v>87</v>
      </c>
      <c r="EG142" s="591" t="s">
        <v>119</v>
      </c>
      <c r="EH142" s="591"/>
      <c r="EI142" s="591"/>
      <c r="EJ142" s="591"/>
      <c r="EK142" s="591"/>
      <c r="EL142" s="583" t="s">
        <v>133</v>
      </c>
      <c r="EM142" s="584"/>
      <c r="EN142" s="585"/>
      <c r="EO142" s="592" t="s">
        <v>11</v>
      </c>
      <c r="EP142" s="592" t="s">
        <v>77</v>
      </c>
      <c r="EQ142" s="595" t="s">
        <v>188</v>
      </c>
      <c r="ER142" s="596"/>
      <c r="ES142" s="596"/>
      <c r="ET142" s="596"/>
      <c r="EU142" s="597"/>
      <c r="EV142" s="588" t="s">
        <v>233</v>
      </c>
      <c r="EW142" s="588" t="s">
        <v>189</v>
      </c>
      <c r="EX142" s="588" t="s">
        <v>87</v>
      </c>
      <c r="EY142" s="591" t="s">
        <v>119</v>
      </c>
      <c r="EZ142" s="591"/>
      <c r="FA142" s="591"/>
      <c r="FB142" s="591"/>
      <c r="FC142" s="591"/>
      <c r="FD142" s="583" t="s">
        <v>133</v>
      </c>
      <c r="FE142" s="584"/>
      <c r="FF142" s="585"/>
      <c r="FG142" s="592" t="s">
        <v>11</v>
      </c>
      <c r="FH142" s="592" t="s">
        <v>77</v>
      </c>
      <c r="FI142" s="595" t="s">
        <v>188</v>
      </c>
      <c r="FJ142" s="596"/>
      <c r="FK142" s="596"/>
      <c r="FL142" s="596"/>
      <c r="FM142" s="597"/>
      <c r="FN142" s="588" t="s">
        <v>233</v>
      </c>
      <c r="FO142" s="588" t="s">
        <v>189</v>
      </c>
      <c r="FP142" s="588" t="s">
        <v>87</v>
      </c>
      <c r="FQ142" s="591" t="s">
        <v>119</v>
      </c>
      <c r="FR142" s="591"/>
      <c r="FS142" s="591"/>
      <c r="FT142" s="591"/>
      <c r="FU142" s="591"/>
      <c r="FV142" s="583" t="s">
        <v>133</v>
      </c>
      <c r="FW142" s="584"/>
      <c r="FX142" s="585"/>
      <c r="FY142" s="592" t="s">
        <v>11</v>
      </c>
      <c r="FZ142" s="592" t="s">
        <v>77</v>
      </c>
      <c r="GA142" s="595" t="s">
        <v>188</v>
      </c>
      <c r="GB142" s="596"/>
      <c r="GC142" s="596"/>
      <c r="GD142" s="596"/>
      <c r="GE142" s="597"/>
      <c r="GF142" s="588" t="s">
        <v>233</v>
      </c>
      <c r="GG142" s="588" t="s">
        <v>189</v>
      </c>
      <c r="GH142" s="588" t="s">
        <v>87</v>
      </c>
      <c r="GI142" s="591" t="s">
        <v>119</v>
      </c>
      <c r="GJ142" s="591"/>
      <c r="GK142" s="591"/>
      <c r="GL142" s="591"/>
      <c r="GM142" s="591"/>
      <c r="GN142" s="583" t="s">
        <v>133</v>
      </c>
      <c r="GO142" s="584"/>
      <c r="GP142" s="585"/>
    </row>
    <row r="143" spans="1:198" s="69" customFormat="1" ht="99.75" x14ac:dyDescent="0.25">
      <c r="A143" s="593"/>
      <c r="B143" s="593"/>
      <c r="C143" s="106" t="s">
        <v>83</v>
      </c>
      <c r="D143" s="106" t="s">
        <v>84</v>
      </c>
      <c r="E143" s="106" t="s">
        <v>85</v>
      </c>
      <c r="F143" s="106" t="s">
        <v>234</v>
      </c>
      <c r="G143" s="106" t="s">
        <v>86</v>
      </c>
      <c r="H143" s="590"/>
      <c r="I143" s="590"/>
      <c r="J143" s="590" t="s">
        <v>9</v>
      </c>
      <c r="K143" s="586" t="s">
        <v>79</v>
      </c>
      <c r="L143" s="586" t="s">
        <v>120</v>
      </c>
      <c r="M143" s="586" t="s">
        <v>124</v>
      </c>
      <c r="N143" s="586" t="s">
        <v>81</v>
      </c>
      <c r="O143" s="586" t="s">
        <v>82</v>
      </c>
      <c r="P143" s="588" t="s">
        <v>49</v>
      </c>
      <c r="Q143" s="588" t="s">
        <v>50</v>
      </c>
      <c r="R143" s="588" t="s">
        <v>51</v>
      </c>
      <c r="S143" s="593"/>
      <c r="T143" s="593"/>
      <c r="U143" s="106" t="s">
        <v>83</v>
      </c>
      <c r="V143" s="106" t="s">
        <v>84</v>
      </c>
      <c r="W143" s="106" t="s">
        <v>85</v>
      </c>
      <c r="X143" s="106" t="s">
        <v>234</v>
      </c>
      <c r="Y143" s="106" t="s">
        <v>86</v>
      </c>
      <c r="Z143" s="590"/>
      <c r="AA143" s="590"/>
      <c r="AB143" s="590" t="s">
        <v>9</v>
      </c>
      <c r="AC143" s="586" t="s">
        <v>79</v>
      </c>
      <c r="AD143" s="586" t="s">
        <v>120</v>
      </c>
      <c r="AE143" s="586" t="s">
        <v>124</v>
      </c>
      <c r="AF143" s="586" t="s">
        <v>81</v>
      </c>
      <c r="AG143" s="586" t="s">
        <v>82</v>
      </c>
      <c r="AH143" s="588" t="s">
        <v>49</v>
      </c>
      <c r="AI143" s="588" t="s">
        <v>50</v>
      </c>
      <c r="AJ143" s="588" t="s">
        <v>51</v>
      </c>
      <c r="AK143" s="593"/>
      <c r="AL143" s="593"/>
      <c r="AM143" s="106" t="s">
        <v>83</v>
      </c>
      <c r="AN143" s="106" t="s">
        <v>84</v>
      </c>
      <c r="AO143" s="106" t="s">
        <v>85</v>
      </c>
      <c r="AP143" s="106" t="s">
        <v>234</v>
      </c>
      <c r="AQ143" s="106" t="s">
        <v>86</v>
      </c>
      <c r="AR143" s="590"/>
      <c r="AS143" s="590"/>
      <c r="AT143" s="590" t="s">
        <v>9</v>
      </c>
      <c r="AU143" s="586" t="s">
        <v>79</v>
      </c>
      <c r="AV143" s="586" t="s">
        <v>120</v>
      </c>
      <c r="AW143" s="586" t="s">
        <v>124</v>
      </c>
      <c r="AX143" s="586" t="s">
        <v>81</v>
      </c>
      <c r="AY143" s="586" t="s">
        <v>82</v>
      </c>
      <c r="AZ143" s="588" t="s">
        <v>49</v>
      </c>
      <c r="BA143" s="588" t="s">
        <v>50</v>
      </c>
      <c r="BB143" s="588" t="s">
        <v>51</v>
      </c>
      <c r="BC143" s="593"/>
      <c r="BD143" s="593"/>
      <c r="BE143" s="106" t="s">
        <v>83</v>
      </c>
      <c r="BF143" s="106" t="s">
        <v>84</v>
      </c>
      <c r="BG143" s="106" t="s">
        <v>85</v>
      </c>
      <c r="BH143" s="106" t="s">
        <v>234</v>
      </c>
      <c r="BI143" s="106" t="s">
        <v>86</v>
      </c>
      <c r="BJ143" s="590"/>
      <c r="BK143" s="590"/>
      <c r="BL143" s="590" t="s">
        <v>9</v>
      </c>
      <c r="BM143" s="586" t="s">
        <v>79</v>
      </c>
      <c r="BN143" s="586" t="s">
        <v>120</v>
      </c>
      <c r="BO143" s="586" t="s">
        <v>124</v>
      </c>
      <c r="BP143" s="586" t="s">
        <v>81</v>
      </c>
      <c r="BQ143" s="586" t="s">
        <v>82</v>
      </c>
      <c r="BR143" s="588" t="s">
        <v>49</v>
      </c>
      <c r="BS143" s="588" t="s">
        <v>50</v>
      </c>
      <c r="BT143" s="588" t="s">
        <v>51</v>
      </c>
      <c r="BU143" s="593"/>
      <c r="BV143" s="593"/>
      <c r="BW143" s="106" t="s">
        <v>83</v>
      </c>
      <c r="BX143" s="106" t="s">
        <v>84</v>
      </c>
      <c r="BY143" s="106" t="s">
        <v>85</v>
      </c>
      <c r="BZ143" s="106" t="s">
        <v>234</v>
      </c>
      <c r="CA143" s="106" t="s">
        <v>86</v>
      </c>
      <c r="CB143" s="590"/>
      <c r="CC143" s="590"/>
      <c r="CD143" s="590" t="s">
        <v>9</v>
      </c>
      <c r="CE143" s="586" t="s">
        <v>79</v>
      </c>
      <c r="CF143" s="586" t="s">
        <v>120</v>
      </c>
      <c r="CG143" s="586" t="s">
        <v>124</v>
      </c>
      <c r="CH143" s="586" t="s">
        <v>81</v>
      </c>
      <c r="CI143" s="586" t="s">
        <v>82</v>
      </c>
      <c r="CJ143" s="588" t="s">
        <v>49</v>
      </c>
      <c r="CK143" s="588" t="s">
        <v>50</v>
      </c>
      <c r="CL143" s="588" t="s">
        <v>51</v>
      </c>
      <c r="CM143" s="593"/>
      <c r="CN143" s="593"/>
      <c r="CO143" s="106" t="s">
        <v>83</v>
      </c>
      <c r="CP143" s="106" t="s">
        <v>84</v>
      </c>
      <c r="CQ143" s="106" t="s">
        <v>85</v>
      </c>
      <c r="CR143" s="106" t="s">
        <v>234</v>
      </c>
      <c r="CS143" s="106" t="s">
        <v>86</v>
      </c>
      <c r="CT143" s="590"/>
      <c r="CU143" s="590"/>
      <c r="CV143" s="590" t="s">
        <v>9</v>
      </c>
      <c r="CW143" s="586" t="s">
        <v>79</v>
      </c>
      <c r="CX143" s="586" t="s">
        <v>120</v>
      </c>
      <c r="CY143" s="586" t="s">
        <v>124</v>
      </c>
      <c r="CZ143" s="586" t="s">
        <v>81</v>
      </c>
      <c r="DA143" s="586" t="s">
        <v>82</v>
      </c>
      <c r="DB143" s="588" t="s">
        <v>49</v>
      </c>
      <c r="DC143" s="588" t="s">
        <v>50</v>
      </c>
      <c r="DD143" s="588" t="s">
        <v>51</v>
      </c>
      <c r="DE143" s="593"/>
      <c r="DF143" s="593"/>
      <c r="DG143" s="106" t="s">
        <v>83</v>
      </c>
      <c r="DH143" s="106" t="s">
        <v>84</v>
      </c>
      <c r="DI143" s="106" t="s">
        <v>85</v>
      </c>
      <c r="DJ143" s="106" t="s">
        <v>234</v>
      </c>
      <c r="DK143" s="106" t="s">
        <v>86</v>
      </c>
      <c r="DL143" s="590"/>
      <c r="DM143" s="590"/>
      <c r="DN143" s="590" t="s">
        <v>9</v>
      </c>
      <c r="DO143" s="586" t="s">
        <v>79</v>
      </c>
      <c r="DP143" s="586" t="s">
        <v>120</v>
      </c>
      <c r="DQ143" s="586" t="s">
        <v>124</v>
      </c>
      <c r="DR143" s="586" t="s">
        <v>81</v>
      </c>
      <c r="DS143" s="586" t="s">
        <v>82</v>
      </c>
      <c r="DT143" s="588" t="s">
        <v>49</v>
      </c>
      <c r="DU143" s="588" t="s">
        <v>50</v>
      </c>
      <c r="DV143" s="588" t="s">
        <v>51</v>
      </c>
      <c r="DW143" s="593"/>
      <c r="DX143" s="593"/>
      <c r="DY143" s="106" t="s">
        <v>83</v>
      </c>
      <c r="DZ143" s="106" t="s">
        <v>84</v>
      </c>
      <c r="EA143" s="106" t="s">
        <v>85</v>
      </c>
      <c r="EB143" s="106" t="s">
        <v>234</v>
      </c>
      <c r="EC143" s="106" t="s">
        <v>86</v>
      </c>
      <c r="ED143" s="590"/>
      <c r="EE143" s="590"/>
      <c r="EF143" s="590" t="s">
        <v>9</v>
      </c>
      <c r="EG143" s="586" t="s">
        <v>79</v>
      </c>
      <c r="EH143" s="586" t="s">
        <v>120</v>
      </c>
      <c r="EI143" s="586" t="s">
        <v>124</v>
      </c>
      <c r="EJ143" s="586" t="s">
        <v>81</v>
      </c>
      <c r="EK143" s="586" t="s">
        <v>82</v>
      </c>
      <c r="EL143" s="588" t="s">
        <v>49</v>
      </c>
      <c r="EM143" s="588" t="s">
        <v>50</v>
      </c>
      <c r="EN143" s="588" t="s">
        <v>51</v>
      </c>
      <c r="EO143" s="593"/>
      <c r="EP143" s="593"/>
      <c r="EQ143" s="106" t="s">
        <v>83</v>
      </c>
      <c r="ER143" s="106" t="s">
        <v>84</v>
      </c>
      <c r="ES143" s="106" t="s">
        <v>85</v>
      </c>
      <c r="ET143" s="106" t="s">
        <v>234</v>
      </c>
      <c r="EU143" s="106" t="s">
        <v>86</v>
      </c>
      <c r="EV143" s="590"/>
      <c r="EW143" s="590"/>
      <c r="EX143" s="590" t="s">
        <v>9</v>
      </c>
      <c r="EY143" s="586" t="s">
        <v>79</v>
      </c>
      <c r="EZ143" s="586" t="s">
        <v>120</v>
      </c>
      <c r="FA143" s="586" t="s">
        <v>124</v>
      </c>
      <c r="FB143" s="586" t="s">
        <v>81</v>
      </c>
      <c r="FC143" s="586" t="s">
        <v>82</v>
      </c>
      <c r="FD143" s="588" t="s">
        <v>49</v>
      </c>
      <c r="FE143" s="588" t="s">
        <v>50</v>
      </c>
      <c r="FF143" s="588" t="s">
        <v>51</v>
      </c>
      <c r="FG143" s="593"/>
      <c r="FH143" s="593"/>
      <c r="FI143" s="106" t="s">
        <v>83</v>
      </c>
      <c r="FJ143" s="106" t="s">
        <v>84</v>
      </c>
      <c r="FK143" s="106" t="s">
        <v>85</v>
      </c>
      <c r="FL143" s="106" t="s">
        <v>234</v>
      </c>
      <c r="FM143" s="106" t="s">
        <v>86</v>
      </c>
      <c r="FN143" s="590"/>
      <c r="FO143" s="590"/>
      <c r="FP143" s="590" t="s">
        <v>9</v>
      </c>
      <c r="FQ143" s="586" t="s">
        <v>79</v>
      </c>
      <c r="FR143" s="586" t="s">
        <v>120</v>
      </c>
      <c r="FS143" s="586" t="s">
        <v>124</v>
      </c>
      <c r="FT143" s="586" t="s">
        <v>81</v>
      </c>
      <c r="FU143" s="586" t="s">
        <v>82</v>
      </c>
      <c r="FV143" s="588" t="s">
        <v>49</v>
      </c>
      <c r="FW143" s="588" t="s">
        <v>50</v>
      </c>
      <c r="FX143" s="588" t="s">
        <v>51</v>
      </c>
      <c r="FY143" s="593"/>
      <c r="FZ143" s="593"/>
      <c r="GA143" s="106" t="s">
        <v>83</v>
      </c>
      <c r="GB143" s="106" t="s">
        <v>84</v>
      </c>
      <c r="GC143" s="106" t="s">
        <v>85</v>
      </c>
      <c r="GD143" s="106" t="s">
        <v>234</v>
      </c>
      <c r="GE143" s="106" t="s">
        <v>86</v>
      </c>
      <c r="GF143" s="590"/>
      <c r="GG143" s="590"/>
      <c r="GH143" s="590" t="s">
        <v>9</v>
      </c>
      <c r="GI143" s="586" t="s">
        <v>79</v>
      </c>
      <c r="GJ143" s="586" t="s">
        <v>120</v>
      </c>
      <c r="GK143" s="586" t="s">
        <v>124</v>
      </c>
      <c r="GL143" s="586" t="s">
        <v>81</v>
      </c>
      <c r="GM143" s="586" t="s">
        <v>82</v>
      </c>
      <c r="GN143" s="588" t="s">
        <v>49</v>
      </c>
      <c r="GO143" s="588" t="s">
        <v>50</v>
      </c>
      <c r="GP143" s="588" t="s">
        <v>51</v>
      </c>
    </row>
    <row r="144" spans="1:198" s="69" customFormat="1" x14ac:dyDescent="0.25">
      <c r="A144" s="594"/>
      <c r="B144" s="594"/>
      <c r="C144" s="107" t="s">
        <v>9</v>
      </c>
      <c r="D144" s="107" t="s">
        <v>9</v>
      </c>
      <c r="E144" s="107" t="s">
        <v>9</v>
      </c>
      <c r="F144" s="107" t="s">
        <v>9</v>
      </c>
      <c r="G144" s="107" t="s">
        <v>9</v>
      </c>
      <c r="H144" s="237" t="s">
        <v>9</v>
      </c>
      <c r="I144" s="237" t="s">
        <v>9</v>
      </c>
      <c r="J144" s="237" t="s">
        <v>9</v>
      </c>
      <c r="K144" s="587"/>
      <c r="L144" s="587"/>
      <c r="M144" s="587"/>
      <c r="N144" s="587"/>
      <c r="O144" s="587"/>
      <c r="P144" s="589"/>
      <c r="Q144" s="589"/>
      <c r="R144" s="589" t="s">
        <v>10</v>
      </c>
      <c r="S144" s="594"/>
      <c r="T144" s="594"/>
      <c r="U144" s="107" t="s">
        <v>9</v>
      </c>
      <c r="V144" s="107" t="s">
        <v>9</v>
      </c>
      <c r="W144" s="107" t="s">
        <v>9</v>
      </c>
      <c r="X144" s="107" t="s">
        <v>9</v>
      </c>
      <c r="Y144" s="107" t="s">
        <v>9</v>
      </c>
      <c r="Z144" s="237" t="s">
        <v>9</v>
      </c>
      <c r="AA144" s="237" t="s">
        <v>9</v>
      </c>
      <c r="AB144" s="237" t="s">
        <v>9</v>
      </c>
      <c r="AC144" s="587"/>
      <c r="AD144" s="587"/>
      <c r="AE144" s="587"/>
      <c r="AF144" s="587"/>
      <c r="AG144" s="587"/>
      <c r="AH144" s="589"/>
      <c r="AI144" s="589"/>
      <c r="AJ144" s="589" t="s">
        <v>10</v>
      </c>
      <c r="AK144" s="594"/>
      <c r="AL144" s="594"/>
      <c r="AM144" s="107" t="s">
        <v>9</v>
      </c>
      <c r="AN144" s="107" t="s">
        <v>9</v>
      </c>
      <c r="AO144" s="107" t="s">
        <v>9</v>
      </c>
      <c r="AP144" s="107" t="s">
        <v>9</v>
      </c>
      <c r="AQ144" s="107" t="s">
        <v>9</v>
      </c>
      <c r="AR144" s="237" t="s">
        <v>9</v>
      </c>
      <c r="AS144" s="237" t="s">
        <v>9</v>
      </c>
      <c r="AT144" s="237" t="s">
        <v>9</v>
      </c>
      <c r="AU144" s="587"/>
      <c r="AV144" s="587"/>
      <c r="AW144" s="587"/>
      <c r="AX144" s="587"/>
      <c r="AY144" s="587"/>
      <c r="AZ144" s="589"/>
      <c r="BA144" s="589"/>
      <c r="BB144" s="589" t="s">
        <v>10</v>
      </c>
      <c r="BC144" s="594"/>
      <c r="BD144" s="594"/>
      <c r="BE144" s="107" t="s">
        <v>9</v>
      </c>
      <c r="BF144" s="107" t="s">
        <v>9</v>
      </c>
      <c r="BG144" s="107" t="s">
        <v>9</v>
      </c>
      <c r="BH144" s="107" t="s">
        <v>9</v>
      </c>
      <c r="BI144" s="107" t="s">
        <v>9</v>
      </c>
      <c r="BJ144" s="237" t="s">
        <v>9</v>
      </c>
      <c r="BK144" s="237" t="s">
        <v>9</v>
      </c>
      <c r="BL144" s="237" t="s">
        <v>9</v>
      </c>
      <c r="BM144" s="587"/>
      <c r="BN144" s="587"/>
      <c r="BO144" s="587"/>
      <c r="BP144" s="587"/>
      <c r="BQ144" s="587"/>
      <c r="BR144" s="589"/>
      <c r="BS144" s="589"/>
      <c r="BT144" s="589" t="s">
        <v>10</v>
      </c>
      <c r="BU144" s="594"/>
      <c r="BV144" s="594"/>
      <c r="BW144" s="107" t="s">
        <v>9</v>
      </c>
      <c r="BX144" s="107" t="s">
        <v>9</v>
      </c>
      <c r="BY144" s="107" t="s">
        <v>9</v>
      </c>
      <c r="BZ144" s="107" t="s">
        <v>9</v>
      </c>
      <c r="CA144" s="107" t="s">
        <v>9</v>
      </c>
      <c r="CB144" s="237" t="s">
        <v>9</v>
      </c>
      <c r="CC144" s="237" t="s">
        <v>9</v>
      </c>
      <c r="CD144" s="237" t="s">
        <v>9</v>
      </c>
      <c r="CE144" s="587"/>
      <c r="CF144" s="587"/>
      <c r="CG144" s="587"/>
      <c r="CH144" s="587"/>
      <c r="CI144" s="587"/>
      <c r="CJ144" s="589"/>
      <c r="CK144" s="589"/>
      <c r="CL144" s="589" t="s">
        <v>10</v>
      </c>
      <c r="CM144" s="594"/>
      <c r="CN144" s="594"/>
      <c r="CO144" s="107" t="s">
        <v>9</v>
      </c>
      <c r="CP144" s="107" t="s">
        <v>9</v>
      </c>
      <c r="CQ144" s="107" t="s">
        <v>9</v>
      </c>
      <c r="CR144" s="107" t="s">
        <v>9</v>
      </c>
      <c r="CS144" s="107" t="s">
        <v>9</v>
      </c>
      <c r="CT144" s="237" t="s">
        <v>9</v>
      </c>
      <c r="CU144" s="237" t="s">
        <v>9</v>
      </c>
      <c r="CV144" s="237" t="s">
        <v>9</v>
      </c>
      <c r="CW144" s="587"/>
      <c r="CX144" s="587"/>
      <c r="CY144" s="587"/>
      <c r="CZ144" s="587"/>
      <c r="DA144" s="587"/>
      <c r="DB144" s="589"/>
      <c r="DC144" s="589"/>
      <c r="DD144" s="589" t="s">
        <v>10</v>
      </c>
      <c r="DE144" s="594"/>
      <c r="DF144" s="594"/>
      <c r="DG144" s="107" t="s">
        <v>9</v>
      </c>
      <c r="DH144" s="107" t="s">
        <v>9</v>
      </c>
      <c r="DI144" s="107" t="s">
        <v>9</v>
      </c>
      <c r="DJ144" s="107" t="s">
        <v>9</v>
      </c>
      <c r="DK144" s="107" t="s">
        <v>9</v>
      </c>
      <c r="DL144" s="237" t="s">
        <v>9</v>
      </c>
      <c r="DM144" s="237" t="s">
        <v>9</v>
      </c>
      <c r="DN144" s="237" t="s">
        <v>9</v>
      </c>
      <c r="DO144" s="587"/>
      <c r="DP144" s="587"/>
      <c r="DQ144" s="587"/>
      <c r="DR144" s="587"/>
      <c r="DS144" s="587"/>
      <c r="DT144" s="589"/>
      <c r="DU144" s="589"/>
      <c r="DV144" s="589" t="s">
        <v>10</v>
      </c>
      <c r="DW144" s="594"/>
      <c r="DX144" s="594"/>
      <c r="DY144" s="107" t="s">
        <v>9</v>
      </c>
      <c r="DZ144" s="107" t="s">
        <v>9</v>
      </c>
      <c r="EA144" s="107" t="s">
        <v>9</v>
      </c>
      <c r="EB144" s="107" t="s">
        <v>9</v>
      </c>
      <c r="EC144" s="107" t="s">
        <v>9</v>
      </c>
      <c r="ED144" s="237" t="s">
        <v>9</v>
      </c>
      <c r="EE144" s="237" t="s">
        <v>9</v>
      </c>
      <c r="EF144" s="237" t="s">
        <v>9</v>
      </c>
      <c r="EG144" s="587"/>
      <c r="EH144" s="587"/>
      <c r="EI144" s="587"/>
      <c r="EJ144" s="587"/>
      <c r="EK144" s="587"/>
      <c r="EL144" s="589"/>
      <c r="EM144" s="589"/>
      <c r="EN144" s="589" t="s">
        <v>10</v>
      </c>
      <c r="EO144" s="594"/>
      <c r="EP144" s="594"/>
      <c r="EQ144" s="107" t="s">
        <v>9</v>
      </c>
      <c r="ER144" s="107" t="s">
        <v>9</v>
      </c>
      <c r="ES144" s="107" t="s">
        <v>9</v>
      </c>
      <c r="ET144" s="107" t="s">
        <v>9</v>
      </c>
      <c r="EU144" s="107" t="s">
        <v>9</v>
      </c>
      <c r="EV144" s="237" t="s">
        <v>9</v>
      </c>
      <c r="EW144" s="237" t="s">
        <v>9</v>
      </c>
      <c r="EX144" s="237" t="s">
        <v>9</v>
      </c>
      <c r="EY144" s="587"/>
      <c r="EZ144" s="587"/>
      <c r="FA144" s="587"/>
      <c r="FB144" s="587"/>
      <c r="FC144" s="587"/>
      <c r="FD144" s="589"/>
      <c r="FE144" s="589"/>
      <c r="FF144" s="589" t="s">
        <v>10</v>
      </c>
      <c r="FG144" s="594"/>
      <c r="FH144" s="594"/>
      <c r="FI144" s="107" t="s">
        <v>9</v>
      </c>
      <c r="FJ144" s="107" t="s">
        <v>9</v>
      </c>
      <c r="FK144" s="107" t="s">
        <v>9</v>
      </c>
      <c r="FL144" s="107" t="s">
        <v>9</v>
      </c>
      <c r="FM144" s="107" t="s">
        <v>9</v>
      </c>
      <c r="FN144" s="237" t="s">
        <v>9</v>
      </c>
      <c r="FO144" s="237" t="s">
        <v>9</v>
      </c>
      <c r="FP144" s="237" t="s">
        <v>9</v>
      </c>
      <c r="FQ144" s="587"/>
      <c r="FR144" s="587"/>
      <c r="FS144" s="587"/>
      <c r="FT144" s="587"/>
      <c r="FU144" s="587"/>
      <c r="FV144" s="589"/>
      <c r="FW144" s="589"/>
      <c r="FX144" s="589" t="s">
        <v>10</v>
      </c>
      <c r="FY144" s="594"/>
      <c r="FZ144" s="594"/>
      <c r="GA144" s="107" t="s">
        <v>9</v>
      </c>
      <c r="GB144" s="107" t="s">
        <v>9</v>
      </c>
      <c r="GC144" s="107" t="s">
        <v>9</v>
      </c>
      <c r="GD144" s="107" t="s">
        <v>9</v>
      </c>
      <c r="GE144" s="107" t="s">
        <v>9</v>
      </c>
      <c r="GF144" s="237" t="s">
        <v>9</v>
      </c>
      <c r="GG144" s="237" t="s">
        <v>9</v>
      </c>
      <c r="GH144" s="237" t="s">
        <v>9</v>
      </c>
      <c r="GI144" s="587"/>
      <c r="GJ144" s="587"/>
      <c r="GK144" s="587"/>
      <c r="GL144" s="587"/>
      <c r="GM144" s="587"/>
      <c r="GN144" s="589"/>
      <c r="GO144" s="589"/>
      <c r="GP144" s="589" t="s">
        <v>10</v>
      </c>
    </row>
    <row r="145" spans="1:198" x14ac:dyDescent="0.25">
      <c r="A145" s="116" t="s">
        <v>12</v>
      </c>
      <c r="B145" s="209"/>
      <c r="C145" s="210"/>
      <c r="D145" s="210"/>
      <c r="E145" s="210"/>
      <c r="F145" s="210"/>
      <c r="G145" s="210"/>
      <c r="H145" s="210"/>
      <c r="I145" s="118"/>
      <c r="J145" s="189">
        <f>SUM(C145:I145)</f>
        <v>0</v>
      </c>
      <c r="K145" s="118"/>
      <c r="L145" s="118"/>
      <c r="M145" s="118"/>
      <c r="N145" s="118"/>
      <c r="O145" s="118"/>
      <c r="P145" s="211"/>
      <c r="Q145" s="211"/>
      <c r="R145" s="211"/>
      <c r="S145" s="116" t="s">
        <v>12</v>
      </c>
      <c r="T145" s="209"/>
      <c r="U145" s="210"/>
      <c r="V145" s="210"/>
      <c r="W145" s="210"/>
      <c r="X145" s="210"/>
      <c r="Y145" s="210"/>
      <c r="Z145" s="210"/>
      <c r="AA145" s="118"/>
      <c r="AB145" s="189">
        <f>SUM(U145:AA145)</f>
        <v>0</v>
      </c>
      <c r="AC145" s="118"/>
      <c r="AD145" s="118"/>
      <c r="AE145" s="118"/>
      <c r="AF145" s="118"/>
      <c r="AG145" s="118"/>
      <c r="AH145" s="119"/>
      <c r="AI145" s="120"/>
      <c r="AJ145" s="119"/>
      <c r="AK145" s="116" t="s">
        <v>12</v>
      </c>
      <c r="AL145" s="209"/>
      <c r="AM145" s="210"/>
      <c r="AN145" s="210"/>
      <c r="AO145" s="210"/>
      <c r="AP145" s="210"/>
      <c r="AQ145" s="210"/>
      <c r="AR145" s="210"/>
      <c r="AS145" s="118"/>
      <c r="AT145" s="189">
        <f>SUM(AM145:AS145)</f>
        <v>0</v>
      </c>
      <c r="AU145" s="118"/>
      <c r="AV145" s="118"/>
      <c r="AW145" s="118"/>
      <c r="AX145" s="118"/>
      <c r="AY145" s="118"/>
      <c r="AZ145" s="119"/>
      <c r="BA145" s="120"/>
      <c r="BB145" s="119"/>
      <c r="BC145" s="116" t="s">
        <v>12</v>
      </c>
      <c r="BD145" s="209"/>
      <c r="BE145" s="210"/>
      <c r="BF145" s="210"/>
      <c r="BG145" s="210"/>
      <c r="BH145" s="210"/>
      <c r="BI145" s="210"/>
      <c r="BJ145" s="210"/>
      <c r="BK145" s="118"/>
      <c r="BL145" s="189">
        <f>SUM(BE145:BK145)</f>
        <v>0</v>
      </c>
      <c r="BM145" s="118"/>
      <c r="BN145" s="118"/>
      <c r="BO145" s="118"/>
      <c r="BP145" s="118"/>
      <c r="BQ145" s="118"/>
      <c r="BR145" s="119"/>
      <c r="BS145" s="119"/>
      <c r="BT145" s="119"/>
      <c r="BU145" s="116" t="s">
        <v>12</v>
      </c>
      <c r="BV145" s="209"/>
      <c r="BW145" s="210"/>
      <c r="BX145" s="210"/>
      <c r="BY145" s="210"/>
      <c r="BZ145" s="210"/>
      <c r="CA145" s="210"/>
      <c r="CB145" s="210"/>
      <c r="CC145" s="118"/>
      <c r="CD145" s="189">
        <f>SUM(BW145:CC145)</f>
        <v>0</v>
      </c>
      <c r="CE145" s="118"/>
      <c r="CF145" s="118"/>
      <c r="CG145" s="118"/>
      <c r="CH145" s="118"/>
      <c r="CI145" s="118"/>
      <c r="CJ145" s="119"/>
      <c r="CK145" s="120"/>
      <c r="CL145" s="119"/>
      <c r="CM145" s="116" t="s">
        <v>12</v>
      </c>
      <c r="CN145" s="209"/>
      <c r="CO145" s="210"/>
      <c r="CP145" s="210"/>
      <c r="CQ145" s="210"/>
      <c r="CR145" s="210"/>
      <c r="CS145" s="210"/>
      <c r="CT145" s="210"/>
      <c r="CU145" s="118"/>
      <c r="CV145" s="189">
        <f>SUM(CO145:CU145)</f>
        <v>0</v>
      </c>
      <c r="CW145" s="118"/>
      <c r="CX145" s="118"/>
      <c r="CY145" s="118"/>
      <c r="CZ145" s="118"/>
      <c r="DA145" s="118"/>
      <c r="DB145" s="119"/>
      <c r="DC145" s="120"/>
      <c r="DD145" s="119"/>
      <c r="DE145" s="116" t="s">
        <v>12</v>
      </c>
      <c r="DF145" s="209"/>
      <c r="DG145" s="210"/>
      <c r="DH145" s="210"/>
      <c r="DI145" s="210"/>
      <c r="DJ145" s="210"/>
      <c r="DK145" s="210"/>
      <c r="DL145" s="210"/>
      <c r="DM145" s="118"/>
      <c r="DN145" s="189">
        <f>SUM(DG145:DM145)</f>
        <v>0</v>
      </c>
      <c r="DO145" s="118"/>
      <c r="DP145" s="118"/>
      <c r="DQ145" s="118"/>
      <c r="DR145" s="118"/>
      <c r="DS145" s="118"/>
      <c r="DT145" s="119"/>
      <c r="DU145" s="119"/>
      <c r="DV145" s="119"/>
      <c r="DW145" s="116" t="s">
        <v>12</v>
      </c>
      <c r="DX145" s="209"/>
      <c r="DY145" s="210"/>
      <c r="DZ145" s="210"/>
      <c r="EA145" s="210"/>
      <c r="EB145" s="210"/>
      <c r="EC145" s="210"/>
      <c r="ED145" s="210"/>
      <c r="EE145" s="118"/>
      <c r="EF145" s="189">
        <f>SUM(DY145:EE145)</f>
        <v>0</v>
      </c>
      <c r="EG145" s="118"/>
      <c r="EH145" s="118"/>
      <c r="EI145" s="118"/>
      <c r="EJ145" s="118"/>
      <c r="EK145" s="118"/>
      <c r="EL145" s="119"/>
      <c r="EM145" s="120"/>
      <c r="EN145" s="119"/>
      <c r="EO145" s="116" t="s">
        <v>12</v>
      </c>
      <c r="EP145" s="209"/>
      <c r="EQ145" s="210"/>
      <c r="ER145" s="210"/>
      <c r="ES145" s="210"/>
      <c r="ET145" s="210"/>
      <c r="EU145" s="210"/>
      <c r="EV145" s="210"/>
      <c r="EW145" s="118"/>
      <c r="EX145" s="189">
        <f>SUM(EQ145:EW145)</f>
        <v>0</v>
      </c>
      <c r="EY145" s="118"/>
      <c r="EZ145" s="118"/>
      <c r="FA145" s="118"/>
      <c r="FB145" s="118"/>
      <c r="FC145" s="118"/>
      <c r="FD145" s="119"/>
      <c r="FE145" s="120"/>
      <c r="FF145" s="119"/>
      <c r="FG145" s="116" t="s">
        <v>12</v>
      </c>
      <c r="FH145" s="209"/>
      <c r="FI145" s="210"/>
      <c r="FJ145" s="210"/>
      <c r="FK145" s="210"/>
      <c r="FL145" s="210"/>
      <c r="FM145" s="210"/>
      <c r="FN145" s="210"/>
      <c r="FO145" s="118"/>
      <c r="FP145" s="189">
        <f>SUM(FI145:FO145)</f>
        <v>0</v>
      </c>
      <c r="FQ145" s="118"/>
      <c r="FR145" s="118"/>
      <c r="FS145" s="118"/>
      <c r="FT145" s="118"/>
      <c r="FU145" s="118"/>
      <c r="FV145" s="119"/>
      <c r="FW145" s="120"/>
      <c r="FX145" s="119"/>
      <c r="FY145" s="116" t="s">
        <v>12</v>
      </c>
      <c r="FZ145" s="209"/>
      <c r="GA145" s="210"/>
      <c r="GB145" s="210"/>
      <c r="GC145" s="210"/>
      <c r="GD145" s="210"/>
      <c r="GE145" s="210"/>
      <c r="GF145" s="210"/>
      <c r="GG145" s="118"/>
      <c r="GH145" s="189">
        <f>SUM(GA145:GG145)</f>
        <v>0</v>
      </c>
      <c r="GI145" s="118"/>
      <c r="GJ145" s="118"/>
      <c r="GK145" s="118"/>
      <c r="GL145" s="118"/>
      <c r="GM145" s="118"/>
      <c r="GN145" s="119"/>
      <c r="GO145" s="120"/>
      <c r="GP145" s="119"/>
    </row>
    <row r="146" spans="1:198" ht="80.25" customHeight="1" x14ac:dyDescent="0.25">
      <c r="A146" s="116" t="s">
        <v>13</v>
      </c>
      <c r="B146" s="209"/>
      <c r="C146" s="210"/>
      <c r="D146" s="210"/>
      <c r="E146" s="210"/>
      <c r="F146" s="210"/>
      <c r="G146" s="210"/>
      <c r="H146" s="210"/>
      <c r="I146" s="118"/>
      <c r="J146" s="189">
        <f t="shared" ref="J146:J164" si="0">SUM(C146:I146)</f>
        <v>0</v>
      </c>
      <c r="K146" s="118"/>
      <c r="L146" s="118"/>
      <c r="M146" s="118"/>
      <c r="N146" s="118"/>
      <c r="O146" s="118"/>
      <c r="P146" s="211"/>
      <c r="Q146" s="211"/>
      <c r="R146" s="211"/>
      <c r="S146" s="116" t="s">
        <v>13</v>
      </c>
      <c r="T146" s="209"/>
      <c r="U146" s="210"/>
      <c r="V146" s="210"/>
      <c r="W146" s="210"/>
      <c r="X146" s="210"/>
      <c r="Y146" s="210"/>
      <c r="Z146" s="210"/>
      <c r="AA146" s="118"/>
      <c r="AB146" s="189">
        <f t="shared" ref="AB146:AB164" si="1">SUM(U146:AA146)</f>
        <v>0</v>
      </c>
      <c r="AC146" s="118"/>
      <c r="AD146" s="118"/>
      <c r="AE146" s="118"/>
      <c r="AF146" s="118"/>
      <c r="AG146" s="118"/>
      <c r="AH146" s="119"/>
      <c r="AI146" s="119"/>
      <c r="AJ146" s="119"/>
      <c r="AK146" s="116" t="s">
        <v>13</v>
      </c>
      <c r="AL146" s="209"/>
      <c r="AM146" s="210"/>
      <c r="AN146" s="210"/>
      <c r="AO146" s="210"/>
      <c r="AP146" s="210"/>
      <c r="AQ146" s="210"/>
      <c r="AR146" s="210"/>
      <c r="AS146" s="118"/>
      <c r="AT146" s="189">
        <f t="shared" ref="AT146:AT164" si="2">SUM(AM146:AS146)</f>
        <v>0</v>
      </c>
      <c r="AU146" s="118"/>
      <c r="AV146" s="118"/>
      <c r="AW146" s="118"/>
      <c r="AX146" s="118"/>
      <c r="AY146" s="118"/>
      <c r="AZ146" s="119"/>
      <c r="BA146" s="119"/>
      <c r="BB146" s="119"/>
      <c r="BC146" s="116" t="s">
        <v>13</v>
      </c>
      <c r="BD146" s="209"/>
      <c r="BE146" s="210"/>
      <c r="BF146" s="210"/>
      <c r="BG146" s="210"/>
      <c r="BH146" s="210"/>
      <c r="BI146" s="210"/>
      <c r="BJ146" s="210"/>
      <c r="BK146" s="118"/>
      <c r="BL146" s="189">
        <f t="shared" ref="BL146:BL164" si="3">SUM(BE146:BK146)</f>
        <v>0</v>
      </c>
      <c r="BM146" s="118"/>
      <c r="BN146" s="118"/>
      <c r="BO146" s="118"/>
      <c r="BP146" s="118"/>
      <c r="BQ146" s="118"/>
      <c r="BR146" s="119"/>
      <c r="BS146" s="119"/>
      <c r="BT146" s="119"/>
      <c r="BU146" s="116" t="s">
        <v>13</v>
      </c>
      <c r="BV146" s="209"/>
      <c r="BW146" s="210"/>
      <c r="BX146" s="210"/>
      <c r="BY146" s="210"/>
      <c r="BZ146" s="210"/>
      <c r="CA146" s="210"/>
      <c r="CB146" s="210"/>
      <c r="CC146" s="118"/>
      <c r="CD146" s="189">
        <f t="shared" ref="CD146:CD164" si="4">SUM(BW146:CC146)</f>
        <v>0</v>
      </c>
      <c r="CE146" s="118"/>
      <c r="CF146" s="118"/>
      <c r="CG146" s="118"/>
      <c r="CH146" s="118"/>
      <c r="CI146" s="118"/>
      <c r="CJ146" s="119"/>
      <c r="CK146" s="119"/>
      <c r="CL146" s="119"/>
      <c r="CM146" s="116" t="s">
        <v>13</v>
      </c>
      <c r="CN146" s="209"/>
      <c r="CO146" s="210"/>
      <c r="CP146" s="210"/>
      <c r="CQ146" s="210"/>
      <c r="CR146" s="210"/>
      <c r="CS146" s="210"/>
      <c r="CT146" s="210"/>
      <c r="CU146" s="118"/>
      <c r="CV146" s="189">
        <f t="shared" ref="CV146:CV164" si="5">SUM(CO146:CU146)</f>
        <v>0</v>
      </c>
      <c r="CW146" s="118"/>
      <c r="CX146" s="118"/>
      <c r="CY146" s="118"/>
      <c r="CZ146" s="118"/>
      <c r="DA146" s="118"/>
      <c r="DB146" s="119"/>
      <c r="DC146" s="119"/>
      <c r="DD146" s="119"/>
      <c r="DE146" s="116" t="s">
        <v>13</v>
      </c>
      <c r="DF146" s="209"/>
      <c r="DG146" s="210"/>
      <c r="DH146" s="210"/>
      <c r="DI146" s="210"/>
      <c r="DJ146" s="210"/>
      <c r="DK146" s="210"/>
      <c r="DL146" s="210"/>
      <c r="DM146" s="118"/>
      <c r="DN146" s="189">
        <f t="shared" ref="DN146:DN164" si="6">SUM(DG146:DM146)</f>
        <v>0</v>
      </c>
      <c r="DO146" s="118"/>
      <c r="DP146" s="118"/>
      <c r="DQ146" s="118"/>
      <c r="DR146" s="118"/>
      <c r="DS146" s="118"/>
      <c r="DT146" s="119"/>
      <c r="DU146" s="119"/>
      <c r="DV146" s="119"/>
      <c r="DW146" s="116" t="s">
        <v>13</v>
      </c>
      <c r="DX146" s="209"/>
      <c r="DY146" s="210"/>
      <c r="DZ146" s="210"/>
      <c r="EA146" s="210"/>
      <c r="EB146" s="210"/>
      <c r="EC146" s="210"/>
      <c r="ED146" s="210"/>
      <c r="EE146" s="118"/>
      <c r="EF146" s="189">
        <f t="shared" ref="EF146:EF164" si="7">SUM(DY146:EE146)</f>
        <v>0</v>
      </c>
      <c r="EG146" s="118"/>
      <c r="EH146" s="118"/>
      <c r="EI146" s="118"/>
      <c r="EJ146" s="118"/>
      <c r="EK146" s="118"/>
      <c r="EL146" s="119"/>
      <c r="EM146" s="119"/>
      <c r="EN146" s="119"/>
      <c r="EO146" s="116" t="s">
        <v>13</v>
      </c>
      <c r="EP146" s="209"/>
      <c r="EQ146" s="210"/>
      <c r="ER146" s="210"/>
      <c r="ES146" s="210"/>
      <c r="ET146" s="210"/>
      <c r="EU146" s="210"/>
      <c r="EV146" s="210"/>
      <c r="EW146" s="118"/>
      <c r="EX146" s="189">
        <f t="shared" ref="EX146:EX164" si="8">SUM(EQ146:EW146)</f>
        <v>0</v>
      </c>
      <c r="EY146" s="118"/>
      <c r="EZ146" s="118"/>
      <c r="FA146" s="118"/>
      <c r="FB146" s="118"/>
      <c r="FC146" s="118"/>
      <c r="FD146" s="119"/>
      <c r="FE146" s="119"/>
      <c r="FF146" s="119"/>
      <c r="FG146" s="116" t="s">
        <v>13</v>
      </c>
      <c r="FH146" s="209"/>
      <c r="FI146" s="210"/>
      <c r="FJ146" s="210"/>
      <c r="FK146" s="210"/>
      <c r="FL146" s="210"/>
      <c r="FM146" s="210"/>
      <c r="FN146" s="210"/>
      <c r="FO146" s="118"/>
      <c r="FP146" s="189">
        <f t="shared" ref="FP146:FP164" si="9">SUM(FI146:FO146)</f>
        <v>0</v>
      </c>
      <c r="FQ146" s="118"/>
      <c r="FR146" s="118"/>
      <c r="FS146" s="118"/>
      <c r="FT146" s="118"/>
      <c r="FU146" s="118"/>
      <c r="FV146" s="119"/>
      <c r="FW146" s="119"/>
      <c r="FX146" s="119"/>
      <c r="FY146" s="116" t="s">
        <v>13</v>
      </c>
      <c r="FZ146" s="209"/>
      <c r="GA146" s="210"/>
      <c r="GB146" s="210"/>
      <c r="GC146" s="210"/>
      <c r="GD146" s="210"/>
      <c r="GE146" s="210"/>
      <c r="GF146" s="210"/>
      <c r="GG146" s="118"/>
      <c r="GH146" s="189">
        <f t="shared" ref="GH146:GH164" si="10">SUM(GA146:GG146)</f>
        <v>0</v>
      </c>
      <c r="GI146" s="118"/>
      <c r="GJ146" s="118"/>
      <c r="GK146" s="118"/>
      <c r="GL146" s="118"/>
      <c r="GM146" s="118"/>
      <c r="GN146" s="119"/>
      <c r="GO146" s="119"/>
      <c r="GP146" s="119"/>
    </row>
    <row r="147" spans="1:198" x14ac:dyDescent="0.25">
      <c r="A147" s="116" t="s">
        <v>14</v>
      </c>
      <c r="B147" s="209"/>
      <c r="C147" s="210"/>
      <c r="D147" s="210"/>
      <c r="E147" s="210"/>
      <c r="F147" s="210"/>
      <c r="G147" s="210"/>
      <c r="H147" s="210"/>
      <c r="I147" s="118"/>
      <c r="J147" s="189">
        <f t="shared" si="0"/>
        <v>0</v>
      </c>
      <c r="K147" s="118"/>
      <c r="L147" s="118"/>
      <c r="M147" s="118"/>
      <c r="N147" s="118"/>
      <c r="O147" s="118"/>
      <c r="P147" s="211"/>
      <c r="Q147" s="211"/>
      <c r="R147" s="211"/>
      <c r="S147" s="116" t="s">
        <v>14</v>
      </c>
      <c r="T147" s="209"/>
      <c r="U147" s="210"/>
      <c r="V147" s="210"/>
      <c r="W147" s="210"/>
      <c r="X147" s="210"/>
      <c r="Y147" s="210"/>
      <c r="Z147" s="210"/>
      <c r="AA147" s="118"/>
      <c r="AB147" s="189">
        <f t="shared" si="1"/>
        <v>0</v>
      </c>
      <c r="AC147" s="118"/>
      <c r="AD147" s="118"/>
      <c r="AE147" s="118"/>
      <c r="AF147" s="118"/>
      <c r="AG147" s="118"/>
      <c r="AH147" s="119"/>
      <c r="AI147" s="119"/>
      <c r="AJ147" s="119"/>
      <c r="AK147" s="116" t="s">
        <v>14</v>
      </c>
      <c r="AL147" s="209"/>
      <c r="AM147" s="210"/>
      <c r="AN147" s="210"/>
      <c r="AO147" s="210"/>
      <c r="AP147" s="210"/>
      <c r="AQ147" s="210"/>
      <c r="AR147" s="210"/>
      <c r="AS147" s="118"/>
      <c r="AT147" s="189">
        <f t="shared" si="2"/>
        <v>0</v>
      </c>
      <c r="AU147" s="118"/>
      <c r="AV147" s="118"/>
      <c r="AW147" s="118"/>
      <c r="AX147" s="118"/>
      <c r="AY147" s="118"/>
      <c r="AZ147" s="119"/>
      <c r="BA147" s="119"/>
      <c r="BB147" s="119"/>
      <c r="BC147" s="116" t="s">
        <v>14</v>
      </c>
      <c r="BD147" s="209"/>
      <c r="BE147" s="210"/>
      <c r="BF147" s="210"/>
      <c r="BG147" s="210"/>
      <c r="BH147" s="210"/>
      <c r="BI147" s="210"/>
      <c r="BJ147" s="210"/>
      <c r="BK147" s="118"/>
      <c r="BL147" s="189">
        <f t="shared" si="3"/>
        <v>0</v>
      </c>
      <c r="BM147" s="118"/>
      <c r="BN147" s="118"/>
      <c r="BO147" s="118"/>
      <c r="BP147" s="118"/>
      <c r="BQ147" s="118"/>
      <c r="BR147" s="119"/>
      <c r="BS147" s="119"/>
      <c r="BT147" s="119"/>
      <c r="BU147" s="116" t="s">
        <v>14</v>
      </c>
      <c r="BV147" s="209"/>
      <c r="BW147" s="210"/>
      <c r="BX147" s="210"/>
      <c r="BY147" s="210"/>
      <c r="BZ147" s="210"/>
      <c r="CA147" s="210"/>
      <c r="CB147" s="210"/>
      <c r="CC147" s="118"/>
      <c r="CD147" s="189">
        <f t="shared" si="4"/>
        <v>0</v>
      </c>
      <c r="CE147" s="118"/>
      <c r="CF147" s="118"/>
      <c r="CG147" s="118"/>
      <c r="CH147" s="118"/>
      <c r="CI147" s="118"/>
      <c r="CJ147" s="119"/>
      <c r="CK147" s="119"/>
      <c r="CL147" s="119"/>
      <c r="CM147" s="116" t="s">
        <v>14</v>
      </c>
      <c r="CN147" s="209"/>
      <c r="CO147" s="210"/>
      <c r="CP147" s="210"/>
      <c r="CQ147" s="210"/>
      <c r="CR147" s="210"/>
      <c r="CS147" s="210"/>
      <c r="CT147" s="210"/>
      <c r="CU147" s="118"/>
      <c r="CV147" s="189">
        <f t="shared" si="5"/>
        <v>0</v>
      </c>
      <c r="CW147" s="118"/>
      <c r="CX147" s="118"/>
      <c r="CY147" s="118"/>
      <c r="CZ147" s="118"/>
      <c r="DA147" s="118"/>
      <c r="DB147" s="119"/>
      <c r="DC147" s="119"/>
      <c r="DD147" s="119"/>
      <c r="DE147" s="116" t="s">
        <v>14</v>
      </c>
      <c r="DF147" s="209"/>
      <c r="DG147" s="210"/>
      <c r="DH147" s="210"/>
      <c r="DI147" s="210"/>
      <c r="DJ147" s="210"/>
      <c r="DK147" s="210"/>
      <c r="DL147" s="210"/>
      <c r="DM147" s="118"/>
      <c r="DN147" s="189">
        <f t="shared" si="6"/>
        <v>0</v>
      </c>
      <c r="DO147" s="118"/>
      <c r="DP147" s="118"/>
      <c r="DQ147" s="118"/>
      <c r="DR147" s="118"/>
      <c r="DS147" s="118"/>
      <c r="DT147" s="119"/>
      <c r="DU147" s="119"/>
      <c r="DV147" s="119"/>
      <c r="DW147" s="116" t="s">
        <v>14</v>
      </c>
      <c r="DX147" s="209"/>
      <c r="DY147" s="210"/>
      <c r="DZ147" s="210"/>
      <c r="EA147" s="210"/>
      <c r="EB147" s="210"/>
      <c r="EC147" s="210"/>
      <c r="ED147" s="210"/>
      <c r="EE147" s="118"/>
      <c r="EF147" s="189">
        <f t="shared" si="7"/>
        <v>0</v>
      </c>
      <c r="EG147" s="118"/>
      <c r="EH147" s="118"/>
      <c r="EI147" s="118"/>
      <c r="EJ147" s="118"/>
      <c r="EK147" s="118"/>
      <c r="EL147" s="119"/>
      <c r="EM147" s="119"/>
      <c r="EN147" s="119"/>
      <c r="EO147" s="116" t="s">
        <v>14</v>
      </c>
      <c r="EP147" s="209"/>
      <c r="EQ147" s="210"/>
      <c r="ER147" s="210"/>
      <c r="ES147" s="210"/>
      <c r="ET147" s="210"/>
      <c r="EU147" s="210"/>
      <c r="EV147" s="210"/>
      <c r="EW147" s="118"/>
      <c r="EX147" s="189">
        <f t="shared" si="8"/>
        <v>0</v>
      </c>
      <c r="EY147" s="118"/>
      <c r="EZ147" s="118"/>
      <c r="FA147" s="118"/>
      <c r="FB147" s="118"/>
      <c r="FC147" s="118"/>
      <c r="FD147" s="119"/>
      <c r="FE147" s="119"/>
      <c r="FF147" s="119"/>
      <c r="FG147" s="116" t="s">
        <v>14</v>
      </c>
      <c r="FH147" s="209"/>
      <c r="FI147" s="210"/>
      <c r="FJ147" s="210"/>
      <c r="FK147" s="210"/>
      <c r="FL147" s="210"/>
      <c r="FM147" s="210"/>
      <c r="FN147" s="210"/>
      <c r="FO147" s="118"/>
      <c r="FP147" s="189">
        <f t="shared" si="9"/>
        <v>0</v>
      </c>
      <c r="FQ147" s="118"/>
      <c r="FR147" s="118"/>
      <c r="FS147" s="118"/>
      <c r="FT147" s="118"/>
      <c r="FU147" s="118"/>
      <c r="FV147" s="119"/>
      <c r="FW147" s="119"/>
      <c r="FX147" s="119"/>
      <c r="FY147" s="116" t="s">
        <v>14</v>
      </c>
      <c r="FZ147" s="209"/>
      <c r="GA147" s="210"/>
      <c r="GB147" s="210"/>
      <c r="GC147" s="210"/>
      <c r="GD147" s="210"/>
      <c r="GE147" s="210"/>
      <c r="GF147" s="210"/>
      <c r="GG147" s="118"/>
      <c r="GH147" s="189">
        <f t="shared" si="10"/>
        <v>0</v>
      </c>
      <c r="GI147" s="118"/>
      <c r="GJ147" s="118"/>
      <c r="GK147" s="118"/>
      <c r="GL147" s="118"/>
      <c r="GM147" s="118"/>
      <c r="GN147" s="119"/>
      <c r="GO147" s="119"/>
      <c r="GP147" s="119"/>
    </row>
    <row r="148" spans="1:198" x14ac:dyDescent="0.25">
      <c r="A148" s="116" t="s">
        <v>15</v>
      </c>
      <c r="B148" s="209"/>
      <c r="C148" s="210"/>
      <c r="D148" s="210"/>
      <c r="E148" s="210"/>
      <c r="F148" s="210"/>
      <c r="G148" s="210"/>
      <c r="H148" s="210"/>
      <c r="I148" s="118"/>
      <c r="J148" s="189">
        <f t="shared" si="0"/>
        <v>0</v>
      </c>
      <c r="K148" s="118"/>
      <c r="L148" s="118"/>
      <c r="M148" s="118"/>
      <c r="N148" s="118"/>
      <c r="O148" s="118"/>
      <c r="P148" s="119"/>
      <c r="Q148" s="119"/>
      <c r="R148" s="119"/>
      <c r="S148" s="116" t="s">
        <v>15</v>
      </c>
      <c r="T148" s="209"/>
      <c r="U148" s="210"/>
      <c r="V148" s="210"/>
      <c r="W148" s="210"/>
      <c r="X148" s="210"/>
      <c r="Y148" s="210"/>
      <c r="Z148" s="210"/>
      <c r="AA148" s="118"/>
      <c r="AB148" s="189">
        <f t="shared" si="1"/>
        <v>0</v>
      </c>
      <c r="AC148" s="118"/>
      <c r="AD148" s="118"/>
      <c r="AE148" s="118"/>
      <c r="AF148" s="118"/>
      <c r="AG148" s="118"/>
      <c r="AH148" s="119"/>
      <c r="AI148" s="119"/>
      <c r="AJ148" s="119"/>
      <c r="AK148" s="116" t="s">
        <v>15</v>
      </c>
      <c r="AL148" s="209"/>
      <c r="AM148" s="210"/>
      <c r="AN148" s="210"/>
      <c r="AO148" s="210"/>
      <c r="AP148" s="210"/>
      <c r="AQ148" s="210"/>
      <c r="AR148" s="210"/>
      <c r="AS148" s="118"/>
      <c r="AT148" s="189">
        <f t="shared" si="2"/>
        <v>0</v>
      </c>
      <c r="AU148" s="118"/>
      <c r="AV148" s="118"/>
      <c r="AW148" s="118"/>
      <c r="AX148" s="118"/>
      <c r="AY148" s="118"/>
      <c r="AZ148" s="119"/>
      <c r="BA148" s="119"/>
      <c r="BB148" s="119"/>
      <c r="BC148" s="116" t="s">
        <v>15</v>
      </c>
      <c r="BD148" s="209"/>
      <c r="BE148" s="210"/>
      <c r="BF148" s="210"/>
      <c r="BG148" s="210"/>
      <c r="BH148" s="210"/>
      <c r="BI148" s="210"/>
      <c r="BJ148" s="210"/>
      <c r="BK148" s="118"/>
      <c r="BL148" s="189">
        <f t="shared" si="3"/>
        <v>0</v>
      </c>
      <c r="BM148" s="118"/>
      <c r="BN148" s="118"/>
      <c r="BO148" s="118"/>
      <c r="BP148" s="118"/>
      <c r="BQ148" s="118"/>
      <c r="BR148" s="119"/>
      <c r="BS148" s="119"/>
      <c r="BT148" s="119"/>
      <c r="BU148" s="116" t="s">
        <v>15</v>
      </c>
      <c r="BV148" s="209"/>
      <c r="BW148" s="210"/>
      <c r="BX148" s="210"/>
      <c r="BY148" s="210"/>
      <c r="BZ148" s="210"/>
      <c r="CA148" s="210"/>
      <c r="CB148" s="210"/>
      <c r="CC148" s="118"/>
      <c r="CD148" s="189">
        <f t="shared" si="4"/>
        <v>0</v>
      </c>
      <c r="CE148" s="118"/>
      <c r="CF148" s="118"/>
      <c r="CG148" s="118"/>
      <c r="CH148" s="118"/>
      <c r="CI148" s="118"/>
      <c r="CJ148" s="119"/>
      <c r="CK148" s="119"/>
      <c r="CL148" s="119"/>
      <c r="CM148" s="116" t="s">
        <v>15</v>
      </c>
      <c r="CN148" s="209"/>
      <c r="CO148" s="210"/>
      <c r="CP148" s="210"/>
      <c r="CQ148" s="210"/>
      <c r="CR148" s="210"/>
      <c r="CS148" s="210"/>
      <c r="CT148" s="210"/>
      <c r="CU148" s="118"/>
      <c r="CV148" s="189">
        <f t="shared" si="5"/>
        <v>0</v>
      </c>
      <c r="CW148" s="118"/>
      <c r="CX148" s="118"/>
      <c r="CY148" s="118"/>
      <c r="CZ148" s="118"/>
      <c r="DA148" s="118"/>
      <c r="DB148" s="119"/>
      <c r="DC148" s="119"/>
      <c r="DD148" s="119"/>
      <c r="DE148" s="116" t="s">
        <v>15</v>
      </c>
      <c r="DF148" s="209"/>
      <c r="DG148" s="210"/>
      <c r="DH148" s="210"/>
      <c r="DI148" s="210"/>
      <c r="DJ148" s="210"/>
      <c r="DK148" s="210"/>
      <c r="DL148" s="210"/>
      <c r="DM148" s="118"/>
      <c r="DN148" s="189">
        <f t="shared" si="6"/>
        <v>0</v>
      </c>
      <c r="DO148" s="118"/>
      <c r="DP148" s="118"/>
      <c r="DQ148" s="118"/>
      <c r="DR148" s="118"/>
      <c r="DS148" s="118"/>
      <c r="DT148" s="119"/>
      <c r="DU148" s="119"/>
      <c r="DV148" s="119"/>
      <c r="DW148" s="116" t="s">
        <v>15</v>
      </c>
      <c r="DX148" s="209"/>
      <c r="DY148" s="210"/>
      <c r="DZ148" s="210"/>
      <c r="EA148" s="210"/>
      <c r="EB148" s="210"/>
      <c r="EC148" s="210"/>
      <c r="ED148" s="210"/>
      <c r="EE148" s="118"/>
      <c r="EF148" s="189">
        <f t="shared" si="7"/>
        <v>0</v>
      </c>
      <c r="EG148" s="118"/>
      <c r="EH148" s="118"/>
      <c r="EI148" s="118"/>
      <c r="EJ148" s="118"/>
      <c r="EK148" s="118"/>
      <c r="EL148" s="119"/>
      <c r="EM148" s="119"/>
      <c r="EN148" s="119"/>
      <c r="EO148" s="116" t="s">
        <v>15</v>
      </c>
      <c r="EP148" s="209"/>
      <c r="EQ148" s="210"/>
      <c r="ER148" s="210"/>
      <c r="ES148" s="210"/>
      <c r="ET148" s="210"/>
      <c r="EU148" s="210"/>
      <c r="EV148" s="210"/>
      <c r="EW148" s="118"/>
      <c r="EX148" s="189">
        <f t="shared" si="8"/>
        <v>0</v>
      </c>
      <c r="EY148" s="118"/>
      <c r="EZ148" s="118"/>
      <c r="FA148" s="118"/>
      <c r="FB148" s="118"/>
      <c r="FC148" s="118"/>
      <c r="FD148" s="119"/>
      <c r="FE148" s="119"/>
      <c r="FF148" s="119"/>
      <c r="FG148" s="116" t="s">
        <v>15</v>
      </c>
      <c r="FH148" s="209"/>
      <c r="FI148" s="210"/>
      <c r="FJ148" s="210"/>
      <c r="FK148" s="210"/>
      <c r="FL148" s="210"/>
      <c r="FM148" s="210"/>
      <c r="FN148" s="210"/>
      <c r="FO148" s="118"/>
      <c r="FP148" s="189">
        <f t="shared" si="9"/>
        <v>0</v>
      </c>
      <c r="FQ148" s="118"/>
      <c r="FR148" s="118"/>
      <c r="FS148" s="118"/>
      <c r="FT148" s="118"/>
      <c r="FU148" s="118"/>
      <c r="FV148" s="119"/>
      <c r="FW148" s="119"/>
      <c r="FX148" s="119"/>
      <c r="FY148" s="116" t="s">
        <v>15</v>
      </c>
      <c r="FZ148" s="209"/>
      <c r="GA148" s="210"/>
      <c r="GB148" s="210"/>
      <c r="GC148" s="210"/>
      <c r="GD148" s="210"/>
      <c r="GE148" s="210"/>
      <c r="GF148" s="210"/>
      <c r="GG148" s="118"/>
      <c r="GH148" s="189">
        <f t="shared" si="10"/>
        <v>0</v>
      </c>
      <c r="GI148" s="118"/>
      <c r="GJ148" s="118"/>
      <c r="GK148" s="118"/>
      <c r="GL148" s="118"/>
      <c r="GM148" s="118"/>
      <c r="GN148" s="119"/>
      <c r="GO148" s="119"/>
      <c r="GP148" s="119"/>
    </row>
    <row r="149" spans="1:198" x14ac:dyDescent="0.25">
      <c r="A149" s="116" t="s">
        <v>16</v>
      </c>
      <c r="B149" s="209"/>
      <c r="C149" s="210"/>
      <c r="D149" s="210"/>
      <c r="E149" s="210"/>
      <c r="F149" s="210"/>
      <c r="G149" s="210"/>
      <c r="H149" s="210"/>
      <c r="I149" s="118"/>
      <c r="J149" s="189">
        <f t="shared" si="0"/>
        <v>0</v>
      </c>
      <c r="K149" s="118"/>
      <c r="L149" s="118"/>
      <c r="M149" s="118"/>
      <c r="N149" s="118"/>
      <c r="O149" s="118"/>
      <c r="P149" s="119"/>
      <c r="Q149" s="119"/>
      <c r="R149" s="119"/>
      <c r="S149" s="116" t="s">
        <v>16</v>
      </c>
      <c r="T149" s="209"/>
      <c r="U149" s="210"/>
      <c r="V149" s="210"/>
      <c r="W149" s="210"/>
      <c r="X149" s="210"/>
      <c r="Y149" s="210"/>
      <c r="Z149" s="210"/>
      <c r="AA149" s="118"/>
      <c r="AB149" s="189">
        <f t="shared" si="1"/>
        <v>0</v>
      </c>
      <c r="AC149" s="118"/>
      <c r="AD149" s="118"/>
      <c r="AE149" s="118"/>
      <c r="AF149" s="118"/>
      <c r="AG149" s="118"/>
      <c r="AH149" s="119"/>
      <c r="AI149" s="119"/>
      <c r="AJ149" s="119"/>
      <c r="AK149" s="116" t="s">
        <v>16</v>
      </c>
      <c r="AL149" s="209"/>
      <c r="AM149" s="210"/>
      <c r="AN149" s="210"/>
      <c r="AO149" s="210"/>
      <c r="AP149" s="210"/>
      <c r="AQ149" s="210"/>
      <c r="AR149" s="210"/>
      <c r="AS149" s="118"/>
      <c r="AT149" s="189">
        <f t="shared" si="2"/>
        <v>0</v>
      </c>
      <c r="AU149" s="118"/>
      <c r="AV149" s="118"/>
      <c r="AW149" s="118"/>
      <c r="AX149" s="118"/>
      <c r="AY149" s="118"/>
      <c r="AZ149" s="119"/>
      <c r="BA149" s="119"/>
      <c r="BB149" s="119"/>
      <c r="BC149" s="116" t="s">
        <v>16</v>
      </c>
      <c r="BD149" s="209"/>
      <c r="BE149" s="210"/>
      <c r="BF149" s="210"/>
      <c r="BG149" s="210"/>
      <c r="BH149" s="210"/>
      <c r="BI149" s="210"/>
      <c r="BJ149" s="210"/>
      <c r="BK149" s="118"/>
      <c r="BL149" s="189">
        <f t="shared" si="3"/>
        <v>0</v>
      </c>
      <c r="BM149" s="118"/>
      <c r="BN149" s="118"/>
      <c r="BO149" s="118"/>
      <c r="BP149" s="118"/>
      <c r="BQ149" s="118"/>
      <c r="BR149" s="119"/>
      <c r="BS149" s="119"/>
      <c r="BT149" s="119"/>
      <c r="BU149" s="116" t="s">
        <v>16</v>
      </c>
      <c r="BV149" s="209"/>
      <c r="BW149" s="210"/>
      <c r="BX149" s="210"/>
      <c r="BY149" s="210"/>
      <c r="BZ149" s="210"/>
      <c r="CA149" s="210"/>
      <c r="CB149" s="210"/>
      <c r="CC149" s="118"/>
      <c r="CD149" s="189">
        <f t="shared" si="4"/>
        <v>0</v>
      </c>
      <c r="CE149" s="118"/>
      <c r="CF149" s="118"/>
      <c r="CG149" s="118"/>
      <c r="CH149" s="118"/>
      <c r="CI149" s="118"/>
      <c r="CJ149" s="119"/>
      <c r="CK149" s="119"/>
      <c r="CL149" s="119"/>
      <c r="CM149" s="116" t="s">
        <v>16</v>
      </c>
      <c r="CN149" s="209"/>
      <c r="CO149" s="210"/>
      <c r="CP149" s="210"/>
      <c r="CQ149" s="210"/>
      <c r="CR149" s="210"/>
      <c r="CS149" s="210"/>
      <c r="CT149" s="210"/>
      <c r="CU149" s="118"/>
      <c r="CV149" s="189">
        <f t="shared" si="5"/>
        <v>0</v>
      </c>
      <c r="CW149" s="118"/>
      <c r="CX149" s="118"/>
      <c r="CY149" s="118"/>
      <c r="CZ149" s="118"/>
      <c r="DA149" s="118"/>
      <c r="DB149" s="119"/>
      <c r="DC149" s="119"/>
      <c r="DD149" s="119"/>
      <c r="DE149" s="116" t="s">
        <v>16</v>
      </c>
      <c r="DF149" s="209"/>
      <c r="DG149" s="210"/>
      <c r="DH149" s="210"/>
      <c r="DI149" s="210"/>
      <c r="DJ149" s="210"/>
      <c r="DK149" s="210"/>
      <c r="DL149" s="210"/>
      <c r="DM149" s="118"/>
      <c r="DN149" s="189">
        <f t="shared" si="6"/>
        <v>0</v>
      </c>
      <c r="DO149" s="118"/>
      <c r="DP149" s="118"/>
      <c r="DQ149" s="118"/>
      <c r="DR149" s="118"/>
      <c r="DS149" s="118"/>
      <c r="DT149" s="119"/>
      <c r="DU149" s="119"/>
      <c r="DV149" s="119"/>
      <c r="DW149" s="116" t="s">
        <v>16</v>
      </c>
      <c r="DX149" s="209"/>
      <c r="DY149" s="210"/>
      <c r="DZ149" s="210"/>
      <c r="EA149" s="210"/>
      <c r="EB149" s="210"/>
      <c r="EC149" s="210"/>
      <c r="ED149" s="210"/>
      <c r="EE149" s="118"/>
      <c r="EF149" s="189">
        <f t="shared" si="7"/>
        <v>0</v>
      </c>
      <c r="EG149" s="118"/>
      <c r="EH149" s="118"/>
      <c r="EI149" s="118"/>
      <c r="EJ149" s="118"/>
      <c r="EK149" s="118"/>
      <c r="EL149" s="119"/>
      <c r="EM149" s="119"/>
      <c r="EN149" s="119"/>
      <c r="EO149" s="116" t="s">
        <v>16</v>
      </c>
      <c r="EP149" s="209"/>
      <c r="EQ149" s="210"/>
      <c r="ER149" s="210"/>
      <c r="ES149" s="210"/>
      <c r="ET149" s="210"/>
      <c r="EU149" s="210"/>
      <c r="EV149" s="210"/>
      <c r="EW149" s="118"/>
      <c r="EX149" s="189">
        <f t="shared" si="8"/>
        <v>0</v>
      </c>
      <c r="EY149" s="118"/>
      <c r="EZ149" s="118"/>
      <c r="FA149" s="118"/>
      <c r="FB149" s="118"/>
      <c r="FC149" s="118"/>
      <c r="FD149" s="119"/>
      <c r="FE149" s="119"/>
      <c r="FF149" s="119"/>
      <c r="FG149" s="116" t="s">
        <v>16</v>
      </c>
      <c r="FH149" s="209"/>
      <c r="FI149" s="210"/>
      <c r="FJ149" s="210"/>
      <c r="FK149" s="210"/>
      <c r="FL149" s="210"/>
      <c r="FM149" s="210"/>
      <c r="FN149" s="210"/>
      <c r="FO149" s="118"/>
      <c r="FP149" s="189">
        <f t="shared" si="9"/>
        <v>0</v>
      </c>
      <c r="FQ149" s="118"/>
      <c r="FR149" s="118"/>
      <c r="FS149" s="118"/>
      <c r="FT149" s="118"/>
      <c r="FU149" s="118"/>
      <c r="FV149" s="119"/>
      <c r="FW149" s="119"/>
      <c r="FX149" s="119"/>
      <c r="FY149" s="116" t="s">
        <v>16</v>
      </c>
      <c r="FZ149" s="209"/>
      <c r="GA149" s="210"/>
      <c r="GB149" s="210"/>
      <c r="GC149" s="210"/>
      <c r="GD149" s="210"/>
      <c r="GE149" s="210"/>
      <c r="GF149" s="210"/>
      <c r="GG149" s="118"/>
      <c r="GH149" s="189">
        <f t="shared" si="10"/>
        <v>0</v>
      </c>
      <c r="GI149" s="118"/>
      <c r="GJ149" s="118"/>
      <c r="GK149" s="118"/>
      <c r="GL149" s="118"/>
      <c r="GM149" s="118"/>
      <c r="GN149" s="119"/>
      <c r="GO149" s="119"/>
      <c r="GP149" s="119"/>
    </row>
    <row r="150" spans="1:198" x14ac:dyDescent="0.25">
      <c r="A150" s="116" t="s">
        <v>17</v>
      </c>
      <c r="B150" s="117"/>
      <c r="C150" s="118"/>
      <c r="D150" s="118"/>
      <c r="E150" s="118"/>
      <c r="F150" s="118"/>
      <c r="G150" s="118"/>
      <c r="H150" s="118"/>
      <c r="I150" s="118"/>
      <c r="J150" s="189">
        <f t="shared" si="0"/>
        <v>0</v>
      </c>
      <c r="K150" s="118"/>
      <c r="L150" s="118"/>
      <c r="M150" s="118"/>
      <c r="N150" s="118"/>
      <c r="O150" s="118"/>
      <c r="P150" s="119"/>
      <c r="Q150" s="119"/>
      <c r="R150" s="119"/>
      <c r="S150" s="116" t="s">
        <v>17</v>
      </c>
      <c r="T150" s="117"/>
      <c r="U150" s="118"/>
      <c r="V150" s="118"/>
      <c r="W150" s="118"/>
      <c r="X150" s="118"/>
      <c r="Y150" s="118"/>
      <c r="Z150" s="118"/>
      <c r="AA150" s="118"/>
      <c r="AB150" s="189">
        <f t="shared" si="1"/>
        <v>0</v>
      </c>
      <c r="AC150" s="118"/>
      <c r="AD150" s="118"/>
      <c r="AE150" s="118"/>
      <c r="AF150" s="118"/>
      <c r="AG150" s="118"/>
      <c r="AH150" s="119"/>
      <c r="AI150" s="119"/>
      <c r="AJ150" s="119"/>
      <c r="AK150" s="116" t="s">
        <v>17</v>
      </c>
      <c r="AL150" s="117"/>
      <c r="AM150" s="118"/>
      <c r="AN150" s="118"/>
      <c r="AO150" s="118"/>
      <c r="AP150" s="118"/>
      <c r="AQ150" s="118"/>
      <c r="AR150" s="118"/>
      <c r="AS150" s="118"/>
      <c r="AT150" s="189">
        <f t="shared" si="2"/>
        <v>0</v>
      </c>
      <c r="AU150" s="118"/>
      <c r="AV150" s="118"/>
      <c r="AW150" s="118"/>
      <c r="AX150" s="118"/>
      <c r="AY150" s="118"/>
      <c r="AZ150" s="119"/>
      <c r="BA150" s="119"/>
      <c r="BB150" s="119"/>
      <c r="BC150" s="116" t="s">
        <v>17</v>
      </c>
      <c r="BD150" s="117"/>
      <c r="BE150" s="118"/>
      <c r="BF150" s="118"/>
      <c r="BG150" s="118"/>
      <c r="BH150" s="118"/>
      <c r="BI150" s="118"/>
      <c r="BJ150" s="118"/>
      <c r="BK150" s="118"/>
      <c r="BL150" s="189">
        <f t="shared" si="3"/>
        <v>0</v>
      </c>
      <c r="BM150" s="118"/>
      <c r="BN150" s="118"/>
      <c r="BO150" s="118"/>
      <c r="BP150" s="118"/>
      <c r="BQ150" s="118"/>
      <c r="BR150" s="119"/>
      <c r="BS150" s="119"/>
      <c r="BT150" s="119"/>
      <c r="BU150" s="116" t="s">
        <v>17</v>
      </c>
      <c r="BV150" s="117"/>
      <c r="BW150" s="118"/>
      <c r="BX150" s="118"/>
      <c r="BY150" s="118"/>
      <c r="BZ150" s="118"/>
      <c r="CA150" s="118"/>
      <c r="CB150" s="118"/>
      <c r="CC150" s="118"/>
      <c r="CD150" s="189">
        <f t="shared" si="4"/>
        <v>0</v>
      </c>
      <c r="CE150" s="118"/>
      <c r="CF150" s="118"/>
      <c r="CG150" s="118"/>
      <c r="CH150" s="118"/>
      <c r="CI150" s="118"/>
      <c r="CJ150" s="119"/>
      <c r="CK150" s="119"/>
      <c r="CL150" s="119"/>
      <c r="CM150" s="116" t="s">
        <v>17</v>
      </c>
      <c r="CN150" s="117"/>
      <c r="CO150" s="118"/>
      <c r="CP150" s="118"/>
      <c r="CQ150" s="118"/>
      <c r="CR150" s="118"/>
      <c r="CS150" s="118"/>
      <c r="CT150" s="118"/>
      <c r="CU150" s="118"/>
      <c r="CV150" s="189">
        <f t="shared" si="5"/>
        <v>0</v>
      </c>
      <c r="CW150" s="118"/>
      <c r="CX150" s="118"/>
      <c r="CY150" s="118"/>
      <c r="CZ150" s="118"/>
      <c r="DA150" s="118"/>
      <c r="DB150" s="119"/>
      <c r="DC150" s="119"/>
      <c r="DD150" s="119"/>
      <c r="DE150" s="116" t="s">
        <v>17</v>
      </c>
      <c r="DF150" s="117"/>
      <c r="DG150" s="118"/>
      <c r="DH150" s="118"/>
      <c r="DI150" s="118"/>
      <c r="DJ150" s="118"/>
      <c r="DK150" s="118"/>
      <c r="DL150" s="118"/>
      <c r="DM150" s="118"/>
      <c r="DN150" s="189">
        <f t="shared" si="6"/>
        <v>0</v>
      </c>
      <c r="DO150" s="118"/>
      <c r="DP150" s="118"/>
      <c r="DQ150" s="118"/>
      <c r="DR150" s="118"/>
      <c r="DS150" s="118"/>
      <c r="DT150" s="119"/>
      <c r="DU150" s="119"/>
      <c r="DV150" s="119"/>
      <c r="DW150" s="116" t="s">
        <v>17</v>
      </c>
      <c r="DX150" s="117"/>
      <c r="DY150" s="118"/>
      <c r="DZ150" s="118"/>
      <c r="EA150" s="118"/>
      <c r="EB150" s="118"/>
      <c r="EC150" s="118"/>
      <c r="ED150" s="118"/>
      <c r="EE150" s="118"/>
      <c r="EF150" s="189">
        <f t="shared" si="7"/>
        <v>0</v>
      </c>
      <c r="EG150" s="118"/>
      <c r="EH150" s="118"/>
      <c r="EI150" s="118"/>
      <c r="EJ150" s="118"/>
      <c r="EK150" s="118"/>
      <c r="EL150" s="119"/>
      <c r="EM150" s="119"/>
      <c r="EN150" s="119"/>
      <c r="EO150" s="116" t="s">
        <v>17</v>
      </c>
      <c r="EP150" s="117"/>
      <c r="EQ150" s="118"/>
      <c r="ER150" s="118"/>
      <c r="ES150" s="118"/>
      <c r="ET150" s="118"/>
      <c r="EU150" s="118"/>
      <c r="EV150" s="118"/>
      <c r="EW150" s="118"/>
      <c r="EX150" s="189">
        <f t="shared" si="8"/>
        <v>0</v>
      </c>
      <c r="EY150" s="118"/>
      <c r="EZ150" s="118"/>
      <c r="FA150" s="118"/>
      <c r="FB150" s="118"/>
      <c r="FC150" s="118"/>
      <c r="FD150" s="119"/>
      <c r="FE150" s="119"/>
      <c r="FF150" s="119"/>
      <c r="FG150" s="116" t="s">
        <v>17</v>
      </c>
      <c r="FH150" s="117"/>
      <c r="FI150" s="118"/>
      <c r="FJ150" s="118"/>
      <c r="FK150" s="118"/>
      <c r="FL150" s="118"/>
      <c r="FM150" s="118"/>
      <c r="FN150" s="118"/>
      <c r="FO150" s="118"/>
      <c r="FP150" s="189">
        <f t="shared" si="9"/>
        <v>0</v>
      </c>
      <c r="FQ150" s="118"/>
      <c r="FR150" s="118"/>
      <c r="FS150" s="118"/>
      <c r="FT150" s="118"/>
      <c r="FU150" s="118"/>
      <c r="FV150" s="119"/>
      <c r="FW150" s="119"/>
      <c r="FX150" s="119"/>
      <c r="FY150" s="116" t="s">
        <v>17</v>
      </c>
      <c r="FZ150" s="117"/>
      <c r="GA150" s="118"/>
      <c r="GB150" s="118"/>
      <c r="GC150" s="118"/>
      <c r="GD150" s="118"/>
      <c r="GE150" s="118"/>
      <c r="GF150" s="118"/>
      <c r="GG150" s="118"/>
      <c r="GH150" s="189">
        <f t="shared" si="10"/>
        <v>0</v>
      </c>
      <c r="GI150" s="118"/>
      <c r="GJ150" s="118"/>
      <c r="GK150" s="118"/>
      <c r="GL150" s="118"/>
      <c r="GM150" s="118"/>
      <c r="GN150" s="119"/>
      <c r="GO150" s="119"/>
      <c r="GP150" s="119"/>
    </row>
    <row r="151" spans="1:198" ht="35.1" customHeight="1" x14ac:dyDescent="0.25">
      <c r="A151" s="116" t="s">
        <v>18</v>
      </c>
      <c r="B151" s="117"/>
      <c r="C151" s="118"/>
      <c r="D151" s="118"/>
      <c r="E151" s="118"/>
      <c r="F151" s="118"/>
      <c r="G151" s="118"/>
      <c r="H151" s="118"/>
      <c r="I151" s="118"/>
      <c r="J151" s="189">
        <f t="shared" si="0"/>
        <v>0</v>
      </c>
      <c r="K151" s="118"/>
      <c r="L151" s="118"/>
      <c r="M151" s="118"/>
      <c r="N151" s="118"/>
      <c r="O151" s="118"/>
      <c r="P151" s="119"/>
      <c r="Q151" s="119"/>
      <c r="R151" s="119"/>
      <c r="S151" s="116" t="s">
        <v>18</v>
      </c>
      <c r="T151" s="117"/>
      <c r="U151" s="118"/>
      <c r="V151" s="118"/>
      <c r="W151" s="118"/>
      <c r="X151" s="118"/>
      <c r="Y151" s="118"/>
      <c r="Z151" s="118"/>
      <c r="AA151" s="118"/>
      <c r="AB151" s="189">
        <f t="shared" si="1"/>
        <v>0</v>
      </c>
      <c r="AC151" s="118"/>
      <c r="AD151" s="118"/>
      <c r="AE151" s="118"/>
      <c r="AF151" s="118"/>
      <c r="AG151" s="118"/>
      <c r="AH151" s="119"/>
      <c r="AI151" s="119"/>
      <c r="AJ151" s="119"/>
      <c r="AK151" s="116" t="s">
        <v>18</v>
      </c>
      <c r="AL151" s="117"/>
      <c r="AM151" s="118"/>
      <c r="AN151" s="118"/>
      <c r="AO151" s="118"/>
      <c r="AP151" s="118"/>
      <c r="AQ151" s="118"/>
      <c r="AR151" s="118"/>
      <c r="AS151" s="118"/>
      <c r="AT151" s="189">
        <f t="shared" si="2"/>
        <v>0</v>
      </c>
      <c r="AU151" s="118"/>
      <c r="AV151" s="118"/>
      <c r="AW151" s="118"/>
      <c r="AX151" s="118"/>
      <c r="AY151" s="118"/>
      <c r="AZ151" s="119"/>
      <c r="BA151" s="119"/>
      <c r="BB151" s="119"/>
      <c r="BC151" s="116" t="s">
        <v>18</v>
      </c>
      <c r="BD151" s="117"/>
      <c r="BE151" s="118"/>
      <c r="BF151" s="118"/>
      <c r="BG151" s="118"/>
      <c r="BH151" s="118"/>
      <c r="BI151" s="118"/>
      <c r="BJ151" s="118"/>
      <c r="BK151" s="118"/>
      <c r="BL151" s="189">
        <f t="shared" si="3"/>
        <v>0</v>
      </c>
      <c r="BM151" s="118"/>
      <c r="BN151" s="118"/>
      <c r="BO151" s="118"/>
      <c r="BP151" s="118"/>
      <c r="BQ151" s="118"/>
      <c r="BR151" s="119"/>
      <c r="BS151" s="119"/>
      <c r="BT151" s="119"/>
      <c r="BU151" s="116" t="s">
        <v>18</v>
      </c>
      <c r="BV151" s="117"/>
      <c r="BW151" s="118"/>
      <c r="BX151" s="118"/>
      <c r="BY151" s="118"/>
      <c r="BZ151" s="118"/>
      <c r="CA151" s="118"/>
      <c r="CB151" s="118"/>
      <c r="CC151" s="118"/>
      <c r="CD151" s="189">
        <f t="shared" si="4"/>
        <v>0</v>
      </c>
      <c r="CE151" s="118"/>
      <c r="CF151" s="118"/>
      <c r="CG151" s="118"/>
      <c r="CH151" s="118"/>
      <c r="CI151" s="118"/>
      <c r="CJ151" s="119"/>
      <c r="CK151" s="119"/>
      <c r="CL151" s="119"/>
      <c r="CM151" s="116" t="s">
        <v>18</v>
      </c>
      <c r="CN151" s="117"/>
      <c r="CO151" s="118"/>
      <c r="CP151" s="118"/>
      <c r="CQ151" s="118"/>
      <c r="CR151" s="118"/>
      <c r="CS151" s="118"/>
      <c r="CT151" s="118"/>
      <c r="CU151" s="118"/>
      <c r="CV151" s="189">
        <f t="shared" si="5"/>
        <v>0</v>
      </c>
      <c r="CW151" s="118"/>
      <c r="CX151" s="118"/>
      <c r="CY151" s="118"/>
      <c r="CZ151" s="118"/>
      <c r="DA151" s="118"/>
      <c r="DB151" s="119"/>
      <c r="DC151" s="119"/>
      <c r="DD151" s="119"/>
      <c r="DE151" s="116" t="s">
        <v>18</v>
      </c>
      <c r="DF151" s="117"/>
      <c r="DG151" s="118"/>
      <c r="DH151" s="118"/>
      <c r="DI151" s="118"/>
      <c r="DJ151" s="118"/>
      <c r="DK151" s="118"/>
      <c r="DL151" s="118"/>
      <c r="DM151" s="118"/>
      <c r="DN151" s="189">
        <f t="shared" si="6"/>
        <v>0</v>
      </c>
      <c r="DO151" s="118"/>
      <c r="DP151" s="118"/>
      <c r="DQ151" s="118"/>
      <c r="DR151" s="118"/>
      <c r="DS151" s="118"/>
      <c r="DT151" s="119"/>
      <c r="DU151" s="119"/>
      <c r="DV151" s="119"/>
      <c r="DW151" s="116" t="s">
        <v>18</v>
      </c>
      <c r="DX151" s="117"/>
      <c r="DY151" s="118"/>
      <c r="DZ151" s="118"/>
      <c r="EA151" s="118"/>
      <c r="EB151" s="118"/>
      <c r="EC151" s="118"/>
      <c r="ED151" s="118"/>
      <c r="EE151" s="118"/>
      <c r="EF151" s="189">
        <f t="shared" si="7"/>
        <v>0</v>
      </c>
      <c r="EG151" s="118"/>
      <c r="EH151" s="118"/>
      <c r="EI151" s="118"/>
      <c r="EJ151" s="118"/>
      <c r="EK151" s="118"/>
      <c r="EL151" s="119"/>
      <c r="EM151" s="119"/>
      <c r="EN151" s="119"/>
      <c r="EO151" s="116" t="s">
        <v>18</v>
      </c>
      <c r="EP151" s="117"/>
      <c r="EQ151" s="118"/>
      <c r="ER151" s="118"/>
      <c r="ES151" s="118"/>
      <c r="ET151" s="118"/>
      <c r="EU151" s="118"/>
      <c r="EV151" s="118"/>
      <c r="EW151" s="118"/>
      <c r="EX151" s="189">
        <f t="shared" si="8"/>
        <v>0</v>
      </c>
      <c r="EY151" s="118"/>
      <c r="EZ151" s="118"/>
      <c r="FA151" s="118"/>
      <c r="FB151" s="118"/>
      <c r="FC151" s="118"/>
      <c r="FD151" s="119"/>
      <c r="FE151" s="119"/>
      <c r="FF151" s="119"/>
      <c r="FG151" s="116" t="s">
        <v>18</v>
      </c>
      <c r="FH151" s="117"/>
      <c r="FI151" s="118"/>
      <c r="FJ151" s="118"/>
      <c r="FK151" s="118"/>
      <c r="FL151" s="118"/>
      <c r="FM151" s="118"/>
      <c r="FN151" s="118"/>
      <c r="FO151" s="118"/>
      <c r="FP151" s="189">
        <f t="shared" si="9"/>
        <v>0</v>
      </c>
      <c r="FQ151" s="118"/>
      <c r="FR151" s="118"/>
      <c r="FS151" s="118"/>
      <c r="FT151" s="118"/>
      <c r="FU151" s="118"/>
      <c r="FV151" s="119"/>
      <c r="FW151" s="119"/>
      <c r="FX151" s="119"/>
      <c r="FY151" s="116" t="s">
        <v>18</v>
      </c>
      <c r="FZ151" s="117"/>
      <c r="GA151" s="118"/>
      <c r="GB151" s="118"/>
      <c r="GC151" s="118"/>
      <c r="GD151" s="118"/>
      <c r="GE151" s="118"/>
      <c r="GF151" s="118"/>
      <c r="GG151" s="118"/>
      <c r="GH151" s="189">
        <f t="shared" si="10"/>
        <v>0</v>
      </c>
      <c r="GI151" s="118"/>
      <c r="GJ151" s="118"/>
      <c r="GK151" s="118"/>
      <c r="GL151" s="118"/>
      <c r="GM151" s="118"/>
      <c r="GN151" s="119"/>
      <c r="GO151" s="119"/>
      <c r="GP151" s="119"/>
    </row>
    <row r="152" spans="1:198" ht="35.1" customHeight="1" x14ac:dyDescent="0.25">
      <c r="A152" s="116" t="s">
        <v>19</v>
      </c>
      <c r="B152" s="117"/>
      <c r="C152" s="118"/>
      <c r="D152" s="118"/>
      <c r="E152" s="118"/>
      <c r="F152" s="118"/>
      <c r="G152" s="118"/>
      <c r="H152" s="118"/>
      <c r="I152" s="118"/>
      <c r="J152" s="189">
        <f t="shared" si="0"/>
        <v>0</v>
      </c>
      <c r="K152" s="118"/>
      <c r="L152" s="118"/>
      <c r="M152" s="118"/>
      <c r="N152" s="118"/>
      <c r="O152" s="118"/>
      <c r="P152" s="119"/>
      <c r="Q152" s="119"/>
      <c r="R152" s="119"/>
      <c r="S152" s="116" t="s">
        <v>19</v>
      </c>
      <c r="T152" s="117"/>
      <c r="U152" s="118"/>
      <c r="V152" s="118"/>
      <c r="W152" s="118"/>
      <c r="X152" s="118"/>
      <c r="Y152" s="118"/>
      <c r="Z152" s="118"/>
      <c r="AA152" s="118"/>
      <c r="AB152" s="189">
        <f t="shared" si="1"/>
        <v>0</v>
      </c>
      <c r="AC152" s="118"/>
      <c r="AD152" s="118"/>
      <c r="AE152" s="118"/>
      <c r="AF152" s="118"/>
      <c r="AG152" s="118"/>
      <c r="AH152" s="119"/>
      <c r="AI152" s="119"/>
      <c r="AJ152" s="119"/>
      <c r="AK152" s="116" t="s">
        <v>19</v>
      </c>
      <c r="AL152" s="117"/>
      <c r="AM152" s="118"/>
      <c r="AN152" s="118"/>
      <c r="AO152" s="118"/>
      <c r="AP152" s="118"/>
      <c r="AQ152" s="118"/>
      <c r="AR152" s="118"/>
      <c r="AS152" s="118"/>
      <c r="AT152" s="189">
        <f t="shared" si="2"/>
        <v>0</v>
      </c>
      <c r="AU152" s="118"/>
      <c r="AV152" s="118"/>
      <c r="AW152" s="118"/>
      <c r="AX152" s="118"/>
      <c r="AY152" s="118"/>
      <c r="AZ152" s="119"/>
      <c r="BA152" s="119"/>
      <c r="BB152" s="119"/>
      <c r="BC152" s="116" t="s">
        <v>19</v>
      </c>
      <c r="BD152" s="117"/>
      <c r="BE152" s="118"/>
      <c r="BF152" s="118"/>
      <c r="BG152" s="118"/>
      <c r="BH152" s="118"/>
      <c r="BI152" s="118"/>
      <c r="BJ152" s="118"/>
      <c r="BK152" s="118"/>
      <c r="BL152" s="189">
        <f t="shared" si="3"/>
        <v>0</v>
      </c>
      <c r="BM152" s="118"/>
      <c r="BN152" s="118"/>
      <c r="BO152" s="118"/>
      <c r="BP152" s="118"/>
      <c r="BQ152" s="118"/>
      <c r="BR152" s="119"/>
      <c r="BS152" s="119"/>
      <c r="BT152" s="119"/>
      <c r="BU152" s="116" t="s">
        <v>19</v>
      </c>
      <c r="BV152" s="117"/>
      <c r="BW152" s="118"/>
      <c r="BX152" s="118"/>
      <c r="BY152" s="118"/>
      <c r="BZ152" s="118"/>
      <c r="CA152" s="118"/>
      <c r="CB152" s="118"/>
      <c r="CC152" s="118"/>
      <c r="CD152" s="189">
        <f t="shared" si="4"/>
        <v>0</v>
      </c>
      <c r="CE152" s="118"/>
      <c r="CF152" s="118"/>
      <c r="CG152" s="118"/>
      <c r="CH152" s="118"/>
      <c r="CI152" s="118"/>
      <c r="CJ152" s="119"/>
      <c r="CK152" s="119"/>
      <c r="CL152" s="119"/>
      <c r="CM152" s="116" t="s">
        <v>19</v>
      </c>
      <c r="CN152" s="117"/>
      <c r="CO152" s="118"/>
      <c r="CP152" s="118"/>
      <c r="CQ152" s="118"/>
      <c r="CR152" s="118"/>
      <c r="CS152" s="118"/>
      <c r="CT152" s="118"/>
      <c r="CU152" s="118"/>
      <c r="CV152" s="189">
        <f t="shared" si="5"/>
        <v>0</v>
      </c>
      <c r="CW152" s="118"/>
      <c r="CX152" s="118"/>
      <c r="CY152" s="118"/>
      <c r="CZ152" s="118"/>
      <c r="DA152" s="118"/>
      <c r="DB152" s="119"/>
      <c r="DC152" s="119"/>
      <c r="DD152" s="119"/>
      <c r="DE152" s="116" t="s">
        <v>19</v>
      </c>
      <c r="DF152" s="117"/>
      <c r="DG152" s="118"/>
      <c r="DH152" s="118"/>
      <c r="DI152" s="118"/>
      <c r="DJ152" s="118"/>
      <c r="DK152" s="118"/>
      <c r="DL152" s="118"/>
      <c r="DM152" s="118"/>
      <c r="DN152" s="189">
        <f t="shared" si="6"/>
        <v>0</v>
      </c>
      <c r="DO152" s="118"/>
      <c r="DP152" s="118"/>
      <c r="DQ152" s="118"/>
      <c r="DR152" s="118"/>
      <c r="DS152" s="118"/>
      <c r="DT152" s="119"/>
      <c r="DU152" s="119"/>
      <c r="DV152" s="119"/>
      <c r="DW152" s="116" t="s">
        <v>19</v>
      </c>
      <c r="DX152" s="117"/>
      <c r="DY152" s="118"/>
      <c r="DZ152" s="118"/>
      <c r="EA152" s="118"/>
      <c r="EB152" s="118"/>
      <c r="EC152" s="118"/>
      <c r="ED152" s="118"/>
      <c r="EE152" s="118"/>
      <c r="EF152" s="189">
        <f t="shared" si="7"/>
        <v>0</v>
      </c>
      <c r="EG152" s="118"/>
      <c r="EH152" s="118"/>
      <c r="EI152" s="118"/>
      <c r="EJ152" s="118"/>
      <c r="EK152" s="118"/>
      <c r="EL152" s="119"/>
      <c r="EM152" s="119"/>
      <c r="EN152" s="119"/>
      <c r="EO152" s="116" t="s">
        <v>19</v>
      </c>
      <c r="EP152" s="117"/>
      <c r="EQ152" s="118"/>
      <c r="ER152" s="118"/>
      <c r="ES152" s="118"/>
      <c r="ET152" s="118"/>
      <c r="EU152" s="118"/>
      <c r="EV152" s="118"/>
      <c r="EW152" s="118"/>
      <c r="EX152" s="189">
        <f t="shared" si="8"/>
        <v>0</v>
      </c>
      <c r="EY152" s="118"/>
      <c r="EZ152" s="118"/>
      <c r="FA152" s="118"/>
      <c r="FB152" s="118"/>
      <c r="FC152" s="118"/>
      <c r="FD152" s="119"/>
      <c r="FE152" s="119"/>
      <c r="FF152" s="119"/>
      <c r="FG152" s="116" t="s">
        <v>19</v>
      </c>
      <c r="FH152" s="117"/>
      <c r="FI152" s="118"/>
      <c r="FJ152" s="118"/>
      <c r="FK152" s="118"/>
      <c r="FL152" s="118"/>
      <c r="FM152" s="118"/>
      <c r="FN152" s="118"/>
      <c r="FO152" s="118"/>
      <c r="FP152" s="189">
        <f t="shared" si="9"/>
        <v>0</v>
      </c>
      <c r="FQ152" s="118"/>
      <c r="FR152" s="118"/>
      <c r="FS152" s="118"/>
      <c r="FT152" s="118"/>
      <c r="FU152" s="118"/>
      <c r="FV152" s="119"/>
      <c r="FW152" s="119"/>
      <c r="FX152" s="119"/>
      <c r="FY152" s="116" t="s">
        <v>19</v>
      </c>
      <c r="FZ152" s="117"/>
      <c r="GA152" s="118"/>
      <c r="GB152" s="118"/>
      <c r="GC152" s="118"/>
      <c r="GD152" s="118"/>
      <c r="GE152" s="118"/>
      <c r="GF152" s="118"/>
      <c r="GG152" s="118"/>
      <c r="GH152" s="189">
        <f t="shared" si="10"/>
        <v>0</v>
      </c>
      <c r="GI152" s="118"/>
      <c r="GJ152" s="118"/>
      <c r="GK152" s="118"/>
      <c r="GL152" s="118"/>
      <c r="GM152" s="118"/>
      <c r="GN152" s="119"/>
      <c r="GO152" s="119"/>
      <c r="GP152" s="119"/>
    </row>
    <row r="153" spans="1:198" ht="35.1" customHeight="1" x14ac:dyDescent="0.25">
      <c r="A153" s="116" t="s">
        <v>20</v>
      </c>
      <c r="B153" s="117"/>
      <c r="C153" s="118"/>
      <c r="D153" s="118"/>
      <c r="E153" s="118"/>
      <c r="F153" s="118"/>
      <c r="G153" s="118"/>
      <c r="H153" s="118"/>
      <c r="I153" s="118"/>
      <c r="J153" s="189">
        <f t="shared" si="0"/>
        <v>0</v>
      </c>
      <c r="K153" s="118"/>
      <c r="L153" s="118"/>
      <c r="M153" s="118"/>
      <c r="N153" s="118"/>
      <c r="O153" s="118"/>
      <c r="P153" s="119"/>
      <c r="Q153" s="119"/>
      <c r="R153" s="119"/>
      <c r="S153" s="116" t="s">
        <v>20</v>
      </c>
      <c r="T153" s="117"/>
      <c r="U153" s="118"/>
      <c r="V153" s="118"/>
      <c r="W153" s="118"/>
      <c r="X153" s="118"/>
      <c r="Y153" s="118"/>
      <c r="Z153" s="118"/>
      <c r="AA153" s="118"/>
      <c r="AB153" s="189">
        <f t="shared" si="1"/>
        <v>0</v>
      </c>
      <c r="AC153" s="118"/>
      <c r="AD153" s="118"/>
      <c r="AE153" s="118"/>
      <c r="AF153" s="118"/>
      <c r="AG153" s="118"/>
      <c r="AH153" s="119"/>
      <c r="AI153" s="119"/>
      <c r="AJ153" s="119"/>
      <c r="AK153" s="116" t="s">
        <v>20</v>
      </c>
      <c r="AL153" s="117"/>
      <c r="AM153" s="118"/>
      <c r="AN153" s="118"/>
      <c r="AO153" s="118"/>
      <c r="AP153" s="118"/>
      <c r="AQ153" s="118"/>
      <c r="AR153" s="118"/>
      <c r="AS153" s="118"/>
      <c r="AT153" s="189">
        <f t="shared" si="2"/>
        <v>0</v>
      </c>
      <c r="AU153" s="118"/>
      <c r="AV153" s="118"/>
      <c r="AW153" s="118"/>
      <c r="AX153" s="118"/>
      <c r="AY153" s="118"/>
      <c r="AZ153" s="119"/>
      <c r="BA153" s="119"/>
      <c r="BB153" s="119"/>
      <c r="BC153" s="116" t="s">
        <v>20</v>
      </c>
      <c r="BD153" s="117"/>
      <c r="BE153" s="118"/>
      <c r="BF153" s="118"/>
      <c r="BG153" s="118"/>
      <c r="BH153" s="118"/>
      <c r="BI153" s="118"/>
      <c r="BJ153" s="118"/>
      <c r="BK153" s="118"/>
      <c r="BL153" s="189">
        <f t="shared" si="3"/>
        <v>0</v>
      </c>
      <c r="BM153" s="118"/>
      <c r="BN153" s="118"/>
      <c r="BO153" s="118"/>
      <c r="BP153" s="118"/>
      <c r="BQ153" s="118"/>
      <c r="BR153" s="119"/>
      <c r="BS153" s="119"/>
      <c r="BT153" s="119"/>
      <c r="BU153" s="116" t="s">
        <v>20</v>
      </c>
      <c r="BV153" s="117"/>
      <c r="BW153" s="118"/>
      <c r="BX153" s="118"/>
      <c r="BY153" s="118"/>
      <c r="BZ153" s="118"/>
      <c r="CA153" s="118"/>
      <c r="CB153" s="118"/>
      <c r="CC153" s="118"/>
      <c r="CD153" s="189">
        <f t="shared" si="4"/>
        <v>0</v>
      </c>
      <c r="CE153" s="118"/>
      <c r="CF153" s="118"/>
      <c r="CG153" s="118"/>
      <c r="CH153" s="118"/>
      <c r="CI153" s="118"/>
      <c r="CJ153" s="119"/>
      <c r="CK153" s="119"/>
      <c r="CL153" s="119"/>
      <c r="CM153" s="116" t="s">
        <v>20</v>
      </c>
      <c r="CN153" s="117"/>
      <c r="CO153" s="118"/>
      <c r="CP153" s="118"/>
      <c r="CQ153" s="118"/>
      <c r="CR153" s="118"/>
      <c r="CS153" s="118"/>
      <c r="CT153" s="118"/>
      <c r="CU153" s="118"/>
      <c r="CV153" s="189">
        <f t="shared" si="5"/>
        <v>0</v>
      </c>
      <c r="CW153" s="118"/>
      <c r="CX153" s="118"/>
      <c r="CY153" s="118"/>
      <c r="CZ153" s="118"/>
      <c r="DA153" s="118"/>
      <c r="DB153" s="119"/>
      <c r="DC153" s="119"/>
      <c r="DD153" s="119"/>
      <c r="DE153" s="116" t="s">
        <v>20</v>
      </c>
      <c r="DF153" s="117"/>
      <c r="DG153" s="118"/>
      <c r="DH153" s="118"/>
      <c r="DI153" s="118"/>
      <c r="DJ153" s="118"/>
      <c r="DK153" s="118"/>
      <c r="DL153" s="118"/>
      <c r="DM153" s="118"/>
      <c r="DN153" s="189">
        <f t="shared" si="6"/>
        <v>0</v>
      </c>
      <c r="DO153" s="118"/>
      <c r="DP153" s="118"/>
      <c r="DQ153" s="118"/>
      <c r="DR153" s="118"/>
      <c r="DS153" s="118"/>
      <c r="DT153" s="119"/>
      <c r="DU153" s="119"/>
      <c r="DV153" s="119"/>
      <c r="DW153" s="116" t="s">
        <v>20</v>
      </c>
      <c r="DX153" s="117"/>
      <c r="DY153" s="118"/>
      <c r="DZ153" s="118"/>
      <c r="EA153" s="118"/>
      <c r="EB153" s="118"/>
      <c r="EC153" s="118"/>
      <c r="ED153" s="118"/>
      <c r="EE153" s="118"/>
      <c r="EF153" s="189">
        <f t="shared" si="7"/>
        <v>0</v>
      </c>
      <c r="EG153" s="118"/>
      <c r="EH153" s="118"/>
      <c r="EI153" s="118"/>
      <c r="EJ153" s="118"/>
      <c r="EK153" s="118"/>
      <c r="EL153" s="119"/>
      <c r="EM153" s="119"/>
      <c r="EN153" s="119"/>
      <c r="EO153" s="116" t="s">
        <v>20</v>
      </c>
      <c r="EP153" s="117"/>
      <c r="EQ153" s="118"/>
      <c r="ER153" s="118"/>
      <c r="ES153" s="118"/>
      <c r="ET153" s="118"/>
      <c r="EU153" s="118"/>
      <c r="EV153" s="118"/>
      <c r="EW153" s="118"/>
      <c r="EX153" s="189">
        <f t="shared" si="8"/>
        <v>0</v>
      </c>
      <c r="EY153" s="118"/>
      <c r="EZ153" s="118"/>
      <c r="FA153" s="118"/>
      <c r="FB153" s="118"/>
      <c r="FC153" s="118"/>
      <c r="FD153" s="119"/>
      <c r="FE153" s="119"/>
      <c r="FF153" s="119"/>
      <c r="FG153" s="116" t="s">
        <v>20</v>
      </c>
      <c r="FH153" s="117"/>
      <c r="FI153" s="118"/>
      <c r="FJ153" s="118"/>
      <c r="FK153" s="118"/>
      <c r="FL153" s="118"/>
      <c r="FM153" s="118"/>
      <c r="FN153" s="118"/>
      <c r="FO153" s="118"/>
      <c r="FP153" s="189">
        <f t="shared" si="9"/>
        <v>0</v>
      </c>
      <c r="FQ153" s="118"/>
      <c r="FR153" s="118"/>
      <c r="FS153" s="118"/>
      <c r="FT153" s="118"/>
      <c r="FU153" s="118"/>
      <c r="FV153" s="119"/>
      <c r="FW153" s="119"/>
      <c r="FX153" s="119"/>
      <c r="FY153" s="116" t="s">
        <v>20</v>
      </c>
      <c r="FZ153" s="117"/>
      <c r="GA153" s="118"/>
      <c r="GB153" s="118"/>
      <c r="GC153" s="118"/>
      <c r="GD153" s="118"/>
      <c r="GE153" s="118"/>
      <c r="GF153" s="118"/>
      <c r="GG153" s="118"/>
      <c r="GH153" s="189">
        <f t="shared" si="10"/>
        <v>0</v>
      </c>
      <c r="GI153" s="118"/>
      <c r="GJ153" s="118"/>
      <c r="GK153" s="118"/>
      <c r="GL153" s="118"/>
      <c r="GM153" s="118"/>
      <c r="GN153" s="119"/>
      <c r="GO153" s="119"/>
      <c r="GP153" s="119"/>
    </row>
    <row r="154" spans="1:198" ht="35.1" customHeight="1" x14ac:dyDescent="0.25">
      <c r="A154" s="116" t="s">
        <v>21</v>
      </c>
      <c r="B154" s="117"/>
      <c r="C154" s="118"/>
      <c r="D154" s="118"/>
      <c r="E154" s="118"/>
      <c r="F154" s="118"/>
      <c r="G154" s="118"/>
      <c r="H154" s="118"/>
      <c r="I154" s="118"/>
      <c r="J154" s="189">
        <f t="shared" si="0"/>
        <v>0</v>
      </c>
      <c r="K154" s="118"/>
      <c r="L154" s="118"/>
      <c r="M154" s="118"/>
      <c r="N154" s="118"/>
      <c r="O154" s="118"/>
      <c r="P154" s="119"/>
      <c r="Q154" s="119"/>
      <c r="R154" s="119"/>
      <c r="S154" s="116" t="s">
        <v>21</v>
      </c>
      <c r="T154" s="117"/>
      <c r="U154" s="118"/>
      <c r="V154" s="118"/>
      <c r="W154" s="118"/>
      <c r="X154" s="118"/>
      <c r="Y154" s="118"/>
      <c r="Z154" s="118"/>
      <c r="AA154" s="118"/>
      <c r="AB154" s="189">
        <f t="shared" si="1"/>
        <v>0</v>
      </c>
      <c r="AC154" s="118"/>
      <c r="AD154" s="118"/>
      <c r="AE154" s="118"/>
      <c r="AF154" s="118"/>
      <c r="AG154" s="118"/>
      <c r="AH154" s="119"/>
      <c r="AI154" s="119"/>
      <c r="AJ154" s="119"/>
      <c r="AK154" s="116" t="s">
        <v>21</v>
      </c>
      <c r="AL154" s="117"/>
      <c r="AM154" s="118"/>
      <c r="AN154" s="118"/>
      <c r="AO154" s="118"/>
      <c r="AP154" s="118"/>
      <c r="AQ154" s="118"/>
      <c r="AR154" s="118"/>
      <c r="AS154" s="118"/>
      <c r="AT154" s="189">
        <f t="shared" si="2"/>
        <v>0</v>
      </c>
      <c r="AU154" s="118"/>
      <c r="AV154" s="118"/>
      <c r="AW154" s="118"/>
      <c r="AX154" s="118"/>
      <c r="AY154" s="118"/>
      <c r="AZ154" s="119"/>
      <c r="BA154" s="119"/>
      <c r="BB154" s="119"/>
      <c r="BC154" s="116" t="s">
        <v>21</v>
      </c>
      <c r="BD154" s="117"/>
      <c r="BE154" s="118"/>
      <c r="BF154" s="118"/>
      <c r="BG154" s="118"/>
      <c r="BH154" s="118"/>
      <c r="BI154" s="118"/>
      <c r="BJ154" s="118"/>
      <c r="BK154" s="118"/>
      <c r="BL154" s="189">
        <f t="shared" si="3"/>
        <v>0</v>
      </c>
      <c r="BM154" s="118"/>
      <c r="BN154" s="118"/>
      <c r="BO154" s="118"/>
      <c r="BP154" s="118"/>
      <c r="BQ154" s="118"/>
      <c r="BR154" s="119"/>
      <c r="BS154" s="119"/>
      <c r="BT154" s="119"/>
      <c r="BU154" s="116" t="s">
        <v>21</v>
      </c>
      <c r="BV154" s="117"/>
      <c r="BW154" s="118"/>
      <c r="BX154" s="118"/>
      <c r="BY154" s="118"/>
      <c r="BZ154" s="118"/>
      <c r="CA154" s="118"/>
      <c r="CB154" s="118"/>
      <c r="CC154" s="118"/>
      <c r="CD154" s="189">
        <f t="shared" si="4"/>
        <v>0</v>
      </c>
      <c r="CE154" s="118"/>
      <c r="CF154" s="118"/>
      <c r="CG154" s="118"/>
      <c r="CH154" s="118"/>
      <c r="CI154" s="118"/>
      <c r="CJ154" s="119"/>
      <c r="CK154" s="119"/>
      <c r="CL154" s="119"/>
      <c r="CM154" s="116" t="s">
        <v>21</v>
      </c>
      <c r="CN154" s="117"/>
      <c r="CO154" s="118"/>
      <c r="CP154" s="118"/>
      <c r="CQ154" s="118"/>
      <c r="CR154" s="118"/>
      <c r="CS154" s="118"/>
      <c r="CT154" s="118"/>
      <c r="CU154" s="118"/>
      <c r="CV154" s="189">
        <f t="shared" si="5"/>
        <v>0</v>
      </c>
      <c r="CW154" s="118"/>
      <c r="CX154" s="118"/>
      <c r="CY154" s="118"/>
      <c r="CZ154" s="118"/>
      <c r="DA154" s="118"/>
      <c r="DB154" s="119"/>
      <c r="DC154" s="119"/>
      <c r="DD154" s="119"/>
      <c r="DE154" s="116" t="s">
        <v>21</v>
      </c>
      <c r="DF154" s="117"/>
      <c r="DG154" s="118"/>
      <c r="DH154" s="118"/>
      <c r="DI154" s="118"/>
      <c r="DJ154" s="118"/>
      <c r="DK154" s="118"/>
      <c r="DL154" s="118"/>
      <c r="DM154" s="118"/>
      <c r="DN154" s="189">
        <f t="shared" si="6"/>
        <v>0</v>
      </c>
      <c r="DO154" s="118"/>
      <c r="DP154" s="118"/>
      <c r="DQ154" s="118"/>
      <c r="DR154" s="118"/>
      <c r="DS154" s="118"/>
      <c r="DT154" s="119"/>
      <c r="DU154" s="119"/>
      <c r="DV154" s="119"/>
      <c r="DW154" s="116" t="s">
        <v>21</v>
      </c>
      <c r="DX154" s="117"/>
      <c r="DY154" s="118"/>
      <c r="DZ154" s="118"/>
      <c r="EA154" s="118"/>
      <c r="EB154" s="118"/>
      <c r="EC154" s="118"/>
      <c r="ED154" s="118"/>
      <c r="EE154" s="118"/>
      <c r="EF154" s="189">
        <f t="shared" si="7"/>
        <v>0</v>
      </c>
      <c r="EG154" s="118"/>
      <c r="EH154" s="118"/>
      <c r="EI154" s="118"/>
      <c r="EJ154" s="118"/>
      <c r="EK154" s="118"/>
      <c r="EL154" s="119"/>
      <c r="EM154" s="119"/>
      <c r="EN154" s="119"/>
      <c r="EO154" s="116" t="s">
        <v>21</v>
      </c>
      <c r="EP154" s="117"/>
      <c r="EQ154" s="118"/>
      <c r="ER154" s="118"/>
      <c r="ES154" s="118"/>
      <c r="ET154" s="118"/>
      <c r="EU154" s="118"/>
      <c r="EV154" s="118"/>
      <c r="EW154" s="118"/>
      <c r="EX154" s="189">
        <f t="shared" si="8"/>
        <v>0</v>
      </c>
      <c r="EY154" s="118"/>
      <c r="EZ154" s="118"/>
      <c r="FA154" s="118"/>
      <c r="FB154" s="118"/>
      <c r="FC154" s="118"/>
      <c r="FD154" s="119"/>
      <c r="FE154" s="119"/>
      <c r="FF154" s="119"/>
      <c r="FG154" s="116" t="s">
        <v>21</v>
      </c>
      <c r="FH154" s="117"/>
      <c r="FI154" s="118"/>
      <c r="FJ154" s="118"/>
      <c r="FK154" s="118"/>
      <c r="FL154" s="118"/>
      <c r="FM154" s="118"/>
      <c r="FN154" s="118"/>
      <c r="FO154" s="118"/>
      <c r="FP154" s="189">
        <f t="shared" si="9"/>
        <v>0</v>
      </c>
      <c r="FQ154" s="118"/>
      <c r="FR154" s="118"/>
      <c r="FS154" s="118"/>
      <c r="FT154" s="118"/>
      <c r="FU154" s="118"/>
      <c r="FV154" s="119"/>
      <c r="FW154" s="119"/>
      <c r="FX154" s="119"/>
      <c r="FY154" s="116" t="s">
        <v>21</v>
      </c>
      <c r="FZ154" s="117"/>
      <c r="GA154" s="118"/>
      <c r="GB154" s="118"/>
      <c r="GC154" s="118"/>
      <c r="GD154" s="118"/>
      <c r="GE154" s="118"/>
      <c r="GF154" s="118"/>
      <c r="GG154" s="118"/>
      <c r="GH154" s="189">
        <f t="shared" si="10"/>
        <v>0</v>
      </c>
      <c r="GI154" s="118"/>
      <c r="GJ154" s="118"/>
      <c r="GK154" s="118"/>
      <c r="GL154" s="118"/>
      <c r="GM154" s="118"/>
      <c r="GN154" s="119"/>
      <c r="GO154" s="119"/>
      <c r="GP154" s="119"/>
    </row>
    <row r="155" spans="1:198" ht="35.1" customHeight="1" x14ac:dyDescent="0.25">
      <c r="A155" s="116" t="s">
        <v>22</v>
      </c>
      <c r="B155" s="117"/>
      <c r="C155" s="118"/>
      <c r="D155" s="118"/>
      <c r="E155" s="118"/>
      <c r="F155" s="118"/>
      <c r="G155" s="118"/>
      <c r="H155" s="118"/>
      <c r="I155" s="118"/>
      <c r="J155" s="189">
        <f t="shared" si="0"/>
        <v>0</v>
      </c>
      <c r="K155" s="118"/>
      <c r="L155" s="118"/>
      <c r="M155" s="118"/>
      <c r="N155" s="118"/>
      <c r="O155" s="118"/>
      <c r="P155" s="119"/>
      <c r="Q155" s="119"/>
      <c r="R155" s="119"/>
      <c r="S155" s="116" t="s">
        <v>22</v>
      </c>
      <c r="T155" s="117"/>
      <c r="U155" s="118"/>
      <c r="V155" s="118"/>
      <c r="W155" s="118"/>
      <c r="X155" s="118"/>
      <c r="Y155" s="118"/>
      <c r="Z155" s="118"/>
      <c r="AA155" s="118"/>
      <c r="AB155" s="189">
        <f t="shared" si="1"/>
        <v>0</v>
      </c>
      <c r="AC155" s="118"/>
      <c r="AD155" s="118"/>
      <c r="AE155" s="118"/>
      <c r="AF155" s="118"/>
      <c r="AG155" s="118"/>
      <c r="AH155" s="119"/>
      <c r="AI155" s="119"/>
      <c r="AJ155" s="119"/>
      <c r="AK155" s="116" t="s">
        <v>22</v>
      </c>
      <c r="AL155" s="117"/>
      <c r="AM155" s="118"/>
      <c r="AN155" s="118"/>
      <c r="AO155" s="118"/>
      <c r="AP155" s="118"/>
      <c r="AQ155" s="118"/>
      <c r="AR155" s="118"/>
      <c r="AS155" s="118"/>
      <c r="AT155" s="189">
        <f t="shared" si="2"/>
        <v>0</v>
      </c>
      <c r="AU155" s="118"/>
      <c r="AV155" s="118"/>
      <c r="AW155" s="118"/>
      <c r="AX155" s="118"/>
      <c r="AY155" s="118"/>
      <c r="AZ155" s="119"/>
      <c r="BA155" s="119"/>
      <c r="BB155" s="119"/>
      <c r="BC155" s="116" t="s">
        <v>22</v>
      </c>
      <c r="BD155" s="117"/>
      <c r="BE155" s="118"/>
      <c r="BF155" s="118"/>
      <c r="BG155" s="118"/>
      <c r="BH155" s="118"/>
      <c r="BI155" s="118"/>
      <c r="BJ155" s="118"/>
      <c r="BK155" s="118"/>
      <c r="BL155" s="189">
        <f t="shared" si="3"/>
        <v>0</v>
      </c>
      <c r="BM155" s="118"/>
      <c r="BN155" s="118"/>
      <c r="BO155" s="118"/>
      <c r="BP155" s="118"/>
      <c r="BQ155" s="118"/>
      <c r="BR155" s="119"/>
      <c r="BS155" s="119"/>
      <c r="BT155" s="119"/>
      <c r="BU155" s="116" t="s">
        <v>22</v>
      </c>
      <c r="BV155" s="117"/>
      <c r="BW155" s="118"/>
      <c r="BX155" s="118"/>
      <c r="BY155" s="118"/>
      <c r="BZ155" s="118"/>
      <c r="CA155" s="118"/>
      <c r="CB155" s="118"/>
      <c r="CC155" s="118"/>
      <c r="CD155" s="189">
        <f t="shared" si="4"/>
        <v>0</v>
      </c>
      <c r="CE155" s="118"/>
      <c r="CF155" s="118"/>
      <c r="CG155" s="118"/>
      <c r="CH155" s="118"/>
      <c r="CI155" s="118"/>
      <c r="CJ155" s="119"/>
      <c r="CK155" s="119"/>
      <c r="CL155" s="119"/>
      <c r="CM155" s="116" t="s">
        <v>22</v>
      </c>
      <c r="CN155" s="117"/>
      <c r="CO155" s="118"/>
      <c r="CP155" s="118"/>
      <c r="CQ155" s="118"/>
      <c r="CR155" s="118"/>
      <c r="CS155" s="118"/>
      <c r="CT155" s="118"/>
      <c r="CU155" s="118"/>
      <c r="CV155" s="189">
        <f t="shared" si="5"/>
        <v>0</v>
      </c>
      <c r="CW155" s="118"/>
      <c r="CX155" s="118"/>
      <c r="CY155" s="118"/>
      <c r="CZ155" s="118"/>
      <c r="DA155" s="118"/>
      <c r="DB155" s="119"/>
      <c r="DC155" s="119"/>
      <c r="DD155" s="119"/>
      <c r="DE155" s="116" t="s">
        <v>22</v>
      </c>
      <c r="DF155" s="117"/>
      <c r="DG155" s="118"/>
      <c r="DH155" s="118"/>
      <c r="DI155" s="118"/>
      <c r="DJ155" s="118"/>
      <c r="DK155" s="118"/>
      <c r="DL155" s="118"/>
      <c r="DM155" s="118"/>
      <c r="DN155" s="189">
        <f t="shared" si="6"/>
        <v>0</v>
      </c>
      <c r="DO155" s="118"/>
      <c r="DP155" s="118"/>
      <c r="DQ155" s="118"/>
      <c r="DR155" s="118"/>
      <c r="DS155" s="118"/>
      <c r="DT155" s="119"/>
      <c r="DU155" s="119"/>
      <c r="DV155" s="119"/>
      <c r="DW155" s="116" t="s">
        <v>22</v>
      </c>
      <c r="DX155" s="117"/>
      <c r="DY155" s="118"/>
      <c r="DZ155" s="118"/>
      <c r="EA155" s="118"/>
      <c r="EB155" s="118"/>
      <c r="EC155" s="118"/>
      <c r="ED155" s="118"/>
      <c r="EE155" s="118"/>
      <c r="EF155" s="189">
        <f t="shared" si="7"/>
        <v>0</v>
      </c>
      <c r="EG155" s="118"/>
      <c r="EH155" s="118"/>
      <c r="EI155" s="118"/>
      <c r="EJ155" s="118"/>
      <c r="EK155" s="118"/>
      <c r="EL155" s="119"/>
      <c r="EM155" s="119"/>
      <c r="EN155" s="119"/>
      <c r="EO155" s="116" t="s">
        <v>22</v>
      </c>
      <c r="EP155" s="117"/>
      <c r="EQ155" s="118"/>
      <c r="ER155" s="118"/>
      <c r="ES155" s="118"/>
      <c r="ET155" s="118"/>
      <c r="EU155" s="118"/>
      <c r="EV155" s="118"/>
      <c r="EW155" s="118"/>
      <c r="EX155" s="189">
        <f t="shared" si="8"/>
        <v>0</v>
      </c>
      <c r="EY155" s="118"/>
      <c r="EZ155" s="118"/>
      <c r="FA155" s="118"/>
      <c r="FB155" s="118"/>
      <c r="FC155" s="118"/>
      <c r="FD155" s="119"/>
      <c r="FE155" s="119"/>
      <c r="FF155" s="119"/>
      <c r="FG155" s="116" t="s">
        <v>22</v>
      </c>
      <c r="FH155" s="117"/>
      <c r="FI155" s="118"/>
      <c r="FJ155" s="118"/>
      <c r="FK155" s="118"/>
      <c r="FL155" s="118"/>
      <c r="FM155" s="118"/>
      <c r="FN155" s="118"/>
      <c r="FO155" s="118"/>
      <c r="FP155" s="189">
        <f t="shared" si="9"/>
        <v>0</v>
      </c>
      <c r="FQ155" s="118"/>
      <c r="FR155" s="118"/>
      <c r="FS155" s="118"/>
      <c r="FT155" s="118"/>
      <c r="FU155" s="118"/>
      <c r="FV155" s="119"/>
      <c r="FW155" s="119"/>
      <c r="FX155" s="119"/>
      <c r="FY155" s="116" t="s">
        <v>22</v>
      </c>
      <c r="FZ155" s="117"/>
      <c r="GA155" s="118"/>
      <c r="GB155" s="118"/>
      <c r="GC155" s="118"/>
      <c r="GD155" s="118"/>
      <c r="GE155" s="118"/>
      <c r="GF155" s="118"/>
      <c r="GG155" s="118"/>
      <c r="GH155" s="189">
        <f t="shared" si="10"/>
        <v>0</v>
      </c>
      <c r="GI155" s="118"/>
      <c r="GJ155" s="118"/>
      <c r="GK155" s="118"/>
      <c r="GL155" s="118"/>
      <c r="GM155" s="118"/>
      <c r="GN155" s="119"/>
      <c r="GO155" s="119"/>
      <c r="GP155" s="119"/>
    </row>
    <row r="156" spans="1:198" ht="35.1" customHeight="1" x14ac:dyDescent="0.25">
      <c r="A156" s="116" t="s">
        <v>23</v>
      </c>
      <c r="B156" s="117"/>
      <c r="C156" s="118"/>
      <c r="D156" s="118"/>
      <c r="E156" s="118"/>
      <c r="F156" s="118"/>
      <c r="G156" s="118"/>
      <c r="H156" s="118"/>
      <c r="I156" s="118"/>
      <c r="J156" s="189">
        <f t="shared" si="0"/>
        <v>0</v>
      </c>
      <c r="K156" s="118"/>
      <c r="L156" s="118"/>
      <c r="M156" s="118"/>
      <c r="N156" s="118"/>
      <c r="O156" s="118"/>
      <c r="P156" s="119"/>
      <c r="Q156" s="119"/>
      <c r="R156" s="119"/>
      <c r="S156" s="116" t="s">
        <v>23</v>
      </c>
      <c r="T156" s="117"/>
      <c r="U156" s="118"/>
      <c r="V156" s="118"/>
      <c r="W156" s="118"/>
      <c r="X156" s="118"/>
      <c r="Y156" s="118"/>
      <c r="Z156" s="118"/>
      <c r="AA156" s="118"/>
      <c r="AB156" s="189">
        <f t="shared" si="1"/>
        <v>0</v>
      </c>
      <c r="AC156" s="118"/>
      <c r="AD156" s="118"/>
      <c r="AE156" s="118"/>
      <c r="AF156" s="118"/>
      <c r="AG156" s="118"/>
      <c r="AH156" s="119"/>
      <c r="AI156" s="119"/>
      <c r="AJ156" s="119"/>
      <c r="AK156" s="116" t="s">
        <v>23</v>
      </c>
      <c r="AL156" s="117"/>
      <c r="AM156" s="118"/>
      <c r="AN156" s="118"/>
      <c r="AO156" s="118"/>
      <c r="AP156" s="118"/>
      <c r="AQ156" s="118"/>
      <c r="AR156" s="118"/>
      <c r="AS156" s="118"/>
      <c r="AT156" s="189">
        <f t="shared" si="2"/>
        <v>0</v>
      </c>
      <c r="AU156" s="118"/>
      <c r="AV156" s="118"/>
      <c r="AW156" s="118"/>
      <c r="AX156" s="118"/>
      <c r="AY156" s="118"/>
      <c r="AZ156" s="119"/>
      <c r="BA156" s="119"/>
      <c r="BB156" s="119"/>
      <c r="BC156" s="116" t="s">
        <v>23</v>
      </c>
      <c r="BD156" s="117"/>
      <c r="BE156" s="118"/>
      <c r="BF156" s="118"/>
      <c r="BG156" s="118"/>
      <c r="BH156" s="118"/>
      <c r="BI156" s="118"/>
      <c r="BJ156" s="118"/>
      <c r="BK156" s="118"/>
      <c r="BL156" s="189">
        <f t="shared" si="3"/>
        <v>0</v>
      </c>
      <c r="BM156" s="118"/>
      <c r="BN156" s="118"/>
      <c r="BO156" s="118"/>
      <c r="BP156" s="118"/>
      <c r="BQ156" s="118"/>
      <c r="BR156" s="119"/>
      <c r="BS156" s="119"/>
      <c r="BT156" s="119"/>
      <c r="BU156" s="116" t="s">
        <v>23</v>
      </c>
      <c r="BV156" s="117"/>
      <c r="BW156" s="118"/>
      <c r="BX156" s="118"/>
      <c r="BY156" s="118"/>
      <c r="BZ156" s="118"/>
      <c r="CA156" s="118"/>
      <c r="CB156" s="118"/>
      <c r="CC156" s="118"/>
      <c r="CD156" s="189">
        <f t="shared" si="4"/>
        <v>0</v>
      </c>
      <c r="CE156" s="118"/>
      <c r="CF156" s="118"/>
      <c r="CG156" s="118"/>
      <c r="CH156" s="118"/>
      <c r="CI156" s="118"/>
      <c r="CJ156" s="119"/>
      <c r="CK156" s="119"/>
      <c r="CL156" s="119"/>
      <c r="CM156" s="116" t="s">
        <v>23</v>
      </c>
      <c r="CN156" s="117"/>
      <c r="CO156" s="118"/>
      <c r="CP156" s="118"/>
      <c r="CQ156" s="118"/>
      <c r="CR156" s="118"/>
      <c r="CS156" s="118"/>
      <c r="CT156" s="118"/>
      <c r="CU156" s="118"/>
      <c r="CV156" s="189">
        <f t="shared" si="5"/>
        <v>0</v>
      </c>
      <c r="CW156" s="118"/>
      <c r="CX156" s="118"/>
      <c r="CY156" s="118"/>
      <c r="CZ156" s="118"/>
      <c r="DA156" s="118"/>
      <c r="DB156" s="119"/>
      <c r="DC156" s="119"/>
      <c r="DD156" s="119"/>
      <c r="DE156" s="116" t="s">
        <v>23</v>
      </c>
      <c r="DF156" s="117"/>
      <c r="DG156" s="118"/>
      <c r="DH156" s="118"/>
      <c r="DI156" s="118"/>
      <c r="DJ156" s="118"/>
      <c r="DK156" s="118"/>
      <c r="DL156" s="118"/>
      <c r="DM156" s="118"/>
      <c r="DN156" s="189">
        <f t="shared" si="6"/>
        <v>0</v>
      </c>
      <c r="DO156" s="118"/>
      <c r="DP156" s="118"/>
      <c r="DQ156" s="118"/>
      <c r="DR156" s="118"/>
      <c r="DS156" s="118"/>
      <c r="DT156" s="119"/>
      <c r="DU156" s="119"/>
      <c r="DV156" s="119"/>
      <c r="DW156" s="116" t="s">
        <v>23</v>
      </c>
      <c r="DX156" s="117"/>
      <c r="DY156" s="118"/>
      <c r="DZ156" s="118"/>
      <c r="EA156" s="118"/>
      <c r="EB156" s="118"/>
      <c r="EC156" s="118"/>
      <c r="ED156" s="118"/>
      <c r="EE156" s="118"/>
      <c r="EF156" s="189">
        <f t="shared" si="7"/>
        <v>0</v>
      </c>
      <c r="EG156" s="118"/>
      <c r="EH156" s="118"/>
      <c r="EI156" s="118"/>
      <c r="EJ156" s="118"/>
      <c r="EK156" s="118"/>
      <c r="EL156" s="119"/>
      <c r="EM156" s="119"/>
      <c r="EN156" s="119"/>
      <c r="EO156" s="116" t="s">
        <v>23</v>
      </c>
      <c r="EP156" s="117"/>
      <c r="EQ156" s="118"/>
      <c r="ER156" s="118"/>
      <c r="ES156" s="118"/>
      <c r="ET156" s="118"/>
      <c r="EU156" s="118"/>
      <c r="EV156" s="118"/>
      <c r="EW156" s="118"/>
      <c r="EX156" s="189">
        <f t="shared" si="8"/>
        <v>0</v>
      </c>
      <c r="EY156" s="118"/>
      <c r="EZ156" s="118"/>
      <c r="FA156" s="118"/>
      <c r="FB156" s="118"/>
      <c r="FC156" s="118"/>
      <c r="FD156" s="119"/>
      <c r="FE156" s="119"/>
      <c r="FF156" s="119"/>
      <c r="FG156" s="116" t="s">
        <v>23</v>
      </c>
      <c r="FH156" s="117"/>
      <c r="FI156" s="118"/>
      <c r="FJ156" s="118"/>
      <c r="FK156" s="118"/>
      <c r="FL156" s="118"/>
      <c r="FM156" s="118"/>
      <c r="FN156" s="118"/>
      <c r="FO156" s="118"/>
      <c r="FP156" s="189">
        <f t="shared" si="9"/>
        <v>0</v>
      </c>
      <c r="FQ156" s="118"/>
      <c r="FR156" s="118"/>
      <c r="FS156" s="118"/>
      <c r="FT156" s="118"/>
      <c r="FU156" s="118"/>
      <c r="FV156" s="119"/>
      <c r="FW156" s="119"/>
      <c r="FX156" s="119"/>
      <c r="FY156" s="116" t="s">
        <v>23</v>
      </c>
      <c r="FZ156" s="117"/>
      <c r="GA156" s="118"/>
      <c r="GB156" s="118"/>
      <c r="GC156" s="118"/>
      <c r="GD156" s="118"/>
      <c r="GE156" s="118"/>
      <c r="GF156" s="118"/>
      <c r="GG156" s="118"/>
      <c r="GH156" s="189">
        <f t="shared" si="10"/>
        <v>0</v>
      </c>
      <c r="GI156" s="118"/>
      <c r="GJ156" s="118"/>
      <c r="GK156" s="118"/>
      <c r="GL156" s="118"/>
      <c r="GM156" s="118"/>
      <c r="GN156" s="119"/>
      <c r="GO156" s="119"/>
      <c r="GP156" s="119"/>
    </row>
    <row r="157" spans="1:198" ht="35.1" customHeight="1" x14ac:dyDescent="0.25">
      <c r="A157" s="116" t="s">
        <v>24</v>
      </c>
      <c r="B157" s="117"/>
      <c r="C157" s="118"/>
      <c r="D157" s="118"/>
      <c r="E157" s="118"/>
      <c r="F157" s="118"/>
      <c r="G157" s="118"/>
      <c r="H157" s="118"/>
      <c r="I157" s="118"/>
      <c r="J157" s="189">
        <f t="shared" si="0"/>
        <v>0</v>
      </c>
      <c r="K157" s="118"/>
      <c r="L157" s="118"/>
      <c r="M157" s="118"/>
      <c r="N157" s="118"/>
      <c r="O157" s="118"/>
      <c r="P157" s="119"/>
      <c r="Q157" s="119"/>
      <c r="R157" s="119"/>
      <c r="S157" s="116" t="s">
        <v>24</v>
      </c>
      <c r="T157" s="117"/>
      <c r="U157" s="118"/>
      <c r="V157" s="118"/>
      <c r="W157" s="118"/>
      <c r="X157" s="118"/>
      <c r="Y157" s="118"/>
      <c r="Z157" s="118"/>
      <c r="AA157" s="118"/>
      <c r="AB157" s="189">
        <f t="shared" si="1"/>
        <v>0</v>
      </c>
      <c r="AC157" s="118"/>
      <c r="AD157" s="118"/>
      <c r="AE157" s="118"/>
      <c r="AF157" s="118"/>
      <c r="AG157" s="118"/>
      <c r="AH157" s="119"/>
      <c r="AI157" s="119"/>
      <c r="AJ157" s="119"/>
      <c r="AK157" s="116" t="s">
        <v>24</v>
      </c>
      <c r="AL157" s="117"/>
      <c r="AM157" s="118"/>
      <c r="AN157" s="118"/>
      <c r="AO157" s="118"/>
      <c r="AP157" s="118"/>
      <c r="AQ157" s="118"/>
      <c r="AR157" s="118"/>
      <c r="AS157" s="118"/>
      <c r="AT157" s="189">
        <f t="shared" si="2"/>
        <v>0</v>
      </c>
      <c r="AU157" s="118"/>
      <c r="AV157" s="118"/>
      <c r="AW157" s="118"/>
      <c r="AX157" s="118"/>
      <c r="AY157" s="118"/>
      <c r="AZ157" s="119"/>
      <c r="BA157" s="119"/>
      <c r="BB157" s="119"/>
      <c r="BC157" s="116" t="s">
        <v>24</v>
      </c>
      <c r="BD157" s="117"/>
      <c r="BE157" s="118"/>
      <c r="BF157" s="118"/>
      <c r="BG157" s="118"/>
      <c r="BH157" s="118"/>
      <c r="BI157" s="118"/>
      <c r="BJ157" s="118"/>
      <c r="BK157" s="118"/>
      <c r="BL157" s="189">
        <f t="shared" si="3"/>
        <v>0</v>
      </c>
      <c r="BM157" s="118"/>
      <c r="BN157" s="118"/>
      <c r="BO157" s="118"/>
      <c r="BP157" s="118"/>
      <c r="BQ157" s="118"/>
      <c r="BR157" s="119"/>
      <c r="BS157" s="119"/>
      <c r="BT157" s="119"/>
      <c r="BU157" s="116" t="s">
        <v>24</v>
      </c>
      <c r="BV157" s="117"/>
      <c r="BW157" s="118"/>
      <c r="BX157" s="118"/>
      <c r="BY157" s="118"/>
      <c r="BZ157" s="118"/>
      <c r="CA157" s="118"/>
      <c r="CB157" s="118"/>
      <c r="CC157" s="118"/>
      <c r="CD157" s="189">
        <f t="shared" si="4"/>
        <v>0</v>
      </c>
      <c r="CE157" s="118"/>
      <c r="CF157" s="118"/>
      <c r="CG157" s="118"/>
      <c r="CH157" s="118"/>
      <c r="CI157" s="118"/>
      <c r="CJ157" s="119"/>
      <c r="CK157" s="119"/>
      <c r="CL157" s="119"/>
      <c r="CM157" s="116" t="s">
        <v>24</v>
      </c>
      <c r="CN157" s="117"/>
      <c r="CO157" s="118"/>
      <c r="CP157" s="118"/>
      <c r="CQ157" s="118"/>
      <c r="CR157" s="118"/>
      <c r="CS157" s="118"/>
      <c r="CT157" s="118"/>
      <c r="CU157" s="118"/>
      <c r="CV157" s="189">
        <f t="shared" si="5"/>
        <v>0</v>
      </c>
      <c r="CW157" s="118"/>
      <c r="CX157" s="118"/>
      <c r="CY157" s="118"/>
      <c r="CZ157" s="118"/>
      <c r="DA157" s="118"/>
      <c r="DB157" s="119"/>
      <c r="DC157" s="119"/>
      <c r="DD157" s="119"/>
      <c r="DE157" s="116" t="s">
        <v>24</v>
      </c>
      <c r="DF157" s="117"/>
      <c r="DG157" s="118"/>
      <c r="DH157" s="118"/>
      <c r="DI157" s="118"/>
      <c r="DJ157" s="118"/>
      <c r="DK157" s="118"/>
      <c r="DL157" s="118"/>
      <c r="DM157" s="118"/>
      <c r="DN157" s="189">
        <f t="shared" si="6"/>
        <v>0</v>
      </c>
      <c r="DO157" s="118"/>
      <c r="DP157" s="118"/>
      <c r="DQ157" s="118"/>
      <c r="DR157" s="118"/>
      <c r="DS157" s="118"/>
      <c r="DT157" s="119"/>
      <c r="DU157" s="119"/>
      <c r="DV157" s="119"/>
      <c r="DW157" s="116" t="s">
        <v>24</v>
      </c>
      <c r="DX157" s="117"/>
      <c r="DY157" s="118"/>
      <c r="DZ157" s="118"/>
      <c r="EA157" s="118"/>
      <c r="EB157" s="118"/>
      <c r="EC157" s="118"/>
      <c r="ED157" s="118"/>
      <c r="EE157" s="118"/>
      <c r="EF157" s="189">
        <f t="shared" si="7"/>
        <v>0</v>
      </c>
      <c r="EG157" s="118"/>
      <c r="EH157" s="118"/>
      <c r="EI157" s="118"/>
      <c r="EJ157" s="118"/>
      <c r="EK157" s="118"/>
      <c r="EL157" s="119"/>
      <c r="EM157" s="119"/>
      <c r="EN157" s="119"/>
      <c r="EO157" s="116" t="s">
        <v>24</v>
      </c>
      <c r="EP157" s="117"/>
      <c r="EQ157" s="118"/>
      <c r="ER157" s="118"/>
      <c r="ES157" s="118"/>
      <c r="ET157" s="118"/>
      <c r="EU157" s="118"/>
      <c r="EV157" s="118"/>
      <c r="EW157" s="118"/>
      <c r="EX157" s="189">
        <f t="shared" si="8"/>
        <v>0</v>
      </c>
      <c r="EY157" s="118"/>
      <c r="EZ157" s="118"/>
      <c r="FA157" s="118"/>
      <c r="FB157" s="118"/>
      <c r="FC157" s="118"/>
      <c r="FD157" s="119"/>
      <c r="FE157" s="119"/>
      <c r="FF157" s="119"/>
      <c r="FG157" s="116" t="s">
        <v>24</v>
      </c>
      <c r="FH157" s="117"/>
      <c r="FI157" s="118"/>
      <c r="FJ157" s="118"/>
      <c r="FK157" s="118"/>
      <c r="FL157" s="118"/>
      <c r="FM157" s="118"/>
      <c r="FN157" s="118"/>
      <c r="FO157" s="118"/>
      <c r="FP157" s="189">
        <f t="shared" si="9"/>
        <v>0</v>
      </c>
      <c r="FQ157" s="118"/>
      <c r="FR157" s="118"/>
      <c r="FS157" s="118"/>
      <c r="FT157" s="118"/>
      <c r="FU157" s="118"/>
      <c r="FV157" s="119"/>
      <c r="FW157" s="119"/>
      <c r="FX157" s="119"/>
      <c r="FY157" s="116" t="s">
        <v>24</v>
      </c>
      <c r="FZ157" s="117"/>
      <c r="GA157" s="118"/>
      <c r="GB157" s="118"/>
      <c r="GC157" s="118"/>
      <c r="GD157" s="118"/>
      <c r="GE157" s="118"/>
      <c r="GF157" s="118"/>
      <c r="GG157" s="118"/>
      <c r="GH157" s="189">
        <f t="shared" si="10"/>
        <v>0</v>
      </c>
      <c r="GI157" s="118"/>
      <c r="GJ157" s="118"/>
      <c r="GK157" s="118"/>
      <c r="GL157" s="118"/>
      <c r="GM157" s="118"/>
      <c r="GN157" s="119"/>
      <c r="GO157" s="119"/>
      <c r="GP157" s="119"/>
    </row>
    <row r="158" spans="1:198" ht="35.1" customHeight="1" x14ac:dyDescent="0.25">
      <c r="A158" s="116" t="s">
        <v>25</v>
      </c>
      <c r="B158" s="117"/>
      <c r="C158" s="118"/>
      <c r="D158" s="118"/>
      <c r="E158" s="118"/>
      <c r="F158" s="118"/>
      <c r="G158" s="118"/>
      <c r="H158" s="118"/>
      <c r="I158" s="118"/>
      <c r="J158" s="189">
        <f t="shared" si="0"/>
        <v>0</v>
      </c>
      <c r="K158" s="118"/>
      <c r="L158" s="118"/>
      <c r="M158" s="118"/>
      <c r="N158" s="118"/>
      <c r="O158" s="118"/>
      <c r="P158" s="119"/>
      <c r="Q158" s="119"/>
      <c r="R158" s="119"/>
      <c r="S158" s="116" t="s">
        <v>25</v>
      </c>
      <c r="T158" s="117"/>
      <c r="U158" s="118"/>
      <c r="V158" s="118"/>
      <c r="W158" s="118"/>
      <c r="X158" s="118"/>
      <c r="Y158" s="118"/>
      <c r="Z158" s="118"/>
      <c r="AA158" s="118"/>
      <c r="AB158" s="189">
        <f t="shared" si="1"/>
        <v>0</v>
      </c>
      <c r="AC158" s="118"/>
      <c r="AD158" s="118"/>
      <c r="AE158" s="118"/>
      <c r="AF158" s="118"/>
      <c r="AG158" s="118"/>
      <c r="AH158" s="119"/>
      <c r="AI158" s="119"/>
      <c r="AJ158" s="119"/>
      <c r="AK158" s="116" t="s">
        <v>25</v>
      </c>
      <c r="AL158" s="117"/>
      <c r="AM158" s="118"/>
      <c r="AN158" s="118"/>
      <c r="AO158" s="118"/>
      <c r="AP158" s="118"/>
      <c r="AQ158" s="118"/>
      <c r="AR158" s="118"/>
      <c r="AS158" s="118"/>
      <c r="AT158" s="189">
        <f t="shared" si="2"/>
        <v>0</v>
      </c>
      <c r="AU158" s="118"/>
      <c r="AV158" s="118"/>
      <c r="AW158" s="118"/>
      <c r="AX158" s="118"/>
      <c r="AY158" s="118"/>
      <c r="AZ158" s="119"/>
      <c r="BA158" s="119"/>
      <c r="BB158" s="119"/>
      <c r="BC158" s="116" t="s">
        <v>25</v>
      </c>
      <c r="BD158" s="117"/>
      <c r="BE158" s="118"/>
      <c r="BF158" s="118"/>
      <c r="BG158" s="118"/>
      <c r="BH158" s="118"/>
      <c r="BI158" s="118"/>
      <c r="BJ158" s="118"/>
      <c r="BK158" s="118"/>
      <c r="BL158" s="189">
        <f t="shared" si="3"/>
        <v>0</v>
      </c>
      <c r="BM158" s="118"/>
      <c r="BN158" s="118"/>
      <c r="BO158" s="118"/>
      <c r="BP158" s="118"/>
      <c r="BQ158" s="118"/>
      <c r="BR158" s="119"/>
      <c r="BS158" s="119"/>
      <c r="BT158" s="119"/>
      <c r="BU158" s="116" t="s">
        <v>25</v>
      </c>
      <c r="BV158" s="117"/>
      <c r="BW158" s="118"/>
      <c r="BX158" s="118"/>
      <c r="BY158" s="118"/>
      <c r="BZ158" s="118"/>
      <c r="CA158" s="118"/>
      <c r="CB158" s="118"/>
      <c r="CC158" s="118"/>
      <c r="CD158" s="189">
        <f t="shared" si="4"/>
        <v>0</v>
      </c>
      <c r="CE158" s="118"/>
      <c r="CF158" s="118"/>
      <c r="CG158" s="118"/>
      <c r="CH158" s="118"/>
      <c r="CI158" s="118"/>
      <c r="CJ158" s="119"/>
      <c r="CK158" s="119"/>
      <c r="CL158" s="119"/>
      <c r="CM158" s="116" t="s">
        <v>25</v>
      </c>
      <c r="CN158" s="117"/>
      <c r="CO158" s="118"/>
      <c r="CP158" s="118"/>
      <c r="CQ158" s="118"/>
      <c r="CR158" s="118"/>
      <c r="CS158" s="118"/>
      <c r="CT158" s="118"/>
      <c r="CU158" s="118"/>
      <c r="CV158" s="189">
        <f t="shared" si="5"/>
        <v>0</v>
      </c>
      <c r="CW158" s="118"/>
      <c r="CX158" s="118"/>
      <c r="CY158" s="118"/>
      <c r="CZ158" s="118"/>
      <c r="DA158" s="118"/>
      <c r="DB158" s="119"/>
      <c r="DC158" s="119"/>
      <c r="DD158" s="119"/>
      <c r="DE158" s="116" t="s">
        <v>25</v>
      </c>
      <c r="DF158" s="117"/>
      <c r="DG158" s="118"/>
      <c r="DH158" s="118"/>
      <c r="DI158" s="118"/>
      <c r="DJ158" s="118"/>
      <c r="DK158" s="118"/>
      <c r="DL158" s="118"/>
      <c r="DM158" s="118"/>
      <c r="DN158" s="189">
        <f t="shared" si="6"/>
        <v>0</v>
      </c>
      <c r="DO158" s="118"/>
      <c r="DP158" s="118"/>
      <c r="DQ158" s="118"/>
      <c r="DR158" s="118"/>
      <c r="DS158" s="118"/>
      <c r="DT158" s="119"/>
      <c r="DU158" s="119"/>
      <c r="DV158" s="119"/>
      <c r="DW158" s="116" t="s">
        <v>25</v>
      </c>
      <c r="DX158" s="117"/>
      <c r="DY158" s="118"/>
      <c r="DZ158" s="118"/>
      <c r="EA158" s="118"/>
      <c r="EB158" s="118"/>
      <c r="EC158" s="118"/>
      <c r="ED158" s="118"/>
      <c r="EE158" s="118"/>
      <c r="EF158" s="189">
        <f t="shared" si="7"/>
        <v>0</v>
      </c>
      <c r="EG158" s="118"/>
      <c r="EH158" s="118"/>
      <c r="EI158" s="118"/>
      <c r="EJ158" s="118"/>
      <c r="EK158" s="118"/>
      <c r="EL158" s="119"/>
      <c r="EM158" s="119"/>
      <c r="EN158" s="119"/>
      <c r="EO158" s="116" t="s">
        <v>25</v>
      </c>
      <c r="EP158" s="117"/>
      <c r="EQ158" s="118"/>
      <c r="ER158" s="118"/>
      <c r="ES158" s="118"/>
      <c r="ET158" s="118"/>
      <c r="EU158" s="118"/>
      <c r="EV158" s="118"/>
      <c r="EW158" s="118"/>
      <c r="EX158" s="189">
        <f t="shared" si="8"/>
        <v>0</v>
      </c>
      <c r="EY158" s="118"/>
      <c r="EZ158" s="118"/>
      <c r="FA158" s="118"/>
      <c r="FB158" s="118"/>
      <c r="FC158" s="118"/>
      <c r="FD158" s="119"/>
      <c r="FE158" s="119"/>
      <c r="FF158" s="119"/>
      <c r="FG158" s="116" t="s">
        <v>25</v>
      </c>
      <c r="FH158" s="117"/>
      <c r="FI158" s="118"/>
      <c r="FJ158" s="118"/>
      <c r="FK158" s="118"/>
      <c r="FL158" s="118"/>
      <c r="FM158" s="118"/>
      <c r="FN158" s="118"/>
      <c r="FO158" s="118"/>
      <c r="FP158" s="189">
        <f t="shared" si="9"/>
        <v>0</v>
      </c>
      <c r="FQ158" s="118"/>
      <c r="FR158" s="118"/>
      <c r="FS158" s="118"/>
      <c r="FT158" s="118"/>
      <c r="FU158" s="118"/>
      <c r="FV158" s="119"/>
      <c r="FW158" s="119"/>
      <c r="FX158" s="119"/>
      <c r="FY158" s="116" t="s">
        <v>25</v>
      </c>
      <c r="FZ158" s="117"/>
      <c r="GA158" s="118"/>
      <c r="GB158" s="118"/>
      <c r="GC158" s="118"/>
      <c r="GD158" s="118"/>
      <c r="GE158" s="118"/>
      <c r="GF158" s="118"/>
      <c r="GG158" s="118"/>
      <c r="GH158" s="189">
        <f t="shared" si="10"/>
        <v>0</v>
      </c>
      <c r="GI158" s="118"/>
      <c r="GJ158" s="118"/>
      <c r="GK158" s="118"/>
      <c r="GL158" s="118"/>
      <c r="GM158" s="118"/>
      <c r="GN158" s="119"/>
      <c r="GO158" s="119"/>
      <c r="GP158" s="119"/>
    </row>
    <row r="159" spans="1:198" ht="35.1" customHeight="1" x14ac:dyDescent="0.25">
      <c r="A159" s="116" t="s">
        <v>26</v>
      </c>
      <c r="B159" s="117"/>
      <c r="C159" s="118"/>
      <c r="D159" s="118"/>
      <c r="E159" s="118"/>
      <c r="F159" s="118"/>
      <c r="G159" s="118"/>
      <c r="H159" s="118"/>
      <c r="I159" s="118"/>
      <c r="J159" s="189">
        <f t="shared" si="0"/>
        <v>0</v>
      </c>
      <c r="K159" s="118"/>
      <c r="L159" s="118"/>
      <c r="M159" s="118"/>
      <c r="N159" s="118"/>
      <c r="O159" s="118"/>
      <c r="P159" s="119"/>
      <c r="Q159" s="119"/>
      <c r="R159" s="119"/>
      <c r="S159" s="116" t="s">
        <v>26</v>
      </c>
      <c r="T159" s="117"/>
      <c r="U159" s="118"/>
      <c r="V159" s="118"/>
      <c r="W159" s="118"/>
      <c r="X159" s="118"/>
      <c r="Y159" s="118"/>
      <c r="Z159" s="118"/>
      <c r="AA159" s="118"/>
      <c r="AB159" s="189">
        <f t="shared" si="1"/>
        <v>0</v>
      </c>
      <c r="AC159" s="118"/>
      <c r="AD159" s="118"/>
      <c r="AE159" s="118"/>
      <c r="AF159" s="118"/>
      <c r="AG159" s="118"/>
      <c r="AH159" s="119"/>
      <c r="AI159" s="119"/>
      <c r="AJ159" s="119"/>
      <c r="AK159" s="116" t="s">
        <v>26</v>
      </c>
      <c r="AL159" s="117"/>
      <c r="AM159" s="118"/>
      <c r="AN159" s="118"/>
      <c r="AO159" s="118"/>
      <c r="AP159" s="118"/>
      <c r="AQ159" s="118"/>
      <c r="AR159" s="118"/>
      <c r="AS159" s="118"/>
      <c r="AT159" s="189">
        <f t="shared" si="2"/>
        <v>0</v>
      </c>
      <c r="AU159" s="118"/>
      <c r="AV159" s="118"/>
      <c r="AW159" s="118"/>
      <c r="AX159" s="118"/>
      <c r="AY159" s="118"/>
      <c r="AZ159" s="119"/>
      <c r="BA159" s="119"/>
      <c r="BB159" s="119"/>
      <c r="BC159" s="116" t="s">
        <v>26</v>
      </c>
      <c r="BD159" s="117"/>
      <c r="BE159" s="118"/>
      <c r="BF159" s="118"/>
      <c r="BG159" s="118"/>
      <c r="BH159" s="118"/>
      <c r="BI159" s="118"/>
      <c r="BJ159" s="118"/>
      <c r="BK159" s="118"/>
      <c r="BL159" s="189">
        <f t="shared" si="3"/>
        <v>0</v>
      </c>
      <c r="BM159" s="118"/>
      <c r="BN159" s="118"/>
      <c r="BO159" s="118"/>
      <c r="BP159" s="118"/>
      <c r="BQ159" s="118"/>
      <c r="BR159" s="119"/>
      <c r="BS159" s="119"/>
      <c r="BT159" s="119"/>
      <c r="BU159" s="116" t="s">
        <v>26</v>
      </c>
      <c r="BV159" s="117"/>
      <c r="BW159" s="118"/>
      <c r="BX159" s="118"/>
      <c r="BY159" s="118"/>
      <c r="BZ159" s="118"/>
      <c r="CA159" s="118"/>
      <c r="CB159" s="118"/>
      <c r="CC159" s="118"/>
      <c r="CD159" s="189">
        <f t="shared" si="4"/>
        <v>0</v>
      </c>
      <c r="CE159" s="118"/>
      <c r="CF159" s="118"/>
      <c r="CG159" s="118"/>
      <c r="CH159" s="118"/>
      <c r="CI159" s="118"/>
      <c r="CJ159" s="119"/>
      <c r="CK159" s="119"/>
      <c r="CL159" s="119"/>
      <c r="CM159" s="116" t="s">
        <v>26</v>
      </c>
      <c r="CN159" s="117"/>
      <c r="CO159" s="118"/>
      <c r="CP159" s="118"/>
      <c r="CQ159" s="118"/>
      <c r="CR159" s="118"/>
      <c r="CS159" s="118"/>
      <c r="CT159" s="118"/>
      <c r="CU159" s="118"/>
      <c r="CV159" s="189">
        <f t="shared" si="5"/>
        <v>0</v>
      </c>
      <c r="CW159" s="118"/>
      <c r="CX159" s="118"/>
      <c r="CY159" s="118"/>
      <c r="CZ159" s="118"/>
      <c r="DA159" s="118"/>
      <c r="DB159" s="119"/>
      <c r="DC159" s="119"/>
      <c r="DD159" s="119"/>
      <c r="DE159" s="116" t="s">
        <v>26</v>
      </c>
      <c r="DF159" s="117"/>
      <c r="DG159" s="118"/>
      <c r="DH159" s="118"/>
      <c r="DI159" s="118"/>
      <c r="DJ159" s="118"/>
      <c r="DK159" s="118"/>
      <c r="DL159" s="118"/>
      <c r="DM159" s="118"/>
      <c r="DN159" s="189">
        <f t="shared" si="6"/>
        <v>0</v>
      </c>
      <c r="DO159" s="118"/>
      <c r="DP159" s="118"/>
      <c r="DQ159" s="118"/>
      <c r="DR159" s="118"/>
      <c r="DS159" s="118"/>
      <c r="DT159" s="119"/>
      <c r="DU159" s="119"/>
      <c r="DV159" s="119"/>
      <c r="DW159" s="116" t="s">
        <v>26</v>
      </c>
      <c r="DX159" s="117"/>
      <c r="DY159" s="118"/>
      <c r="DZ159" s="118"/>
      <c r="EA159" s="118"/>
      <c r="EB159" s="118"/>
      <c r="EC159" s="118"/>
      <c r="ED159" s="118"/>
      <c r="EE159" s="118"/>
      <c r="EF159" s="189">
        <f t="shared" si="7"/>
        <v>0</v>
      </c>
      <c r="EG159" s="118"/>
      <c r="EH159" s="118"/>
      <c r="EI159" s="118"/>
      <c r="EJ159" s="118"/>
      <c r="EK159" s="118"/>
      <c r="EL159" s="119"/>
      <c r="EM159" s="119"/>
      <c r="EN159" s="119"/>
      <c r="EO159" s="116" t="s">
        <v>26</v>
      </c>
      <c r="EP159" s="117"/>
      <c r="EQ159" s="118"/>
      <c r="ER159" s="118"/>
      <c r="ES159" s="118"/>
      <c r="ET159" s="118"/>
      <c r="EU159" s="118"/>
      <c r="EV159" s="118"/>
      <c r="EW159" s="118"/>
      <c r="EX159" s="189">
        <f t="shared" si="8"/>
        <v>0</v>
      </c>
      <c r="EY159" s="118"/>
      <c r="EZ159" s="118"/>
      <c r="FA159" s="118"/>
      <c r="FB159" s="118"/>
      <c r="FC159" s="118"/>
      <c r="FD159" s="119"/>
      <c r="FE159" s="119"/>
      <c r="FF159" s="119"/>
      <c r="FG159" s="116" t="s">
        <v>26</v>
      </c>
      <c r="FH159" s="117"/>
      <c r="FI159" s="118"/>
      <c r="FJ159" s="118"/>
      <c r="FK159" s="118"/>
      <c r="FL159" s="118"/>
      <c r="FM159" s="118"/>
      <c r="FN159" s="118"/>
      <c r="FO159" s="118"/>
      <c r="FP159" s="189">
        <f t="shared" si="9"/>
        <v>0</v>
      </c>
      <c r="FQ159" s="118"/>
      <c r="FR159" s="118"/>
      <c r="FS159" s="118"/>
      <c r="FT159" s="118"/>
      <c r="FU159" s="118"/>
      <c r="FV159" s="119"/>
      <c r="FW159" s="119"/>
      <c r="FX159" s="119"/>
      <c r="FY159" s="116" t="s">
        <v>26</v>
      </c>
      <c r="FZ159" s="117"/>
      <c r="GA159" s="118"/>
      <c r="GB159" s="118"/>
      <c r="GC159" s="118"/>
      <c r="GD159" s="118"/>
      <c r="GE159" s="118"/>
      <c r="GF159" s="118"/>
      <c r="GG159" s="118"/>
      <c r="GH159" s="189">
        <f t="shared" si="10"/>
        <v>0</v>
      </c>
      <c r="GI159" s="118"/>
      <c r="GJ159" s="118"/>
      <c r="GK159" s="118"/>
      <c r="GL159" s="118"/>
      <c r="GM159" s="118"/>
      <c r="GN159" s="119"/>
      <c r="GO159" s="119"/>
      <c r="GP159" s="119"/>
    </row>
    <row r="160" spans="1:198" ht="35.1" customHeight="1" x14ac:dyDescent="0.25">
      <c r="A160" s="116" t="s">
        <v>27</v>
      </c>
      <c r="B160" s="117"/>
      <c r="C160" s="118"/>
      <c r="D160" s="118"/>
      <c r="E160" s="118"/>
      <c r="F160" s="118"/>
      <c r="G160" s="118"/>
      <c r="H160" s="118"/>
      <c r="I160" s="118"/>
      <c r="J160" s="189">
        <f t="shared" si="0"/>
        <v>0</v>
      </c>
      <c r="K160" s="118"/>
      <c r="L160" s="118"/>
      <c r="M160" s="118"/>
      <c r="N160" s="118"/>
      <c r="O160" s="118"/>
      <c r="P160" s="119"/>
      <c r="Q160" s="119"/>
      <c r="R160" s="119"/>
      <c r="S160" s="116" t="s">
        <v>27</v>
      </c>
      <c r="T160" s="117"/>
      <c r="U160" s="118"/>
      <c r="V160" s="118"/>
      <c r="W160" s="118"/>
      <c r="X160" s="118"/>
      <c r="Y160" s="118"/>
      <c r="Z160" s="118"/>
      <c r="AA160" s="118"/>
      <c r="AB160" s="189">
        <f t="shared" si="1"/>
        <v>0</v>
      </c>
      <c r="AC160" s="118"/>
      <c r="AD160" s="118"/>
      <c r="AE160" s="118"/>
      <c r="AF160" s="118"/>
      <c r="AG160" s="118"/>
      <c r="AH160" s="119"/>
      <c r="AI160" s="119"/>
      <c r="AJ160" s="119"/>
      <c r="AK160" s="116" t="s">
        <v>27</v>
      </c>
      <c r="AL160" s="117"/>
      <c r="AM160" s="118"/>
      <c r="AN160" s="118"/>
      <c r="AO160" s="118"/>
      <c r="AP160" s="118"/>
      <c r="AQ160" s="118"/>
      <c r="AR160" s="118"/>
      <c r="AS160" s="118"/>
      <c r="AT160" s="189">
        <f t="shared" si="2"/>
        <v>0</v>
      </c>
      <c r="AU160" s="118"/>
      <c r="AV160" s="118"/>
      <c r="AW160" s="118"/>
      <c r="AX160" s="118"/>
      <c r="AY160" s="118"/>
      <c r="AZ160" s="119"/>
      <c r="BA160" s="119"/>
      <c r="BB160" s="119"/>
      <c r="BC160" s="116" t="s">
        <v>27</v>
      </c>
      <c r="BD160" s="117"/>
      <c r="BE160" s="118"/>
      <c r="BF160" s="118"/>
      <c r="BG160" s="118"/>
      <c r="BH160" s="118"/>
      <c r="BI160" s="118"/>
      <c r="BJ160" s="118"/>
      <c r="BK160" s="118"/>
      <c r="BL160" s="189">
        <f t="shared" si="3"/>
        <v>0</v>
      </c>
      <c r="BM160" s="118"/>
      <c r="BN160" s="118"/>
      <c r="BO160" s="118"/>
      <c r="BP160" s="118"/>
      <c r="BQ160" s="118"/>
      <c r="BR160" s="119"/>
      <c r="BS160" s="119"/>
      <c r="BT160" s="119"/>
      <c r="BU160" s="116" t="s">
        <v>27</v>
      </c>
      <c r="BV160" s="117"/>
      <c r="BW160" s="118"/>
      <c r="BX160" s="118"/>
      <c r="BY160" s="118"/>
      <c r="BZ160" s="118"/>
      <c r="CA160" s="118"/>
      <c r="CB160" s="118"/>
      <c r="CC160" s="118"/>
      <c r="CD160" s="189">
        <f t="shared" si="4"/>
        <v>0</v>
      </c>
      <c r="CE160" s="118"/>
      <c r="CF160" s="118"/>
      <c r="CG160" s="118"/>
      <c r="CH160" s="118"/>
      <c r="CI160" s="118"/>
      <c r="CJ160" s="119"/>
      <c r="CK160" s="119"/>
      <c r="CL160" s="119"/>
      <c r="CM160" s="116" t="s">
        <v>27</v>
      </c>
      <c r="CN160" s="117"/>
      <c r="CO160" s="118"/>
      <c r="CP160" s="118"/>
      <c r="CQ160" s="118"/>
      <c r="CR160" s="118"/>
      <c r="CS160" s="118"/>
      <c r="CT160" s="118"/>
      <c r="CU160" s="118"/>
      <c r="CV160" s="189">
        <f t="shared" si="5"/>
        <v>0</v>
      </c>
      <c r="CW160" s="118"/>
      <c r="CX160" s="118"/>
      <c r="CY160" s="118"/>
      <c r="CZ160" s="118"/>
      <c r="DA160" s="118"/>
      <c r="DB160" s="119"/>
      <c r="DC160" s="119"/>
      <c r="DD160" s="119"/>
      <c r="DE160" s="116" t="s">
        <v>27</v>
      </c>
      <c r="DF160" s="117"/>
      <c r="DG160" s="118"/>
      <c r="DH160" s="118"/>
      <c r="DI160" s="118"/>
      <c r="DJ160" s="118"/>
      <c r="DK160" s="118"/>
      <c r="DL160" s="118"/>
      <c r="DM160" s="118"/>
      <c r="DN160" s="189">
        <f t="shared" si="6"/>
        <v>0</v>
      </c>
      <c r="DO160" s="118"/>
      <c r="DP160" s="118"/>
      <c r="DQ160" s="118"/>
      <c r="DR160" s="118"/>
      <c r="DS160" s="118"/>
      <c r="DT160" s="119"/>
      <c r="DU160" s="119"/>
      <c r="DV160" s="119"/>
      <c r="DW160" s="116" t="s">
        <v>27</v>
      </c>
      <c r="DX160" s="117"/>
      <c r="DY160" s="118"/>
      <c r="DZ160" s="118"/>
      <c r="EA160" s="118"/>
      <c r="EB160" s="118"/>
      <c r="EC160" s="118"/>
      <c r="ED160" s="118"/>
      <c r="EE160" s="118"/>
      <c r="EF160" s="189">
        <f t="shared" si="7"/>
        <v>0</v>
      </c>
      <c r="EG160" s="118"/>
      <c r="EH160" s="118"/>
      <c r="EI160" s="118"/>
      <c r="EJ160" s="118"/>
      <c r="EK160" s="118"/>
      <c r="EL160" s="119"/>
      <c r="EM160" s="119"/>
      <c r="EN160" s="119"/>
      <c r="EO160" s="116" t="s">
        <v>27</v>
      </c>
      <c r="EP160" s="117"/>
      <c r="EQ160" s="118"/>
      <c r="ER160" s="118"/>
      <c r="ES160" s="118"/>
      <c r="ET160" s="118"/>
      <c r="EU160" s="118"/>
      <c r="EV160" s="118"/>
      <c r="EW160" s="118"/>
      <c r="EX160" s="189">
        <f t="shared" si="8"/>
        <v>0</v>
      </c>
      <c r="EY160" s="118"/>
      <c r="EZ160" s="118"/>
      <c r="FA160" s="118"/>
      <c r="FB160" s="118"/>
      <c r="FC160" s="118"/>
      <c r="FD160" s="119"/>
      <c r="FE160" s="119"/>
      <c r="FF160" s="119"/>
      <c r="FG160" s="116" t="s">
        <v>27</v>
      </c>
      <c r="FH160" s="117"/>
      <c r="FI160" s="118"/>
      <c r="FJ160" s="118"/>
      <c r="FK160" s="118"/>
      <c r="FL160" s="118"/>
      <c r="FM160" s="118"/>
      <c r="FN160" s="118"/>
      <c r="FO160" s="118"/>
      <c r="FP160" s="189">
        <f t="shared" si="9"/>
        <v>0</v>
      </c>
      <c r="FQ160" s="118"/>
      <c r="FR160" s="118"/>
      <c r="FS160" s="118"/>
      <c r="FT160" s="118"/>
      <c r="FU160" s="118"/>
      <c r="FV160" s="119"/>
      <c r="FW160" s="119"/>
      <c r="FX160" s="119"/>
      <c r="FY160" s="116" t="s">
        <v>27</v>
      </c>
      <c r="FZ160" s="117"/>
      <c r="GA160" s="118"/>
      <c r="GB160" s="118"/>
      <c r="GC160" s="118"/>
      <c r="GD160" s="118"/>
      <c r="GE160" s="118"/>
      <c r="GF160" s="118"/>
      <c r="GG160" s="118"/>
      <c r="GH160" s="189">
        <f t="shared" si="10"/>
        <v>0</v>
      </c>
      <c r="GI160" s="118"/>
      <c r="GJ160" s="118"/>
      <c r="GK160" s="118"/>
      <c r="GL160" s="118"/>
      <c r="GM160" s="118"/>
      <c r="GN160" s="119"/>
      <c r="GO160" s="119"/>
      <c r="GP160" s="119"/>
    </row>
    <row r="161" spans="1:198" ht="35.1" customHeight="1" x14ac:dyDescent="0.25">
      <c r="A161" s="116" t="s">
        <v>28</v>
      </c>
      <c r="B161" s="117"/>
      <c r="C161" s="118"/>
      <c r="D161" s="118"/>
      <c r="E161" s="118"/>
      <c r="F161" s="118"/>
      <c r="G161" s="118"/>
      <c r="H161" s="118"/>
      <c r="I161" s="118"/>
      <c r="J161" s="189">
        <f t="shared" si="0"/>
        <v>0</v>
      </c>
      <c r="K161" s="118"/>
      <c r="L161" s="118"/>
      <c r="M161" s="118"/>
      <c r="N161" s="118"/>
      <c r="O161" s="118"/>
      <c r="P161" s="119"/>
      <c r="Q161" s="119"/>
      <c r="R161" s="119"/>
      <c r="S161" s="116" t="s">
        <v>28</v>
      </c>
      <c r="T161" s="117"/>
      <c r="U161" s="118"/>
      <c r="V161" s="118"/>
      <c r="W161" s="118"/>
      <c r="X161" s="118"/>
      <c r="Y161" s="118"/>
      <c r="Z161" s="118"/>
      <c r="AA161" s="118"/>
      <c r="AB161" s="189">
        <f t="shared" si="1"/>
        <v>0</v>
      </c>
      <c r="AC161" s="118"/>
      <c r="AD161" s="118"/>
      <c r="AE161" s="118"/>
      <c r="AF161" s="118"/>
      <c r="AG161" s="118"/>
      <c r="AH161" s="119"/>
      <c r="AI161" s="119"/>
      <c r="AJ161" s="119"/>
      <c r="AK161" s="116" t="s">
        <v>28</v>
      </c>
      <c r="AL161" s="117"/>
      <c r="AM161" s="118"/>
      <c r="AN161" s="118"/>
      <c r="AO161" s="118"/>
      <c r="AP161" s="118"/>
      <c r="AQ161" s="118"/>
      <c r="AR161" s="118"/>
      <c r="AS161" s="118"/>
      <c r="AT161" s="189">
        <f t="shared" si="2"/>
        <v>0</v>
      </c>
      <c r="AU161" s="118"/>
      <c r="AV161" s="118"/>
      <c r="AW161" s="118"/>
      <c r="AX161" s="118"/>
      <c r="AY161" s="118"/>
      <c r="AZ161" s="119"/>
      <c r="BA161" s="119"/>
      <c r="BB161" s="119"/>
      <c r="BC161" s="116" t="s">
        <v>28</v>
      </c>
      <c r="BD161" s="117"/>
      <c r="BE161" s="118"/>
      <c r="BF161" s="118"/>
      <c r="BG161" s="118"/>
      <c r="BH161" s="118"/>
      <c r="BI161" s="118"/>
      <c r="BJ161" s="118"/>
      <c r="BK161" s="118"/>
      <c r="BL161" s="189">
        <f t="shared" si="3"/>
        <v>0</v>
      </c>
      <c r="BM161" s="118"/>
      <c r="BN161" s="118"/>
      <c r="BO161" s="118"/>
      <c r="BP161" s="118"/>
      <c r="BQ161" s="118"/>
      <c r="BR161" s="119"/>
      <c r="BS161" s="119"/>
      <c r="BT161" s="119"/>
      <c r="BU161" s="116" t="s">
        <v>28</v>
      </c>
      <c r="BV161" s="117"/>
      <c r="BW161" s="118"/>
      <c r="BX161" s="118"/>
      <c r="BY161" s="118"/>
      <c r="BZ161" s="118"/>
      <c r="CA161" s="118"/>
      <c r="CB161" s="118"/>
      <c r="CC161" s="118"/>
      <c r="CD161" s="189">
        <f t="shared" si="4"/>
        <v>0</v>
      </c>
      <c r="CE161" s="118"/>
      <c r="CF161" s="118"/>
      <c r="CG161" s="118"/>
      <c r="CH161" s="118"/>
      <c r="CI161" s="118"/>
      <c r="CJ161" s="119"/>
      <c r="CK161" s="119"/>
      <c r="CL161" s="119"/>
      <c r="CM161" s="116" t="s">
        <v>28</v>
      </c>
      <c r="CN161" s="117"/>
      <c r="CO161" s="118"/>
      <c r="CP161" s="118"/>
      <c r="CQ161" s="118"/>
      <c r="CR161" s="118"/>
      <c r="CS161" s="118"/>
      <c r="CT161" s="118"/>
      <c r="CU161" s="118"/>
      <c r="CV161" s="189">
        <f t="shared" si="5"/>
        <v>0</v>
      </c>
      <c r="CW161" s="118"/>
      <c r="CX161" s="118"/>
      <c r="CY161" s="118"/>
      <c r="CZ161" s="118"/>
      <c r="DA161" s="118"/>
      <c r="DB161" s="119"/>
      <c r="DC161" s="119"/>
      <c r="DD161" s="119"/>
      <c r="DE161" s="116" t="s">
        <v>28</v>
      </c>
      <c r="DF161" s="117"/>
      <c r="DG161" s="118"/>
      <c r="DH161" s="118"/>
      <c r="DI161" s="118"/>
      <c r="DJ161" s="118"/>
      <c r="DK161" s="118"/>
      <c r="DL161" s="118"/>
      <c r="DM161" s="118"/>
      <c r="DN161" s="189">
        <f t="shared" si="6"/>
        <v>0</v>
      </c>
      <c r="DO161" s="118"/>
      <c r="DP161" s="118"/>
      <c r="DQ161" s="118"/>
      <c r="DR161" s="118"/>
      <c r="DS161" s="118"/>
      <c r="DT161" s="119"/>
      <c r="DU161" s="119"/>
      <c r="DV161" s="119"/>
      <c r="DW161" s="116" t="s">
        <v>28</v>
      </c>
      <c r="DX161" s="117"/>
      <c r="DY161" s="118"/>
      <c r="DZ161" s="118"/>
      <c r="EA161" s="118"/>
      <c r="EB161" s="118"/>
      <c r="EC161" s="118"/>
      <c r="ED161" s="118"/>
      <c r="EE161" s="118"/>
      <c r="EF161" s="189">
        <f t="shared" si="7"/>
        <v>0</v>
      </c>
      <c r="EG161" s="118"/>
      <c r="EH161" s="118"/>
      <c r="EI161" s="118"/>
      <c r="EJ161" s="118"/>
      <c r="EK161" s="118"/>
      <c r="EL161" s="119"/>
      <c r="EM161" s="119"/>
      <c r="EN161" s="119"/>
      <c r="EO161" s="116" t="s">
        <v>28</v>
      </c>
      <c r="EP161" s="117"/>
      <c r="EQ161" s="118"/>
      <c r="ER161" s="118"/>
      <c r="ES161" s="118"/>
      <c r="ET161" s="118"/>
      <c r="EU161" s="118"/>
      <c r="EV161" s="118"/>
      <c r="EW161" s="118"/>
      <c r="EX161" s="189">
        <f t="shared" si="8"/>
        <v>0</v>
      </c>
      <c r="EY161" s="118"/>
      <c r="EZ161" s="118"/>
      <c r="FA161" s="118"/>
      <c r="FB161" s="118"/>
      <c r="FC161" s="118"/>
      <c r="FD161" s="119"/>
      <c r="FE161" s="119"/>
      <c r="FF161" s="119"/>
      <c r="FG161" s="116" t="s">
        <v>28</v>
      </c>
      <c r="FH161" s="117"/>
      <c r="FI161" s="118"/>
      <c r="FJ161" s="118"/>
      <c r="FK161" s="118"/>
      <c r="FL161" s="118"/>
      <c r="FM161" s="118"/>
      <c r="FN161" s="118"/>
      <c r="FO161" s="118"/>
      <c r="FP161" s="189">
        <f t="shared" si="9"/>
        <v>0</v>
      </c>
      <c r="FQ161" s="118"/>
      <c r="FR161" s="118"/>
      <c r="FS161" s="118"/>
      <c r="FT161" s="118"/>
      <c r="FU161" s="118"/>
      <c r="FV161" s="119"/>
      <c r="FW161" s="119"/>
      <c r="FX161" s="119"/>
      <c r="FY161" s="116" t="s">
        <v>28</v>
      </c>
      <c r="FZ161" s="117"/>
      <c r="GA161" s="118"/>
      <c r="GB161" s="118"/>
      <c r="GC161" s="118"/>
      <c r="GD161" s="118"/>
      <c r="GE161" s="118"/>
      <c r="GF161" s="118"/>
      <c r="GG161" s="118"/>
      <c r="GH161" s="189">
        <f t="shared" si="10"/>
        <v>0</v>
      </c>
      <c r="GI161" s="118"/>
      <c r="GJ161" s="118"/>
      <c r="GK161" s="118"/>
      <c r="GL161" s="118"/>
      <c r="GM161" s="118"/>
      <c r="GN161" s="119"/>
      <c r="GO161" s="119"/>
      <c r="GP161" s="119"/>
    </row>
    <row r="162" spans="1:198" ht="35.1" customHeight="1" x14ac:dyDescent="0.25">
      <c r="A162" s="116" t="s">
        <v>29</v>
      </c>
      <c r="B162" s="117"/>
      <c r="C162" s="118"/>
      <c r="D162" s="118"/>
      <c r="E162" s="118"/>
      <c r="F162" s="118"/>
      <c r="G162" s="118"/>
      <c r="H162" s="118"/>
      <c r="I162" s="118"/>
      <c r="J162" s="189">
        <f t="shared" si="0"/>
        <v>0</v>
      </c>
      <c r="K162" s="118"/>
      <c r="L162" s="118"/>
      <c r="M162" s="118"/>
      <c r="N162" s="118"/>
      <c r="O162" s="118"/>
      <c r="P162" s="119"/>
      <c r="Q162" s="119"/>
      <c r="R162" s="119"/>
      <c r="S162" s="116" t="s">
        <v>29</v>
      </c>
      <c r="T162" s="117"/>
      <c r="U162" s="118"/>
      <c r="V162" s="118"/>
      <c r="W162" s="118"/>
      <c r="X162" s="118"/>
      <c r="Y162" s="118"/>
      <c r="Z162" s="118"/>
      <c r="AA162" s="118"/>
      <c r="AB162" s="189">
        <f t="shared" si="1"/>
        <v>0</v>
      </c>
      <c r="AC162" s="118"/>
      <c r="AD162" s="118"/>
      <c r="AE162" s="118"/>
      <c r="AF162" s="118"/>
      <c r="AG162" s="118"/>
      <c r="AH162" s="119"/>
      <c r="AI162" s="119"/>
      <c r="AJ162" s="119"/>
      <c r="AK162" s="116" t="s">
        <v>29</v>
      </c>
      <c r="AL162" s="117"/>
      <c r="AM162" s="118"/>
      <c r="AN162" s="118"/>
      <c r="AO162" s="118"/>
      <c r="AP162" s="118"/>
      <c r="AQ162" s="118"/>
      <c r="AR162" s="118"/>
      <c r="AS162" s="118"/>
      <c r="AT162" s="189">
        <f t="shared" si="2"/>
        <v>0</v>
      </c>
      <c r="AU162" s="118"/>
      <c r="AV162" s="118"/>
      <c r="AW162" s="118"/>
      <c r="AX162" s="118"/>
      <c r="AY162" s="118"/>
      <c r="AZ162" s="119"/>
      <c r="BA162" s="119"/>
      <c r="BB162" s="119"/>
      <c r="BC162" s="116" t="s">
        <v>29</v>
      </c>
      <c r="BD162" s="117"/>
      <c r="BE162" s="118"/>
      <c r="BF162" s="118"/>
      <c r="BG162" s="118"/>
      <c r="BH162" s="118"/>
      <c r="BI162" s="118"/>
      <c r="BJ162" s="118"/>
      <c r="BK162" s="118"/>
      <c r="BL162" s="189">
        <f t="shared" si="3"/>
        <v>0</v>
      </c>
      <c r="BM162" s="118"/>
      <c r="BN162" s="118"/>
      <c r="BO162" s="118"/>
      <c r="BP162" s="118"/>
      <c r="BQ162" s="118"/>
      <c r="BR162" s="119"/>
      <c r="BS162" s="119"/>
      <c r="BT162" s="119"/>
      <c r="BU162" s="116" t="s">
        <v>29</v>
      </c>
      <c r="BV162" s="117"/>
      <c r="BW162" s="118"/>
      <c r="BX162" s="118"/>
      <c r="BY162" s="118"/>
      <c r="BZ162" s="118"/>
      <c r="CA162" s="118"/>
      <c r="CB162" s="118"/>
      <c r="CC162" s="118"/>
      <c r="CD162" s="189">
        <f t="shared" si="4"/>
        <v>0</v>
      </c>
      <c r="CE162" s="118"/>
      <c r="CF162" s="118"/>
      <c r="CG162" s="118"/>
      <c r="CH162" s="118"/>
      <c r="CI162" s="118"/>
      <c r="CJ162" s="119"/>
      <c r="CK162" s="119"/>
      <c r="CL162" s="119"/>
      <c r="CM162" s="116" t="s">
        <v>29</v>
      </c>
      <c r="CN162" s="117"/>
      <c r="CO162" s="118"/>
      <c r="CP162" s="118"/>
      <c r="CQ162" s="118"/>
      <c r="CR162" s="118"/>
      <c r="CS162" s="118"/>
      <c r="CT162" s="118"/>
      <c r="CU162" s="118"/>
      <c r="CV162" s="189">
        <f t="shared" si="5"/>
        <v>0</v>
      </c>
      <c r="CW162" s="118"/>
      <c r="CX162" s="118"/>
      <c r="CY162" s="118"/>
      <c r="CZ162" s="118"/>
      <c r="DA162" s="118"/>
      <c r="DB162" s="119"/>
      <c r="DC162" s="119"/>
      <c r="DD162" s="119"/>
      <c r="DE162" s="116" t="s">
        <v>29</v>
      </c>
      <c r="DF162" s="117"/>
      <c r="DG162" s="118"/>
      <c r="DH162" s="118"/>
      <c r="DI162" s="118"/>
      <c r="DJ162" s="118"/>
      <c r="DK162" s="118"/>
      <c r="DL162" s="118"/>
      <c r="DM162" s="118"/>
      <c r="DN162" s="189">
        <f t="shared" si="6"/>
        <v>0</v>
      </c>
      <c r="DO162" s="118"/>
      <c r="DP162" s="118"/>
      <c r="DQ162" s="118"/>
      <c r="DR162" s="118"/>
      <c r="DS162" s="118"/>
      <c r="DT162" s="119"/>
      <c r="DU162" s="119"/>
      <c r="DV162" s="119"/>
      <c r="DW162" s="116" t="s">
        <v>29</v>
      </c>
      <c r="DX162" s="117"/>
      <c r="DY162" s="118"/>
      <c r="DZ162" s="118"/>
      <c r="EA162" s="118"/>
      <c r="EB162" s="118"/>
      <c r="EC162" s="118"/>
      <c r="ED162" s="118"/>
      <c r="EE162" s="118"/>
      <c r="EF162" s="189">
        <f t="shared" si="7"/>
        <v>0</v>
      </c>
      <c r="EG162" s="118"/>
      <c r="EH162" s="118"/>
      <c r="EI162" s="118"/>
      <c r="EJ162" s="118"/>
      <c r="EK162" s="118"/>
      <c r="EL162" s="119"/>
      <c r="EM162" s="119"/>
      <c r="EN162" s="119"/>
      <c r="EO162" s="116" t="s">
        <v>29</v>
      </c>
      <c r="EP162" s="117"/>
      <c r="EQ162" s="118"/>
      <c r="ER162" s="118"/>
      <c r="ES162" s="118"/>
      <c r="ET162" s="118"/>
      <c r="EU162" s="118"/>
      <c r="EV162" s="118"/>
      <c r="EW162" s="118"/>
      <c r="EX162" s="189">
        <f t="shared" si="8"/>
        <v>0</v>
      </c>
      <c r="EY162" s="118"/>
      <c r="EZ162" s="118"/>
      <c r="FA162" s="118"/>
      <c r="FB162" s="118"/>
      <c r="FC162" s="118"/>
      <c r="FD162" s="119"/>
      <c r="FE162" s="119"/>
      <c r="FF162" s="119"/>
      <c r="FG162" s="116" t="s">
        <v>29</v>
      </c>
      <c r="FH162" s="117"/>
      <c r="FI162" s="118"/>
      <c r="FJ162" s="118"/>
      <c r="FK162" s="118"/>
      <c r="FL162" s="118"/>
      <c r="FM162" s="118"/>
      <c r="FN162" s="118"/>
      <c r="FO162" s="118"/>
      <c r="FP162" s="189">
        <f t="shared" si="9"/>
        <v>0</v>
      </c>
      <c r="FQ162" s="118"/>
      <c r="FR162" s="118"/>
      <c r="FS162" s="118"/>
      <c r="FT162" s="118"/>
      <c r="FU162" s="118"/>
      <c r="FV162" s="119"/>
      <c r="FW162" s="119"/>
      <c r="FX162" s="119"/>
      <c r="FY162" s="116" t="s">
        <v>29</v>
      </c>
      <c r="FZ162" s="117"/>
      <c r="GA162" s="118"/>
      <c r="GB162" s="118"/>
      <c r="GC162" s="118"/>
      <c r="GD162" s="118"/>
      <c r="GE162" s="118"/>
      <c r="GF162" s="118"/>
      <c r="GG162" s="118"/>
      <c r="GH162" s="189">
        <f t="shared" si="10"/>
        <v>0</v>
      </c>
      <c r="GI162" s="118"/>
      <c r="GJ162" s="118"/>
      <c r="GK162" s="118"/>
      <c r="GL162" s="118"/>
      <c r="GM162" s="118"/>
      <c r="GN162" s="119"/>
      <c r="GO162" s="119"/>
      <c r="GP162" s="119"/>
    </row>
    <row r="163" spans="1:198" ht="35.1" customHeight="1" x14ac:dyDescent="0.25">
      <c r="A163" s="116" t="s">
        <v>30</v>
      </c>
      <c r="B163" s="209"/>
      <c r="C163" s="210"/>
      <c r="D163" s="210"/>
      <c r="E163" s="210"/>
      <c r="F163" s="210"/>
      <c r="G163" s="210"/>
      <c r="H163" s="210"/>
      <c r="I163" s="210"/>
      <c r="J163" s="190">
        <f t="shared" si="0"/>
        <v>0</v>
      </c>
      <c r="K163" s="210"/>
      <c r="L163" s="210"/>
      <c r="M163" s="210"/>
      <c r="N163" s="210"/>
      <c r="O163" s="210"/>
      <c r="P163" s="211"/>
      <c r="Q163" s="211"/>
      <c r="R163" s="211"/>
      <c r="S163" s="116" t="s">
        <v>30</v>
      </c>
      <c r="T163" s="209"/>
      <c r="U163" s="210"/>
      <c r="V163" s="210"/>
      <c r="W163" s="210"/>
      <c r="X163" s="210"/>
      <c r="Y163" s="210"/>
      <c r="Z163" s="210"/>
      <c r="AA163" s="210"/>
      <c r="AB163" s="190">
        <f t="shared" si="1"/>
        <v>0</v>
      </c>
      <c r="AC163" s="210"/>
      <c r="AD163" s="210"/>
      <c r="AE163" s="210"/>
      <c r="AF163" s="210"/>
      <c r="AG163" s="210"/>
      <c r="AH163" s="211"/>
      <c r="AI163" s="211"/>
      <c r="AJ163" s="211"/>
      <c r="AK163" s="116" t="s">
        <v>30</v>
      </c>
      <c r="AL163" s="209"/>
      <c r="AM163" s="210"/>
      <c r="AN163" s="210"/>
      <c r="AO163" s="210"/>
      <c r="AP163" s="210"/>
      <c r="AQ163" s="210"/>
      <c r="AR163" s="210"/>
      <c r="AS163" s="210"/>
      <c r="AT163" s="190">
        <f t="shared" si="2"/>
        <v>0</v>
      </c>
      <c r="AU163" s="210"/>
      <c r="AV163" s="210"/>
      <c r="AW163" s="210"/>
      <c r="AX163" s="210"/>
      <c r="AY163" s="210"/>
      <c r="AZ163" s="211"/>
      <c r="BA163" s="211"/>
      <c r="BB163" s="211"/>
      <c r="BC163" s="116" t="s">
        <v>30</v>
      </c>
      <c r="BD163" s="209"/>
      <c r="BE163" s="210"/>
      <c r="BF163" s="210"/>
      <c r="BG163" s="210"/>
      <c r="BH163" s="210"/>
      <c r="BI163" s="210"/>
      <c r="BJ163" s="210"/>
      <c r="BK163" s="210"/>
      <c r="BL163" s="190">
        <f t="shared" si="3"/>
        <v>0</v>
      </c>
      <c r="BM163" s="210"/>
      <c r="BN163" s="210"/>
      <c r="BO163" s="210"/>
      <c r="BP163" s="210"/>
      <c r="BQ163" s="210"/>
      <c r="BR163" s="211"/>
      <c r="BS163" s="211"/>
      <c r="BT163" s="211"/>
      <c r="BU163" s="116" t="s">
        <v>30</v>
      </c>
      <c r="BV163" s="209"/>
      <c r="BW163" s="210"/>
      <c r="BX163" s="210"/>
      <c r="BY163" s="210"/>
      <c r="BZ163" s="210"/>
      <c r="CA163" s="210"/>
      <c r="CB163" s="210"/>
      <c r="CC163" s="210"/>
      <c r="CD163" s="190">
        <f t="shared" si="4"/>
        <v>0</v>
      </c>
      <c r="CE163" s="210"/>
      <c r="CF163" s="210"/>
      <c r="CG163" s="210"/>
      <c r="CH163" s="210"/>
      <c r="CI163" s="210"/>
      <c r="CJ163" s="211"/>
      <c r="CK163" s="211"/>
      <c r="CL163" s="211"/>
      <c r="CM163" s="116" t="s">
        <v>30</v>
      </c>
      <c r="CN163" s="209"/>
      <c r="CO163" s="210"/>
      <c r="CP163" s="210"/>
      <c r="CQ163" s="210"/>
      <c r="CR163" s="210"/>
      <c r="CS163" s="210"/>
      <c r="CT163" s="210"/>
      <c r="CU163" s="210"/>
      <c r="CV163" s="190">
        <f t="shared" si="5"/>
        <v>0</v>
      </c>
      <c r="CW163" s="210"/>
      <c r="CX163" s="210"/>
      <c r="CY163" s="210"/>
      <c r="CZ163" s="210"/>
      <c r="DA163" s="210"/>
      <c r="DB163" s="211"/>
      <c r="DC163" s="211"/>
      <c r="DD163" s="211"/>
      <c r="DE163" s="116" t="s">
        <v>30</v>
      </c>
      <c r="DF163" s="209"/>
      <c r="DG163" s="210"/>
      <c r="DH163" s="210"/>
      <c r="DI163" s="210"/>
      <c r="DJ163" s="210"/>
      <c r="DK163" s="210"/>
      <c r="DL163" s="210"/>
      <c r="DM163" s="210"/>
      <c r="DN163" s="190">
        <f t="shared" si="6"/>
        <v>0</v>
      </c>
      <c r="DO163" s="210"/>
      <c r="DP163" s="210"/>
      <c r="DQ163" s="210"/>
      <c r="DR163" s="210"/>
      <c r="DS163" s="210"/>
      <c r="DT163" s="211"/>
      <c r="DU163" s="211"/>
      <c r="DV163" s="211"/>
      <c r="DW163" s="116" t="s">
        <v>30</v>
      </c>
      <c r="DX163" s="209"/>
      <c r="DY163" s="210"/>
      <c r="DZ163" s="210"/>
      <c r="EA163" s="210"/>
      <c r="EB163" s="210"/>
      <c r="EC163" s="210"/>
      <c r="ED163" s="210"/>
      <c r="EE163" s="210"/>
      <c r="EF163" s="190">
        <f t="shared" si="7"/>
        <v>0</v>
      </c>
      <c r="EG163" s="210"/>
      <c r="EH163" s="210"/>
      <c r="EI163" s="210"/>
      <c r="EJ163" s="210"/>
      <c r="EK163" s="210"/>
      <c r="EL163" s="211"/>
      <c r="EM163" s="211"/>
      <c r="EN163" s="211"/>
      <c r="EO163" s="116" t="s">
        <v>30</v>
      </c>
      <c r="EP163" s="209"/>
      <c r="EQ163" s="210"/>
      <c r="ER163" s="210"/>
      <c r="ES163" s="210"/>
      <c r="ET163" s="210"/>
      <c r="EU163" s="210"/>
      <c r="EV163" s="210"/>
      <c r="EW163" s="210"/>
      <c r="EX163" s="190">
        <f t="shared" si="8"/>
        <v>0</v>
      </c>
      <c r="EY163" s="210"/>
      <c r="EZ163" s="210"/>
      <c r="FA163" s="210"/>
      <c r="FB163" s="210"/>
      <c r="FC163" s="210"/>
      <c r="FD163" s="211"/>
      <c r="FE163" s="211"/>
      <c r="FF163" s="211"/>
      <c r="FG163" s="116" t="s">
        <v>30</v>
      </c>
      <c r="FH163" s="209"/>
      <c r="FI163" s="210"/>
      <c r="FJ163" s="210"/>
      <c r="FK163" s="210"/>
      <c r="FL163" s="210"/>
      <c r="FM163" s="210"/>
      <c r="FN163" s="210"/>
      <c r="FO163" s="210"/>
      <c r="FP163" s="190">
        <f t="shared" si="9"/>
        <v>0</v>
      </c>
      <c r="FQ163" s="210"/>
      <c r="FR163" s="210"/>
      <c r="FS163" s="210"/>
      <c r="FT163" s="210"/>
      <c r="FU163" s="210"/>
      <c r="FV163" s="211"/>
      <c r="FW163" s="211"/>
      <c r="FX163" s="211"/>
      <c r="FY163" s="116" t="s">
        <v>30</v>
      </c>
      <c r="FZ163" s="209"/>
      <c r="GA163" s="210"/>
      <c r="GB163" s="210"/>
      <c r="GC163" s="210"/>
      <c r="GD163" s="210"/>
      <c r="GE163" s="210"/>
      <c r="GF163" s="210"/>
      <c r="GG163" s="210"/>
      <c r="GH163" s="190">
        <f t="shared" si="10"/>
        <v>0</v>
      </c>
      <c r="GI163" s="210"/>
      <c r="GJ163" s="210"/>
      <c r="GK163" s="210"/>
      <c r="GL163" s="210"/>
      <c r="GM163" s="210"/>
      <c r="GN163" s="211"/>
      <c r="GO163" s="211"/>
      <c r="GP163" s="211"/>
    </row>
    <row r="164" spans="1:198" ht="35.1" customHeight="1" x14ac:dyDescent="0.25">
      <c r="A164" s="116" t="s">
        <v>31</v>
      </c>
      <c r="B164" s="117"/>
      <c r="C164" s="118"/>
      <c r="D164" s="118"/>
      <c r="E164" s="118"/>
      <c r="F164" s="118"/>
      <c r="G164" s="118"/>
      <c r="H164" s="118"/>
      <c r="I164" s="118"/>
      <c r="J164" s="189">
        <f t="shared" si="0"/>
        <v>0</v>
      </c>
      <c r="K164" s="118"/>
      <c r="L164" s="118"/>
      <c r="M164" s="118"/>
      <c r="N164" s="118"/>
      <c r="O164" s="118"/>
      <c r="P164" s="119"/>
      <c r="Q164" s="119"/>
      <c r="R164" s="119"/>
      <c r="S164" s="116" t="s">
        <v>31</v>
      </c>
      <c r="T164" s="117"/>
      <c r="U164" s="118"/>
      <c r="V164" s="118"/>
      <c r="W164" s="118"/>
      <c r="X164" s="118"/>
      <c r="Y164" s="118"/>
      <c r="Z164" s="118"/>
      <c r="AA164" s="118"/>
      <c r="AB164" s="189">
        <f t="shared" si="1"/>
        <v>0</v>
      </c>
      <c r="AC164" s="118"/>
      <c r="AD164" s="118"/>
      <c r="AE164" s="118"/>
      <c r="AF164" s="118"/>
      <c r="AG164" s="118"/>
      <c r="AH164" s="119"/>
      <c r="AI164" s="119"/>
      <c r="AJ164" s="119"/>
      <c r="AK164" s="116" t="s">
        <v>31</v>
      </c>
      <c r="AL164" s="117"/>
      <c r="AM164" s="118"/>
      <c r="AN164" s="118"/>
      <c r="AO164" s="118"/>
      <c r="AP164" s="118"/>
      <c r="AQ164" s="118"/>
      <c r="AR164" s="118"/>
      <c r="AS164" s="118"/>
      <c r="AT164" s="189">
        <f t="shared" si="2"/>
        <v>0</v>
      </c>
      <c r="AU164" s="118"/>
      <c r="AV164" s="118"/>
      <c r="AW164" s="118"/>
      <c r="AX164" s="118"/>
      <c r="AY164" s="118"/>
      <c r="AZ164" s="119"/>
      <c r="BA164" s="119"/>
      <c r="BB164" s="119"/>
      <c r="BC164" s="116" t="s">
        <v>31</v>
      </c>
      <c r="BD164" s="117"/>
      <c r="BE164" s="118"/>
      <c r="BF164" s="118"/>
      <c r="BG164" s="118"/>
      <c r="BH164" s="118"/>
      <c r="BI164" s="118"/>
      <c r="BJ164" s="118"/>
      <c r="BK164" s="118"/>
      <c r="BL164" s="189">
        <f t="shared" si="3"/>
        <v>0</v>
      </c>
      <c r="BM164" s="118"/>
      <c r="BN164" s="118"/>
      <c r="BO164" s="118"/>
      <c r="BP164" s="118"/>
      <c r="BQ164" s="118"/>
      <c r="BR164" s="119"/>
      <c r="BS164" s="119"/>
      <c r="BT164" s="119"/>
      <c r="BU164" s="116" t="s">
        <v>31</v>
      </c>
      <c r="BV164" s="117"/>
      <c r="BW164" s="118"/>
      <c r="BX164" s="118"/>
      <c r="BY164" s="118"/>
      <c r="BZ164" s="118"/>
      <c r="CA164" s="118"/>
      <c r="CB164" s="118"/>
      <c r="CC164" s="118"/>
      <c r="CD164" s="189">
        <f t="shared" si="4"/>
        <v>0</v>
      </c>
      <c r="CE164" s="118"/>
      <c r="CF164" s="118"/>
      <c r="CG164" s="118"/>
      <c r="CH164" s="118"/>
      <c r="CI164" s="118"/>
      <c r="CJ164" s="119"/>
      <c r="CK164" s="119"/>
      <c r="CL164" s="119"/>
      <c r="CM164" s="116" t="s">
        <v>31</v>
      </c>
      <c r="CN164" s="117"/>
      <c r="CO164" s="118"/>
      <c r="CP164" s="118"/>
      <c r="CQ164" s="118"/>
      <c r="CR164" s="118"/>
      <c r="CS164" s="118"/>
      <c r="CT164" s="118"/>
      <c r="CU164" s="118"/>
      <c r="CV164" s="189">
        <f t="shared" si="5"/>
        <v>0</v>
      </c>
      <c r="CW164" s="118"/>
      <c r="CX164" s="118"/>
      <c r="CY164" s="118"/>
      <c r="CZ164" s="118"/>
      <c r="DA164" s="118"/>
      <c r="DB164" s="119"/>
      <c r="DC164" s="119"/>
      <c r="DD164" s="119"/>
      <c r="DE164" s="116" t="s">
        <v>31</v>
      </c>
      <c r="DF164" s="117"/>
      <c r="DG164" s="118"/>
      <c r="DH164" s="118"/>
      <c r="DI164" s="118"/>
      <c r="DJ164" s="118"/>
      <c r="DK164" s="118"/>
      <c r="DL164" s="118"/>
      <c r="DM164" s="118"/>
      <c r="DN164" s="189">
        <f t="shared" si="6"/>
        <v>0</v>
      </c>
      <c r="DO164" s="118"/>
      <c r="DP164" s="118"/>
      <c r="DQ164" s="118"/>
      <c r="DR164" s="118"/>
      <c r="DS164" s="118"/>
      <c r="DT164" s="119"/>
      <c r="DU164" s="119"/>
      <c r="DV164" s="119"/>
      <c r="DW164" s="116" t="s">
        <v>31</v>
      </c>
      <c r="DX164" s="117"/>
      <c r="DY164" s="118"/>
      <c r="DZ164" s="118"/>
      <c r="EA164" s="118"/>
      <c r="EB164" s="118"/>
      <c r="EC164" s="118"/>
      <c r="ED164" s="118"/>
      <c r="EE164" s="118"/>
      <c r="EF164" s="189">
        <f t="shared" si="7"/>
        <v>0</v>
      </c>
      <c r="EG164" s="118"/>
      <c r="EH164" s="118"/>
      <c r="EI164" s="118"/>
      <c r="EJ164" s="118"/>
      <c r="EK164" s="118"/>
      <c r="EL164" s="119"/>
      <c r="EM164" s="119"/>
      <c r="EN164" s="119"/>
      <c r="EO164" s="116" t="s">
        <v>31</v>
      </c>
      <c r="EP164" s="117"/>
      <c r="EQ164" s="118"/>
      <c r="ER164" s="118"/>
      <c r="ES164" s="118"/>
      <c r="ET164" s="118"/>
      <c r="EU164" s="118"/>
      <c r="EV164" s="118"/>
      <c r="EW164" s="118"/>
      <c r="EX164" s="189">
        <f t="shared" si="8"/>
        <v>0</v>
      </c>
      <c r="EY164" s="118"/>
      <c r="EZ164" s="118"/>
      <c r="FA164" s="118"/>
      <c r="FB164" s="118"/>
      <c r="FC164" s="118"/>
      <c r="FD164" s="119"/>
      <c r="FE164" s="119"/>
      <c r="FF164" s="119"/>
      <c r="FG164" s="116" t="s">
        <v>31</v>
      </c>
      <c r="FH164" s="117"/>
      <c r="FI164" s="118"/>
      <c r="FJ164" s="118"/>
      <c r="FK164" s="118"/>
      <c r="FL164" s="118"/>
      <c r="FM164" s="118"/>
      <c r="FN164" s="118"/>
      <c r="FO164" s="118"/>
      <c r="FP164" s="189">
        <f t="shared" si="9"/>
        <v>0</v>
      </c>
      <c r="FQ164" s="118"/>
      <c r="FR164" s="118"/>
      <c r="FS164" s="118"/>
      <c r="FT164" s="118"/>
      <c r="FU164" s="118"/>
      <c r="FV164" s="119"/>
      <c r="FW164" s="119"/>
      <c r="FX164" s="119"/>
      <c r="FY164" s="116" t="s">
        <v>31</v>
      </c>
      <c r="FZ164" s="117"/>
      <c r="GA164" s="118"/>
      <c r="GB164" s="118"/>
      <c r="GC164" s="118"/>
      <c r="GD164" s="118"/>
      <c r="GE164" s="118"/>
      <c r="GF164" s="118"/>
      <c r="GG164" s="118"/>
      <c r="GH164" s="189">
        <f t="shared" si="10"/>
        <v>0</v>
      </c>
      <c r="GI164" s="118"/>
      <c r="GJ164" s="118"/>
      <c r="GK164" s="118"/>
      <c r="GL164" s="118"/>
      <c r="GM164" s="118"/>
      <c r="GN164" s="119"/>
      <c r="GO164" s="119"/>
      <c r="GP164" s="119"/>
    </row>
    <row r="165" spans="1:198" s="103" customFormat="1" ht="35.1" customHeight="1" x14ac:dyDescent="0.25">
      <c r="A165" s="108"/>
      <c r="B165" s="109" t="s">
        <v>59</v>
      </c>
      <c r="C165" s="60">
        <f t="shared" ref="C165:O165" si="11">SUM(C145:C164)</f>
        <v>0</v>
      </c>
      <c r="D165" s="60">
        <f t="shared" si="11"/>
        <v>0</v>
      </c>
      <c r="E165" s="60">
        <f t="shared" si="11"/>
        <v>0</v>
      </c>
      <c r="F165" s="60">
        <f t="shared" si="11"/>
        <v>0</v>
      </c>
      <c r="G165" s="60">
        <f t="shared" si="11"/>
        <v>0</v>
      </c>
      <c r="H165" s="60">
        <f t="shared" si="11"/>
        <v>0</v>
      </c>
      <c r="I165" s="60">
        <f t="shared" si="11"/>
        <v>0</v>
      </c>
      <c r="J165" s="60">
        <f t="shared" si="11"/>
        <v>0</v>
      </c>
      <c r="K165" s="60">
        <f t="shared" si="11"/>
        <v>0</v>
      </c>
      <c r="L165" s="60">
        <f t="shared" si="11"/>
        <v>0</v>
      </c>
      <c r="M165" s="60">
        <f t="shared" si="11"/>
        <v>0</v>
      </c>
      <c r="N165" s="60">
        <f t="shared" si="11"/>
        <v>0</v>
      </c>
      <c r="O165" s="60">
        <f t="shared" si="11"/>
        <v>0</v>
      </c>
      <c r="P165" s="109" t="s">
        <v>59</v>
      </c>
      <c r="Q165" s="109" t="s">
        <v>59</v>
      </c>
      <c r="R165" s="109" t="s">
        <v>59</v>
      </c>
      <c r="S165" s="108"/>
      <c r="T165" s="109" t="s">
        <v>59</v>
      </c>
      <c r="U165" s="60">
        <f t="shared" ref="U165:AG165" si="12">SUM(U145:U164)</f>
        <v>0</v>
      </c>
      <c r="V165" s="60">
        <f t="shared" si="12"/>
        <v>0</v>
      </c>
      <c r="W165" s="60">
        <f t="shared" si="12"/>
        <v>0</v>
      </c>
      <c r="X165" s="60">
        <f t="shared" si="12"/>
        <v>0</v>
      </c>
      <c r="Y165" s="60">
        <f t="shared" si="12"/>
        <v>0</v>
      </c>
      <c r="Z165" s="60">
        <f t="shared" si="12"/>
        <v>0</v>
      </c>
      <c r="AA165" s="60">
        <f t="shared" si="12"/>
        <v>0</v>
      </c>
      <c r="AB165" s="60">
        <f t="shared" si="12"/>
        <v>0</v>
      </c>
      <c r="AC165" s="60">
        <f t="shared" si="12"/>
        <v>0</v>
      </c>
      <c r="AD165" s="60">
        <f t="shared" si="12"/>
        <v>0</v>
      </c>
      <c r="AE165" s="60">
        <f t="shared" si="12"/>
        <v>0</v>
      </c>
      <c r="AF165" s="60">
        <f t="shared" si="12"/>
        <v>0</v>
      </c>
      <c r="AG165" s="60">
        <f t="shared" si="12"/>
        <v>0</v>
      </c>
      <c r="AH165" s="109" t="s">
        <v>59</v>
      </c>
      <c r="AI165" s="109" t="s">
        <v>59</v>
      </c>
      <c r="AJ165" s="109" t="s">
        <v>59</v>
      </c>
      <c r="AK165" s="108"/>
      <c r="AL165" s="109" t="s">
        <v>59</v>
      </c>
      <c r="AM165" s="60">
        <f t="shared" ref="AM165:AY165" si="13">SUM(AM145:AM164)</f>
        <v>0</v>
      </c>
      <c r="AN165" s="60">
        <f t="shared" si="13"/>
        <v>0</v>
      </c>
      <c r="AO165" s="60">
        <f t="shared" si="13"/>
        <v>0</v>
      </c>
      <c r="AP165" s="60">
        <f t="shared" si="13"/>
        <v>0</v>
      </c>
      <c r="AQ165" s="60">
        <f t="shared" si="13"/>
        <v>0</v>
      </c>
      <c r="AR165" s="60">
        <f t="shared" si="13"/>
        <v>0</v>
      </c>
      <c r="AS165" s="60">
        <f t="shared" si="13"/>
        <v>0</v>
      </c>
      <c r="AT165" s="60">
        <f t="shared" si="13"/>
        <v>0</v>
      </c>
      <c r="AU165" s="60">
        <f t="shared" si="13"/>
        <v>0</v>
      </c>
      <c r="AV165" s="60">
        <f t="shared" si="13"/>
        <v>0</v>
      </c>
      <c r="AW165" s="60">
        <f t="shared" si="13"/>
        <v>0</v>
      </c>
      <c r="AX165" s="60">
        <f t="shared" si="13"/>
        <v>0</v>
      </c>
      <c r="AY165" s="60">
        <f t="shared" si="13"/>
        <v>0</v>
      </c>
      <c r="AZ165" s="109" t="s">
        <v>59</v>
      </c>
      <c r="BA165" s="109" t="s">
        <v>59</v>
      </c>
      <c r="BB165" s="109" t="s">
        <v>59</v>
      </c>
      <c r="BC165" s="108"/>
      <c r="BD165" s="109" t="s">
        <v>59</v>
      </c>
      <c r="BE165" s="60">
        <f t="shared" ref="BE165:BQ165" si="14">SUM(BE145:BE164)</f>
        <v>0</v>
      </c>
      <c r="BF165" s="60">
        <f t="shared" si="14"/>
        <v>0</v>
      </c>
      <c r="BG165" s="60">
        <f t="shared" si="14"/>
        <v>0</v>
      </c>
      <c r="BH165" s="60">
        <f t="shared" si="14"/>
        <v>0</v>
      </c>
      <c r="BI165" s="60">
        <f t="shared" si="14"/>
        <v>0</v>
      </c>
      <c r="BJ165" s="60">
        <f t="shared" si="14"/>
        <v>0</v>
      </c>
      <c r="BK165" s="60">
        <f t="shared" si="14"/>
        <v>0</v>
      </c>
      <c r="BL165" s="60">
        <f t="shared" si="14"/>
        <v>0</v>
      </c>
      <c r="BM165" s="60">
        <f t="shared" si="14"/>
        <v>0</v>
      </c>
      <c r="BN165" s="60">
        <f t="shared" si="14"/>
        <v>0</v>
      </c>
      <c r="BO165" s="60">
        <f t="shared" si="14"/>
        <v>0</v>
      </c>
      <c r="BP165" s="60">
        <f t="shared" si="14"/>
        <v>0</v>
      </c>
      <c r="BQ165" s="60">
        <f t="shared" si="14"/>
        <v>0</v>
      </c>
      <c r="BR165" s="109" t="s">
        <v>59</v>
      </c>
      <c r="BS165" s="109" t="s">
        <v>59</v>
      </c>
      <c r="BT165" s="109" t="s">
        <v>59</v>
      </c>
      <c r="BU165" s="108"/>
      <c r="BV165" s="109" t="s">
        <v>59</v>
      </c>
      <c r="BW165" s="60">
        <f t="shared" ref="BW165:CI165" si="15">SUM(BW145:BW164)</f>
        <v>0</v>
      </c>
      <c r="BX165" s="60">
        <f t="shared" si="15"/>
        <v>0</v>
      </c>
      <c r="BY165" s="60">
        <f t="shared" si="15"/>
        <v>0</v>
      </c>
      <c r="BZ165" s="60">
        <f t="shared" si="15"/>
        <v>0</v>
      </c>
      <c r="CA165" s="60">
        <f t="shared" si="15"/>
        <v>0</v>
      </c>
      <c r="CB165" s="60">
        <f t="shared" si="15"/>
        <v>0</v>
      </c>
      <c r="CC165" s="60">
        <f t="shared" si="15"/>
        <v>0</v>
      </c>
      <c r="CD165" s="60">
        <f t="shared" si="15"/>
        <v>0</v>
      </c>
      <c r="CE165" s="60">
        <f t="shared" si="15"/>
        <v>0</v>
      </c>
      <c r="CF165" s="60">
        <f t="shared" si="15"/>
        <v>0</v>
      </c>
      <c r="CG165" s="60">
        <f t="shared" si="15"/>
        <v>0</v>
      </c>
      <c r="CH165" s="60">
        <f t="shared" si="15"/>
        <v>0</v>
      </c>
      <c r="CI165" s="60">
        <f t="shared" si="15"/>
        <v>0</v>
      </c>
      <c r="CJ165" s="109" t="s">
        <v>59</v>
      </c>
      <c r="CK165" s="109" t="s">
        <v>59</v>
      </c>
      <c r="CL165" s="109" t="s">
        <v>59</v>
      </c>
      <c r="CM165" s="108"/>
      <c r="CN165" s="109" t="s">
        <v>59</v>
      </c>
      <c r="CO165" s="60">
        <f t="shared" ref="CO165:DA165" si="16">SUM(CO145:CO164)</f>
        <v>0</v>
      </c>
      <c r="CP165" s="60">
        <f t="shared" si="16"/>
        <v>0</v>
      </c>
      <c r="CQ165" s="60">
        <f t="shared" si="16"/>
        <v>0</v>
      </c>
      <c r="CR165" s="60">
        <f t="shared" si="16"/>
        <v>0</v>
      </c>
      <c r="CS165" s="60">
        <f t="shared" si="16"/>
        <v>0</v>
      </c>
      <c r="CT165" s="60">
        <f t="shared" si="16"/>
        <v>0</v>
      </c>
      <c r="CU165" s="60">
        <f t="shared" si="16"/>
        <v>0</v>
      </c>
      <c r="CV165" s="60">
        <f t="shared" si="16"/>
        <v>0</v>
      </c>
      <c r="CW165" s="60">
        <f t="shared" si="16"/>
        <v>0</v>
      </c>
      <c r="CX165" s="60">
        <f t="shared" si="16"/>
        <v>0</v>
      </c>
      <c r="CY165" s="60">
        <f t="shared" si="16"/>
        <v>0</v>
      </c>
      <c r="CZ165" s="60">
        <f t="shared" si="16"/>
        <v>0</v>
      </c>
      <c r="DA165" s="60">
        <f t="shared" si="16"/>
        <v>0</v>
      </c>
      <c r="DB165" s="109" t="s">
        <v>59</v>
      </c>
      <c r="DC165" s="109" t="s">
        <v>59</v>
      </c>
      <c r="DD165" s="109" t="s">
        <v>59</v>
      </c>
      <c r="DE165" s="108"/>
      <c r="DF165" s="109" t="s">
        <v>59</v>
      </c>
      <c r="DG165" s="60">
        <f t="shared" ref="DG165:DS165" si="17">SUM(DG145:DG164)</f>
        <v>0</v>
      </c>
      <c r="DH165" s="60">
        <f t="shared" si="17"/>
        <v>0</v>
      </c>
      <c r="DI165" s="60">
        <f t="shared" si="17"/>
        <v>0</v>
      </c>
      <c r="DJ165" s="60">
        <f t="shared" si="17"/>
        <v>0</v>
      </c>
      <c r="DK165" s="60">
        <f t="shared" si="17"/>
        <v>0</v>
      </c>
      <c r="DL165" s="60">
        <f t="shared" si="17"/>
        <v>0</v>
      </c>
      <c r="DM165" s="60">
        <f t="shared" si="17"/>
        <v>0</v>
      </c>
      <c r="DN165" s="60">
        <f t="shared" si="17"/>
        <v>0</v>
      </c>
      <c r="DO165" s="60">
        <f t="shared" si="17"/>
        <v>0</v>
      </c>
      <c r="DP165" s="60">
        <f t="shared" si="17"/>
        <v>0</v>
      </c>
      <c r="DQ165" s="60">
        <f t="shared" si="17"/>
        <v>0</v>
      </c>
      <c r="DR165" s="60">
        <f t="shared" si="17"/>
        <v>0</v>
      </c>
      <c r="DS165" s="60">
        <f t="shared" si="17"/>
        <v>0</v>
      </c>
      <c r="DT165" s="109" t="s">
        <v>59</v>
      </c>
      <c r="DU165" s="109" t="s">
        <v>59</v>
      </c>
      <c r="DV165" s="109" t="s">
        <v>59</v>
      </c>
      <c r="DW165" s="108"/>
      <c r="DX165" s="109" t="s">
        <v>59</v>
      </c>
      <c r="DY165" s="60">
        <f t="shared" ref="DY165:EK165" si="18">SUM(DY145:DY164)</f>
        <v>0</v>
      </c>
      <c r="DZ165" s="60">
        <f t="shared" si="18"/>
        <v>0</v>
      </c>
      <c r="EA165" s="60">
        <f t="shared" si="18"/>
        <v>0</v>
      </c>
      <c r="EB165" s="60">
        <f t="shared" si="18"/>
        <v>0</v>
      </c>
      <c r="EC165" s="60">
        <f t="shared" si="18"/>
        <v>0</v>
      </c>
      <c r="ED165" s="60">
        <f t="shared" si="18"/>
        <v>0</v>
      </c>
      <c r="EE165" s="60">
        <f t="shared" si="18"/>
        <v>0</v>
      </c>
      <c r="EF165" s="60">
        <f t="shared" si="18"/>
        <v>0</v>
      </c>
      <c r="EG165" s="60">
        <f t="shared" si="18"/>
        <v>0</v>
      </c>
      <c r="EH165" s="60">
        <f t="shared" si="18"/>
        <v>0</v>
      </c>
      <c r="EI165" s="60">
        <f t="shared" si="18"/>
        <v>0</v>
      </c>
      <c r="EJ165" s="60">
        <f t="shared" si="18"/>
        <v>0</v>
      </c>
      <c r="EK165" s="60">
        <f t="shared" si="18"/>
        <v>0</v>
      </c>
      <c r="EL165" s="109" t="s">
        <v>59</v>
      </c>
      <c r="EM165" s="109" t="s">
        <v>59</v>
      </c>
      <c r="EN165" s="109" t="s">
        <v>59</v>
      </c>
      <c r="EO165" s="108"/>
      <c r="EP165" s="109" t="s">
        <v>59</v>
      </c>
      <c r="EQ165" s="60">
        <f t="shared" ref="EQ165:FC165" si="19">SUM(EQ145:EQ164)</f>
        <v>0</v>
      </c>
      <c r="ER165" s="60">
        <f t="shared" si="19"/>
        <v>0</v>
      </c>
      <c r="ES165" s="60">
        <f t="shared" si="19"/>
        <v>0</v>
      </c>
      <c r="ET165" s="60">
        <f t="shared" si="19"/>
        <v>0</v>
      </c>
      <c r="EU165" s="60">
        <f t="shared" si="19"/>
        <v>0</v>
      </c>
      <c r="EV165" s="60">
        <f t="shared" si="19"/>
        <v>0</v>
      </c>
      <c r="EW165" s="60">
        <f t="shared" si="19"/>
        <v>0</v>
      </c>
      <c r="EX165" s="60">
        <f t="shared" si="19"/>
        <v>0</v>
      </c>
      <c r="EY165" s="60">
        <f t="shared" si="19"/>
        <v>0</v>
      </c>
      <c r="EZ165" s="60">
        <f t="shared" si="19"/>
        <v>0</v>
      </c>
      <c r="FA165" s="60">
        <f t="shared" si="19"/>
        <v>0</v>
      </c>
      <c r="FB165" s="60">
        <f t="shared" si="19"/>
        <v>0</v>
      </c>
      <c r="FC165" s="60">
        <f t="shared" si="19"/>
        <v>0</v>
      </c>
      <c r="FD165" s="109" t="s">
        <v>59</v>
      </c>
      <c r="FE165" s="109" t="s">
        <v>59</v>
      </c>
      <c r="FF165" s="109" t="s">
        <v>59</v>
      </c>
      <c r="FG165" s="108"/>
      <c r="FH165" s="109" t="s">
        <v>59</v>
      </c>
      <c r="FI165" s="60">
        <f t="shared" ref="FI165:FU165" si="20">SUM(FI145:FI164)</f>
        <v>0</v>
      </c>
      <c r="FJ165" s="60">
        <f t="shared" si="20"/>
        <v>0</v>
      </c>
      <c r="FK165" s="60">
        <f t="shared" si="20"/>
        <v>0</v>
      </c>
      <c r="FL165" s="60">
        <f t="shared" si="20"/>
        <v>0</v>
      </c>
      <c r="FM165" s="60">
        <f t="shared" si="20"/>
        <v>0</v>
      </c>
      <c r="FN165" s="60">
        <f t="shared" si="20"/>
        <v>0</v>
      </c>
      <c r="FO165" s="60">
        <f t="shared" si="20"/>
        <v>0</v>
      </c>
      <c r="FP165" s="60">
        <f t="shared" si="20"/>
        <v>0</v>
      </c>
      <c r="FQ165" s="60">
        <f t="shared" si="20"/>
        <v>0</v>
      </c>
      <c r="FR165" s="60">
        <f t="shared" si="20"/>
        <v>0</v>
      </c>
      <c r="FS165" s="60">
        <f t="shared" si="20"/>
        <v>0</v>
      </c>
      <c r="FT165" s="60">
        <f t="shared" si="20"/>
        <v>0</v>
      </c>
      <c r="FU165" s="60">
        <f t="shared" si="20"/>
        <v>0</v>
      </c>
      <c r="FV165" s="109" t="s">
        <v>59</v>
      </c>
      <c r="FW165" s="109" t="s">
        <v>59</v>
      </c>
      <c r="FX165" s="109" t="s">
        <v>59</v>
      </c>
      <c r="FY165" s="108"/>
      <c r="FZ165" s="109" t="s">
        <v>59</v>
      </c>
      <c r="GA165" s="60">
        <f t="shared" ref="GA165:GM165" si="21">SUM(GA145:GA164)</f>
        <v>0</v>
      </c>
      <c r="GB165" s="60">
        <f t="shared" si="21"/>
        <v>0</v>
      </c>
      <c r="GC165" s="60">
        <f t="shared" si="21"/>
        <v>0</v>
      </c>
      <c r="GD165" s="60">
        <f t="shared" si="21"/>
        <v>0</v>
      </c>
      <c r="GE165" s="60">
        <f t="shared" si="21"/>
        <v>0</v>
      </c>
      <c r="GF165" s="60">
        <f t="shared" si="21"/>
        <v>0</v>
      </c>
      <c r="GG165" s="60">
        <f t="shared" si="21"/>
        <v>0</v>
      </c>
      <c r="GH165" s="60">
        <f t="shared" si="21"/>
        <v>0</v>
      </c>
      <c r="GI165" s="60">
        <f t="shared" si="21"/>
        <v>0</v>
      </c>
      <c r="GJ165" s="60">
        <f t="shared" si="21"/>
        <v>0</v>
      </c>
      <c r="GK165" s="60">
        <f t="shared" si="21"/>
        <v>0</v>
      </c>
      <c r="GL165" s="60">
        <f t="shared" si="21"/>
        <v>0</v>
      </c>
      <c r="GM165" s="60">
        <f t="shared" si="21"/>
        <v>0</v>
      </c>
      <c r="GN165" s="109" t="s">
        <v>59</v>
      </c>
      <c r="GO165" s="109" t="s">
        <v>59</v>
      </c>
      <c r="GP165" s="109" t="s">
        <v>59</v>
      </c>
    </row>
    <row r="166" spans="1:198" s="101" customFormat="1" x14ac:dyDescent="0.25">
      <c r="D166" s="110"/>
      <c r="E166" s="110"/>
      <c r="F166" s="110"/>
      <c r="G166" s="110"/>
      <c r="H166" s="110"/>
      <c r="I166" s="110"/>
      <c r="J166" s="68"/>
      <c r="K166" s="110"/>
      <c r="L166" s="110"/>
      <c r="M166" s="110"/>
      <c r="N166" s="110"/>
      <c r="O166" s="110"/>
      <c r="P166" s="110"/>
      <c r="R166" s="110"/>
      <c r="V166" s="110"/>
      <c r="W166" s="110"/>
      <c r="X166" s="110"/>
      <c r="Y166" s="110"/>
      <c r="Z166" s="110"/>
      <c r="AA166" s="110"/>
      <c r="AB166" s="68"/>
      <c r="AC166" s="110"/>
      <c r="AD166" s="110"/>
      <c r="AE166" s="110"/>
      <c r="AF166" s="110"/>
      <c r="AG166" s="110"/>
      <c r="AH166" s="110"/>
      <c r="AJ166" s="110"/>
      <c r="AN166" s="110"/>
      <c r="AO166" s="110"/>
      <c r="AP166" s="110"/>
      <c r="AQ166" s="110"/>
      <c r="AR166" s="110"/>
      <c r="AS166" s="110"/>
      <c r="AT166" s="68"/>
      <c r="AU166" s="110"/>
      <c r="AV166" s="110"/>
      <c r="AW166" s="110"/>
      <c r="AX166" s="110"/>
      <c r="AY166" s="110"/>
      <c r="AZ166" s="110"/>
      <c r="BB166" s="110"/>
      <c r="BF166" s="110"/>
      <c r="BG166" s="110"/>
      <c r="BH166" s="110"/>
      <c r="BI166" s="110"/>
      <c r="BJ166" s="110"/>
      <c r="BK166" s="110"/>
      <c r="BL166" s="68"/>
      <c r="BM166" s="110"/>
      <c r="BN166" s="110"/>
      <c r="BO166" s="110"/>
      <c r="BP166" s="110"/>
      <c r="BQ166" s="110"/>
      <c r="BR166" s="110"/>
      <c r="BT166" s="110"/>
      <c r="BX166" s="110"/>
      <c r="BY166" s="110"/>
      <c r="BZ166" s="110"/>
      <c r="CA166" s="110"/>
      <c r="CB166" s="110"/>
      <c r="CC166" s="110"/>
      <c r="CD166" s="68"/>
      <c r="CE166" s="110"/>
      <c r="CF166" s="110"/>
      <c r="CG166" s="110"/>
      <c r="CH166" s="110"/>
      <c r="CI166" s="110"/>
      <c r="CJ166" s="110"/>
      <c r="CL166" s="110"/>
      <c r="CP166" s="110"/>
      <c r="CQ166" s="110"/>
      <c r="CR166" s="110"/>
      <c r="CS166" s="110"/>
      <c r="CT166" s="110"/>
      <c r="CU166" s="110"/>
      <c r="CV166" s="68"/>
      <c r="CW166" s="110"/>
      <c r="CX166" s="110"/>
      <c r="CY166" s="110"/>
      <c r="CZ166" s="110"/>
      <c r="DA166" s="110"/>
      <c r="DB166" s="110"/>
      <c r="DD166" s="110"/>
      <c r="DH166" s="110"/>
      <c r="DI166" s="110"/>
      <c r="DJ166" s="110"/>
      <c r="DK166" s="110"/>
      <c r="DL166" s="110"/>
      <c r="DM166" s="110"/>
      <c r="DN166" s="68"/>
      <c r="DO166" s="110"/>
      <c r="DP166" s="110"/>
      <c r="DQ166" s="110"/>
      <c r="DR166" s="110"/>
      <c r="DS166" s="110"/>
      <c r="DT166" s="110"/>
      <c r="DV166" s="110"/>
      <c r="DZ166" s="110"/>
      <c r="EA166" s="110"/>
      <c r="EB166" s="110"/>
      <c r="EC166" s="110"/>
      <c r="ED166" s="110"/>
      <c r="EE166" s="110"/>
      <c r="EF166" s="68"/>
      <c r="EG166" s="110"/>
      <c r="EH166" s="110"/>
      <c r="EI166" s="110"/>
      <c r="EJ166" s="110"/>
      <c r="EK166" s="110"/>
      <c r="EL166" s="110"/>
      <c r="EN166" s="110"/>
      <c r="ER166" s="110"/>
      <c r="ES166" s="110"/>
      <c r="ET166" s="110"/>
      <c r="EU166" s="110"/>
      <c r="EV166" s="110"/>
      <c r="EW166" s="110"/>
      <c r="EX166" s="68"/>
      <c r="EY166" s="110"/>
      <c r="EZ166" s="110"/>
      <c r="FA166" s="110"/>
      <c r="FB166" s="110"/>
      <c r="FC166" s="110"/>
      <c r="FD166" s="110"/>
      <c r="FF166" s="110"/>
      <c r="FJ166" s="110"/>
      <c r="FK166" s="110"/>
      <c r="FL166" s="110"/>
      <c r="FM166" s="110"/>
      <c r="FN166" s="110"/>
      <c r="FO166" s="110"/>
      <c r="FP166" s="68"/>
      <c r="FQ166" s="110"/>
      <c r="FR166" s="110"/>
      <c r="FS166" s="110"/>
      <c r="FT166" s="110"/>
      <c r="FU166" s="110"/>
      <c r="FV166" s="110"/>
      <c r="FX166" s="110"/>
      <c r="GB166" s="110"/>
      <c r="GC166" s="110"/>
      <c r="GD166" s="110"/>
      <c r="GE166" s="110"/>
      <c r="GF166" s="110"/>
      <c r="GG166" s="110"/>
      <c r="GH166" s="68"/>
      <c r="GI166" s="110"/>
      <c r="GJ166" s="110"/>
      <c r="GK166" s="110"/>
      <c r="GL166" s="110"/>
      <c r="GM166" s="110"/>
      <c r="GN166" s="110"/>
      <c r="GP166" s="110"/>
    </row>
    <row r="167" spans="1:198" s="382" customFormat="1" ht="36" customHeight="1" x14ac:dyDescent="0.35">
      <c r="B167" s="608" t="s">
        <v>213</v>
      </c>
      <c r="C167" s="608"/>
      <c r="D167" s="383"/>
      <c r="E167" s="383"/>
      <c r="F167" s="383"/>
      <c r="G167" s="383"/>
      <c r="H167" s="383"/>
      <c r="I167" s="383"/>
      <c r="J167" s="175"/>
      <c r="K167" s="383"/>
      <c r="L167" s="383"/>
      <c r="M167" s="383"/>
      <c r="N167" s="383"/>
      <c r="O167" s="383"/>
      <c r="P167" s="383"/>
      <c r="R167" s="383"/>
      <c r="T167" s="608" t="s">
        <v>213</v>
      </c>
      <c r="U167" s="608"/>
      <c r="V167" s="383"/>
      <c r="W167" s="383"/>
      <c r="X167" s="383"/>
      <c r="Y167" s="383"/>
      <c r="Z167" s="383"/>
      <c r="AA167" s="383"/>
      <c r="AB167" s="175"/>
      <c r="AC167" s="383"/>
      <c r="AD167" s="383"/>
      <c r="AE167" s="383"/>
      <c r="AF167" s="383"/>
      <c r="AG167" s="383"/>
      <c r="AH167" s="383"/>
      <c r="AJ167" s="383"/>
      <c r="AL167" s="608" t="s">
        <v>213</v>
      </c>
      <c r="AM167" s="608"/>
      <c r="AN167" s="383"/>
      <c r="AO167" s="383"/>
      <c r="AP167" s="383"/>
      <c r="AQ167" s="383"/>
      <c r="AR167" s="383"/>
      <c r="AS167" s="383"/>
      <c r="AT167" s="175"/>
      <c r="AU167" s="383"/>
      <c r="AV167" s="383"/>
      <c r="AW167" s="383"/>
      <c r="AX167" s="383"/>
      <c r="AY167" s="383"/>
      <c r="AZ167" s="383"/>
      <c r="BB167" s="383"/>
      <c r="BD167" s="608" t="s">
        <v>213</v>
      </c>
      <c r="BE167" s="608"/>
      <c r="BF167" s="383"/>
      <c r="BG167" s="383"/>
      <c r="BH167" s="383"/>
      <c r="BI167" s="383"/>
      <c r="BJ167" s="383"/>
      <c r="BK167" s="383"/>
      <c r="BL167" s="175"/>
      <c r="BM167" s="383"/>
      <c r="BN167" s="383"/>
      <c r="BO167" s="383"/>
      <c r="BP167" s="383"/>
      <c r="BQ167" s="383"/>
      <c r="BR167" s="383"/>
      <c r="BT167" s="383"/>
      <c r="BV167" s="608" t="s">
        <v>213</v>
      </c>
      <c r="BW167" s="608"/>
      <c r="BX167" s="383"/>
      <c r="BY167" s="383"/>
      <c r="BZ167" s="383"/>
      <c r="CA167" s="383"/>
      <c r="CB167" s="383"/>
      <c r="CC167" s="383"/>
      <c r="CD167" s="175"/>
      <c r="CE167" s="383"/>
      <c r="CF167" s="383"/>
      <c r="CG167" s="383"/>
      <c r="CH167" s="383"/>
      <c r="CI167" s="383"/>
      <c r="CJ167" s="383"/>
      <c r="CL167" s="383"/>
      <c r="CN167" s="608" t="s">
        <v>213</v>
      </c>
      <c r="CO167" s="608"/>
      <c r="CP167" s="383"/>
      <c r="CQ167" s="383"/>
      <c r="CR167" s="383"/>
      <c r="CS167" s="383"/>
      <c r="CT167" s="383"/>
      <c r="CU167" s="383"/>
      <c r="CV167" s="175"/>
      <c r="CW167" s="383"/>
      <c r="CX167" s="383"/>
      <c r="CY167" s="383"/>
      <c r="CZ167" s="383"/>
      <c r="DA167" s="383"/>
      <c r="DB167" s="383"/>
      <c r="DD167" s="383"/>
      <c r="DF167" s="608" t="s">
        <v>213</v>
      </c>
      <c r="DG167" s="608"/>
      <c r="DH167" s="383"/>
      <c r="DI167" s="383"/>
      <c r="DJ167" s="383"/>
      <c r="DK167" s="383"/>
      <c r="DL167" s="383"/>
      <c r="DM167" s="383"/>
      <c r="DN167" s="175"/>
      <c r="DO167" s="383"/>
      <c r="DP167" s="383"/>
      <c r="DQ167" s="383"/>
      <c r="DR167" s="383"/>
      <c r="DS167" s="383"/>
      <c r="DT167" s="383"/>
      <c r="DV167" s="383"/>
      <c r="DX167" s="608" t="s">
        <v>213</v>
      </c>
      <c r="DY167" s="608"/>
      <c r="DZ167" s="383"/>
      <c r="EA167" s="383"/>
      <c r="EB167" s="383"/>
      <c r="EC167" s="383"/>
      <c r="ED167" s="383"/>
      <c r="EE167" s="383"/>
      <c r="EF167" s="175"/>
      <c r="EG167" s="383"/>
      <c r="EH167" s="383"/>
      <c r="EI167" s="383"/>
      <c r="EJ167" s="383"/>
      <c r="EK167" s="383"/>
      <c r="EL167" s="383"/>
      <c r="EN167" s="383"/>
      <c r="EP167" s="608" t="s">
        <v>213</v>
      </c>
      <c r="EQ167" s="608"/>
      <c r="ER167" s="383"/>
      <c r="ES167" s="383"/>
      <c r="ET167" s="383"/>
      <c r="EU167" s="383"/>
      <c r="EV167" s="383"/>
      <c r="EW167" s="383"/>
      <c r="EX167" s="175"/>
      <c r="EY167" s="383"/>
      <c r="EZ167" s="383"/>
      <c r="FA167" s="383"/>
      <c r="FB167" s="383"/>
      <c r="FC167" s="383"/>
      <c r="FD167" s="383"/>
      <c r="FF167" s="383"/>
      <c r="FH167" s="608" t="s">
        <v>213</v>
      </c>
      <c r="FI167" s="608"/>
      <c r="FJ167" s="383"/>
      <c r="FK167" s="383"/>
      <c r="FL167" s="383"/>
      <c r="FM167" s="383"/>
      <c r="FN167" s="383"/>
      <c r="FO167" s="383"/>
      <c r="FP167" s="175"/>
      <c r="FQ167" s="383"/>
      <c r="FR167" s="383"/>
      <c r="FS167" s="383"/>
      <c r="FT167" s="383"/>
      <c r="FU167" s="383"/>
      <c r="FV167" s="383"/>
      <c r="FX167" s="383"/>
      <c r="FZ167" s="608" t="s">
        <v>213</v>
      </c>
      <c r="GA167" s="608"/>
      <c r="GB167" s="383"/>
      <c r="GC167" s="383"/>
      <c r="GD167" s="383"/>
      <c r="GE167" s="383"/>
      <c r="GF167" s="383"/>
      <c r="GG167" s="383"/>
      <c r="GH167" s="175"/>
      <c r="GI167" s="383"/>
      <c r="GJ167" s="383"/>
      <c r="GK167" s="383"/>
      <c r="GL167" s="383"/>
      <c r="GM167" s="383"/>
      <c r="GN167" s="383"/>
      <c r="GP167" s="383"/>
    </row>
    <row r="168" spans="1:198" s="382" customFormat="1" ht="58.5" customHeight="1" x14ac:dyDescent="0.35">
      <c r="B168" s="560" t="s">
        <v>264</v>
      </c>
      <c r="C168" s="560"/>
      <c r="D168" s="383"/>
      <c r="E168" s="383"/>
      <c r="F168" s="383"/>
      <c r="G168" s="383"/>
      <c r="H168" s="383"/>
      <c r="I168" s="383"/>
      <c r="J168" s="175"/>
      <c r="K168" s="383"/>
      <c r="L168" s="383"/>
      <c r="M168" s="383"/>
      <c r="N168" s="383"/>
      <c r="O168" s="383"/>
      <c r="P168" s="383"/>
      <c r="R168" s="383"/>
      <c r="T168" s="560" t="s">
        <v>264</v>
      </c>
      <c r="U168" s="560"/>
      <c r="V168" s="383"/>
      <c r="W168" s="383"/>
      <c r="X168" s="383"/>
      <c r="Y168" s="383"/>
      <c r="Z168" s="383"/>
      <c r="AA168" s="383"/>
      <c r="AB168" s="175"/>
      <c r="AC168" s="383"/>
      <c r="AD168" s="383"/>
      <c r="AE168" s="383"/>
      <c r="AF168" s="383"/>
      <c r="AG168" s="383"/>
      <c r="AH168" s="383"/>
      <c r="AJ168" s="383"/>
      <c r="AL168" s="560" t="s">
        <v>264</v>
      </c>
      <c r="AM168" s="560"/>
      <c r="AN168" s="383"/>
      <c r="AO168" s="383"/>
      <c r="AP168" s="383"/>
      <c r="AQ168" s="383"/>
      <c r="AR168" s="383"/>
      <c r="AS168" s="383"/>
      <c r="AT168" s="175"/>
      <c r="AU168" s="383"/>
      <c r="AV168" s="383"/>
      <c r="AW168" s="383"/>
      <c r="AX168" s="383"/>
      <c r="AY168" s="383"/>
      <c r="AZ168" s="383"/>
      <c r="BB168" s="383"/>
      <c r="BD168" s="560" t="s">
        <v>264</v>
      </c>
      <c r="BE168" s="560"/>
      <c r="BF168" s="383"/>
      <c r="BG168" s="383"/>
      <c r="BH168" s="383"/>
      <c r="BI168" s="383"/>
      <c r="BJ168" s="383"/>
      <c r="BK168" s="383"/>
      <c r="BL168" s="175"/>
      <c r="BM168" s="383"/>
      <c r="BN168" s="383"/>
      <c r="BO168" s="383"/>
      <c r="BP168" s="383"/>
      <c r="BQ168" s="383"/>
      <c r="BR168" s="383"/>
      <c r="BT168" s="383"/>
      <c r="BV168" s="560" t="s">
        <v>264</v>
      </c>
      <c r="BW168" s="560"/>
      <c r="BX168" s="383"/>
      <c r="BY168" s="383"/>
      <c r="BZ168" s="383"/>
      <c r="CA168" s="383"/>
      <c r="CB168" s="383"/>
      <c r="CC168" s="383"/>
      <c r="CD168" s="175"/>
      <c r="CE168" s="383"/>
      <c r="CF168" s="383"/>
      <c r="CG168" s="383"/>
      <c r="CH168" s="383"/>
      <c r="CI168" s="383"/>
      <c r="CJ168" s="383"/>
      <c r="CL168" s="383"/>
      <c r="CN168" s="560" t="s">
        <v>264</v>
      </c>
      <c r="CO168" s="560"/>
      <c r="CP168" s="383"/>
      <c r="CQ168" s="383"/>
      <c r="CR168" s="383"/>
      <c r="CS168" s="383"/>
      <c r="CT168" s="383"/>
      <c r="CU168" s="383"/>
      <c r="CV168" s="175"/>
      <c r="CW168" s="383"/>
      <c r="CX168" s="383"/>
      <c r="CY168" s="383"/>
      <c r="CZ168" s="383"/>
      <c r="DA168" s="383"/>
      <c r="DB168" s="383"/>
      <c r="DD168" s="383"/>
      <c r="DF168" s="560" t="s">
        <v>264</v>
      </c>
      <c r="DG168" s="560"/>
      <c r="DH168" s="383"/>
      <c r="DI168" s="383"/>
      <c r="DJ168" s="383"/>
      <c r="DK168" s="383"/>
      <c r="DL168" s="383"/>
      <c r="DM168" s="383"/>
      <c r="DN168" s="175"/>
      <c r="DO168" s="383"/>
      <c r="DP168" s="383"/>
      <c r="DQ168" s="383"/>
      <c r="DR168" s="383"/>
      <c r="DS168" s="383"/>
      <c r="DT168" s="383"/>
      <c r="DV168" s="383"/>
      <c r="DX168" s="560" t="s">
        <v>264</v>
      </c>
      <c r="DY168" s="560"/>
      <c r="DZ168" s="383"/>
      <c r="EA168" s="383"/>
      <c r="EB168" s="383"/>
      <c r="EC168" s="383"/>
      <c r="ED168" s="383"/>
      <c r="EE168" s="383"/>
      <c r="EF168" s="175"/>
      <c r="EG168" s="383"/>
      <c r="EH168" s="383"/>
      <c r="EI168" s="383"/>
      <c r="EJ168" s="383"/>
      <c r="EK168" s="383"/>
      <c r="EL168" s="383"/>
      <c r="EN168" s="383"/>
      <c r="EP168" s="560" t="s">
        <v>264</v>
      </c>
      <c r="EQ168" s="560"/>
      <c r="ER168" s="383"/>
      <c r="ES168" s="383"/>
      <c r="ET168" s="383"/>
      <c r="EU168" s="383"/>
      <c r="EV168" s="383"/>
      <c r="EW168" s="383"/>
      <c r="EX168" s="175"/>
      <c r="EY168" s="383"/>
      <c r="EZ168" s="383"/>
      <c r="FA168" s="383"/>
      <c r="FB168" s="383"/>
      <c r="FC168" s="383"/>
      <c r="FD168" s="383"/>
      <c r="FF168" s="383"/>
      <c r="FH168" s="560" t="s">
        <v>264</v>
      </c>
      <c r="FI168" s="560"/>
      <c r="FJ168" s="383"/>
      <c r="FK168" s="383"/>
      <c r="FL168" s="383"/>
      <c r="FM168" s="383"/>
      <c r="FN168" s="383"/>
      <c r="FO168" s="383"/>
      <c r="FP168" s="175"/>
      <c r="FQ168" s="383"/>
      <c r="FR168" s="383"/>
      <c r="FS168" s="383"/>
      <c r="FT168" s="383"/>
      <c r="FU168" s="383"/>
      <c r="FV168" s="383"/>
      <c r="FX168" s="383"/>
      <c r="FZ168" s="560" t="s">
        <v>264</v>
      </c>
      <c r="GA168" s="560"/>
    </row>
  </sheetData>
  <sheetProtection insertColumns="0" insertRows="0" deleteColumns="0" deleteRows="0"/>
  <mergeCells count="231">
    <mergeCell ref="B113:C113"/>
    <mergeCell ref="T113:U113"/>
    <mergeCell ref="AL113:AM113"/>
    <mergeCell ref="BD113:BE113"/>
    <mergeCell ref="BV113:BW113"/>
    <mergeCell ref="FZ129:GA129"/>
    <mergeCell ref="B129:C129"/>
    <mergeCell ref="T129:U129"/>
    <mergeCell ref="AL129:AM129"/>
    <mergeCell ref="BD129:BE129"/>
    <mergeCell ref="CN113:CO113"/>
    <mergeCell ref="DF113:DG113"/>
    <mergeCell ref="DX113:DY113"/>
    <mergeCell ref="EP113:EQ113"/>
    <mergeCell ref="FH113:FI113"/>
    <mergeCell ref="FZ113:GA113"/>
    <mergeCell ref="EP129:EQ129"/>
    <mergeCell ref="FH129:FI129"/>
    <mergeCell ref="P142:R142"/>
    <mergeCell ref="S142:S144"/>
    <mergeCell ref="ER137:ER138"/>
    <mergeCell ref="FJ137:FJ138"/>
    <mergeCell ref="AB142:AB143"/>
    <mergeCell ref="AC142:AG142"/>
    <mergeCell ref="AG143:AG144"/>
    <mergeCell ref="AJ143:AJ144"/>
    <mergeCell ref="BV129:BW129"/>
    <mergeCell ref="CN129:CO129"/>
    <mergeCell ref="DF129:DG129"/>
    <mergeCell ref="CP137:CP138"/>
    <mergeCell ref="DH137:DH138"/>
    <mergeCell ref="DZ137:DZ138"/>
    <mergeCell ref="DX129:DY129"/>
    <mergeCell ref="BW142:CA142"/>
    <mergeCell ref="CB142:CB143"/>
    <mergeCell ref="CC142:CC143"/>
    <mergeCell ref="CD142:CD143"/>
    <mergeCell ref="CE142:CI142"/>
    <mergeCell ref="CI143:CI144"/>
    <mergeCell ref="BJ142:BJ143"/>
    <mergeCell ref="BK142:BK143"/>
    <mergeCell ref="BL142:BL143"/>
    <mergeCell ref="A142:A144"/>
    <mergeCell ref="B142:B144"/>
    <mergeCell ref="C142:G142"/>
    <mergeCell ref="H142:H143"/>
    <mergeCell ref="I142:I143"/>
    <mergeCell ref="J142:J143"/>
    <mergeCell ref="GB137:GB138"/>
    <mergeCell ref="D137:D138"/>
    <mergeCell ref="V137:V138"/>
    <mergeCell ref="AN137:AN138"/>
    <mergeCell ref="BF137:BF138"/>
    <mergeCell ref="BX137:BX138"/>
    <mergeCell ref="AW143:AW144"/>
    <mergeCell ref="K142:O142"/>
    <mergeCell ref="AX143:AX144"/>
    <mergeCell ref="AH142:AJ142"/>
    <mergeCell ref="AK142:AK144"/>
    <mergeCell ref="AL142:AL144"/>
    <mergeCell ref="AM142:AQ142"/>
    <mergeCell ref="AR142:AR143"/>
    <mergeCell ref="AS142:AS143"/>
    <mergeCell ref="AH143:AH144"/>
    <mergeCell ref="AI143:AI144"/>
    <mergeCell ref="BV142:BV144"/>
    <mergeCell ref="CV142:CV143"/>
    <mergeCell ref="CW142:DA142"/>
    <mergeCell ref="BM142:BQ142"/>
    <mergeCell ref="BR142:BT142"/>
    <mergeCell ref="BU142:BU144"/>
    <mergeCell ref="BO143:BO144"/>
    <mergeCell ref="BP143:BP144"/>
    <mergeCell ref="BQ143:BQ144"/>
    <mergeCell ref="BR143:BR144"/>
    <mergeCell ref="CJ142:CL142"/>
    <mergeCell ref="CM142:CM144"/>
    <mergeCell ref="CZ143:CZ144"/>
    <mergeCell ref="CT142:CT143"/>
    <mergeCell ref="CU142:CU143"/>
    <mergeCell ref="K143:K144"/>
    <mergeCell ref="L143:L144"/>
    <mergeCell ref="M143:M144"/>
    <mergeCell ref="N143:N144"/>
    <mergeCell ref="O143:O144"/>
    <mergeCell ref="P143:P144"/>
    <mergeCell ref="Q143:Q144"/>
    <mergeCell ref="R143:R144"/>
    <mergeCell ref="AC143:AC144"/>
    <mergeCell ref="AD143:AD144"/>
    <mergeCell ref="AE143:AE144"/>
    <mergeCell ref="AF143:AF144"/>
    <mergeCell ref="T142:T144"/>
    <mergeCell ref="U142:Y142"/>
    <mergeCell ref="Z142:Z143"/>
    <mergeCell ref="AA142:AA143"/>
    <mergeCell ref="CN142:CN144"/>
    <mergeCell ref="CO142:CS142"/>
    <mergeCell ref="CJ143:CJ144"/>
    <mergeCell ref="CK143:CK144"/>
    <mergeCell ref="CL143:CL144"/>
    <mergeCell ref="GN142:GP142"/>
    <mergeCell ref="GN143:GN144"/>
    <mergeCell ref="GO143:GO144"/>
    <mergeCell ref="GP143:GP144"/>
    <mergeCell ref="FZ142:FZ144"/>
    <mergeCell ref="GA142:GE142"/>
    <mergeCell ref="GF142:GF143"/>
    <mergeCell ref="GG142:GG143"/>
    <mergeCell ref="GH142:GH143"/>
    <mergeCell ref="GI142:GM142"/>
    <mergeCell ref="GM143:GM144"/>
    <mergeCell ref="GJ143:GJ144"/>
    <mergeCell ref="FN142:FN143"/>
    <mergeCell ref="FO142:FO143"/>
    <mergeCell ref="FP142:FP143"/>
    <mergeCell ref="FQ142:FU142"/>
    <mergeCell ref="FV142:FX142"/>
    <mergeCell ref="FY142:FY144"/>
    <mergeCell ref="FS143:FS144"/>
    <mergeCell ref="AY143:AY144"/>
    <mergeCell ref="AZ143:AZ144"/>
    <mergeCell ref="BA143:BA144"/>
    <mergeCell ref="BB143:BB144"/>
    <mergeCell ref="BM143:BM144"/>
    <mergeCell ref="BN143:BN144"/>
    <mergeCell ref="DB143:DB144"/>
    <mergeCell ref="DC143:DC144"/>
    <mergeCell ref="DD143:DD144"/>
    <mergeCell ref="DO143:DO144"/>
    <mergeCell ref="DP143:DP144"/>
    <mergeCell ref="DX142:DX144"/>
    <mergeCell ref="DY142:EC142"/>
    <mergeCell ref="DL142:DL143"/>
    <mergeCell ref="DM142:DM143"/>
    <mergeCell ref="DN142:DN143"/>
    <mergeCell ref="DO142:DS142"/>
    <mergeCell ref="FH142:FH144"/>
    <mergeCell ref="FI142:FM142"/>
    <mergeCell ref="AT142:AT143"/>
    <mergeCell ref="AU142:AY142"/>
    <mergeCell ref="AZ142:BB142"/>
    <mergeCell ref="BC142:BC144"/>
    <mergeCell ref="BD142:BD144"/>
    <mergeCell ref="BE142:BI142"/>
    <mergeCell ref="AU143:AU144"/>
    <mergeCell ref="AV143:AV144"/>
    <mergeCell ref="DA143:DA144"/>
    <mergeCell ref="BS143:BS144"/>
    <mergeCell ref="BT143:BT144"/>
    <mergeCell ref="CE143:CE144"/>
    <mergeCell ref="CF143:CF144"/>
    <mergeCell ref="CG143:CG144"/>
    <mergeCell ref="CH143:CH144"/>
    <mergeCell ref="DB142:DD142"/>
    <mergeCell ref="DE142:DE144"/>
    <mergeCell ref="DF142:DF144"/>
    <mergeCell ref="DG142:DK142"/>
    <mergeCell ref="CW143:CW144"/>
    <mergeCell ref="CX143:CX144"/>
    <mergeCell ref="CY143:CY144"/>
    <mergeCell ref="FX143:FX144"/>
    <mergeCell ref="GI143:GI144"/>
    <mergeCell ref="DT142:DV142"/>
    <mergeCell ref="DW142:DW144"/>
    <mergeCell ref="DQ143:DQ144"/>
    <mergeCell ref="DR143:DR144"/>
    <mergeCell ref="DS143:DS144"/>
    <mergeCell ref="DT143:DT144"/>
    <mergeCell ref="GL143:GL144"/>
    <mergeCell ref="FC143:FC144"/>
    <mergeCell ref="FD143:FD144"/>
    <mergeCell ref="FE143:FE144"/>
    <mergeCell ref="FF143:FF144"/>
    <mergeCell ref="FQ143:FQ144"/>
    <mergeCell ref="FR143:FR144"/>
    <mergeCell ref="FV143:FV144"/>
    <mergeCell ref="EI143:EI144"/>
    <mergeCell ref="EJ143:EJ144"/>
    <mergeCell ref="FT143:FT144"/>
    <mergeCell ref="FU143:FU144"/>
    <mergeCell ref="EX142:EX143"/>
    <mergeCell ref="EY142:FC142"/>
    <mergeCell ref="FD142:FF142"/>
    <mergeCell ref="FG142:FG144"/>
    <mergeCell ref="DU143:DU144"/>
    <mergeCell ref="DV143:DV144"/>
    <mergeCell ref="EG143:EG144"/>
    <mergeCell ref="EH143:EH144"/>
    <mergeCell ref="GK143:GK144"/>
    <mergeCell ref="EP142:EP144"/>
    <mergeCell ref="EQ142:EU142"/>
    <mergeCell ref="EV142:EV143"/>
    <mergeCell ref="EW142:EW143"/>
    <mergeCell ref="EL143:EL144"/>
    <mergeCell ref="EM143:EM144"/>
    <mergeCell ref="EN143:EN144"/>
    <mergeCell ref="ED142:ED143"/>
    <mergeCell ref="EE142:EE143"/>
    <mergeCell ref="EF142:EF143"/>
    <mergeCell ref="EG142:EK142"/>
    <mergeCell ref="EK143:EK144"/>
    <mergeCell ref="EY143:EY144"/>
    <mergeCell ref="EZ143:EZ144"/>
    <mergeCell ref="FA143:FA144"/>
    <mergeCell ref="FB143:FB144"/>
    <mergeCell ref="EL142:EN142"/>
    <mergeCell ref="EO142:EO144"/>
    <mergeCell ref="FW143:FW144"/>
    <mergeCell ref="DX167:DY167"/>
    <mergeCell ref="EP167:EQ167"/>
    <mergeCell ref="FH167:FI167"/>
    <mergeCell ref="FZ167:GA167"/>
    <mergeCell ref="B167:C167"/>
    <mergeCell ref="T167:U167"/>
    <mergeCell ref="AL167:AM167"/>
    <mergeCell ref="BD167:BE167"/>
    <mergeCell ref="BV167:BW167"/>
    <mergeCell ref="CN167:CO167"/>
    <mergeCell ref="DF167:DG167"/>
    <mergeCell ref="EP168:EQ168"/>
    <mergeCell ref="FH168:FI168"/>
    <mergeCell ref="FZ168:GA168"/>
    <mergeCell ref="B168:C168"/>
    <mergeCell ref="T168:U168"/>
    <mergeCell ref="AL168:AM168"/>
    <mergeCell ref="BD168:BE168"/>
    <mergeCell ref="BV168:BW168"/>
    <mergeCell ref="CN168:CO168"/>
    <mergeCell ref="DF168:DG168"/>
    <mergeCell ref="DX168:DY168"/>
  </mergeCells>
  <dataValidations count="5">
    <dataValidation type="list" allowBlank="1" showInputMessage="1" showErrorMessage="1" sqref="D45 D89 D67 V45 V89 V67 AN45 AN89 AN67 BF45 BF89 BF67 BX45 BX89 BX67 CP45 CP89 CP67 DH45 DH89 DH67 DZ45 DZ89 DZ67 ER45 ER89 ER67 FJ45 FJ89 FJ67 GB45 GB89 GB67" xr:uid="{00000000-0002-0000-0400-000000000000}">
      <formula1>$D$46:$D$66</formula1>
    </dataValidation>
    <dataValidation type="list" allowBlank="1" showInputMessage="1" showErrorMessage="1" sqref="C114 U114 AM114 BE114 BW114 CO114 DG114 DY114 EQ114 FI114 GA114" xr:uid="{00000000-0002-0000-0400-000001000000}">
      <formula1>$C$115:$C$125</formula1>
    </dataValidation>
    <dataValidation type="list" allowBlank="1" showInputMessage="1" showErrorMessage="1" sqref="C130 C139 U130 U139 AM130 AM139 BE130 BE139 BW130 BW139 CO130 CO139 DG130 DG139 DY130 DY139 EQ130 EQ139 FI130 FI139 GA130 GA139" xr:uid="{00000000-0002-0000-0400-000002000000}">
      <formula1>$C$131:$C$135</formula1>
    </dataValidation>
    <dataValidation type="list" allowBlank="1" showInputMessage="1" showErrorMessage="1" sqref="C35 C40 U35 U40 AM35 AM40 BE35 BE40 BW35 BW40 CO35 CO40 DG35 DG40 DY35 DY40 EQ35 EQ40 FI35 FI40 GA35 GA40" xr:uid="{00000000-0002-0000-0400-000003000000}">
      <formula1>$C$36:$C$38</formula1>
    </dataValidation>
    <dataValidation type="list" allowBlank="1" showInputMessage="1" showErrorMessage="1" sqref="C2 U2 AM2 BE2 BW2 CO2 DG2 DY2 EQ2 FI2 GA2" xr:uid="{00000000-0002-0000-0400-000004000000}">
      <formula1>$C$3:$C$21</formula1>
    </dataValidation>
  </dataValidations>
  <hyperlinks>
    <hyperlink ref="D31" location="ՀԱՄԱՅՆՔՆԵՐ!A1" display="Սեղմել այստեղ՝ տեսնելու «ՀԱՄԱՅՆՔՆԵՐԻ ԲՆԱԿԱՎԱՅՐԵՐԻ ԱՆՎԱՆՈՒՄՆԵՐԸ»" xr:uid="{00000000-0004-0000-0400-000000000000}"/>
    <hyperlink ref="D27" location="'11. Հիմնական միջոցներ և գույք'!A1" display="Սեղմել այստեղ՝ տեսնելու «ՀԱՄԱՅՆՔԻ ՀԻՄՆԱԿԱՆ ՄԻՋՈՑՆԵՐԻ ԵՎ ԳՈՒՅՔԻ ԿԱՌԱՎԱՐՄԱՆ ՏԱՐԵԿԱՆ ԾՐԱԳԻՐԸ»" xr:uid="{00000000-0004-0000-0400-000001000000}"/>
    <hyperlink ref="V31" location="ՀԱՄԱՅՆՔՆԵՐ!A1" display="Սեղմել այստեղ՝ տեսնելու «ՀԱՄԱՅՆՔՆԵՐԻ ԲՆԱԿԱՎԱՅՐԵՐԻ ԱՆՎԱՆՈՒՄՆԵՐԸ»" xr:uid="{00000000-0004-0000-0400-000002000000}"/>
    <hyperlink ref="AN31" location="ՀԱՄԱՅՆՔՆԵՐ!A1" display="Սեղմել այստեղ՝ տեսնելու «ՀԱՄԱՅՆՔՆԵՐԻ ԲՆԱԿԱՎԱՅՐԵՐԻ ԱՆՎԱՆՈՒՄՆԵՐԸ»" xr:uid="{00000000-0004-0000-0400-000003000000}"/>
    <hyperlink ref="BF31" location="ՀԱՄԱՅՆՔՆԵՐ!A1" display="Սեղմել այստեղ՝ տեսնելու «ՀԱՄԱՅՆՔՆԵՐԻ ԲՆԱԿԱՎԱՅՐԵՐԻ ԱՆՎԱՆՈՒՄՆԵՐԸ»" xr:uid="{00000000-0004-0000-0400-000004000000}"/>
    <hyperlink ref="BX31" location="ՀԱՄԱՅՆՔՆԵՐ!A1" display="Սեղմել այստեղ՝ տեսնելու «ՀԱՄԱՅՆՔՆԵՐԻ ԲՆԱԿԱՎԱՅՐԵՐԻ ԱՆՎԱՆՈՒՄՆԵՐԸ»" xr:uid="{00000000-0004-0000-0400-000005000000}"/>
    <hyperlink ref="CP31" location="ՀԱՄԱՅՆՔՆԵՐ!A1" display="Սեղմել այստեղ՝ տեսնելու «ՀԱՄԱՅՆՔՆԵՐԻ ԲՆԱԿԱՎԱՅՐԵՐԻ ԱՆՎԱՆՈՒՄՆԵՐԸ»" xr:uid="{00000000-0004-0000-0400-000006000000}"/>
    <hyperlink ref="DH31" location="ՀԱՄԱՅՆՔՆԵՐ!A1" display="Սեղմել այստեղ՝ տեսնելու «ՀԱՄԱՅՆՔՆԵՐԻ ԲՆԱԿԱՎԱՅՐԵՐԻ ԱՆՎԱՆՈՒՄՆԵՐԸ»" xr:uid="{00000000-0004-0000-0400-000007000000}"/>
    <hyperlink ref="DZ31" location="ՀԱՄԱՅՆՔՆԵՐ!A1" display="Սեղմել այստեղ՝ տեսնելու «ՀԱՄԱՅՆՔՆԵՐԻ ԲՆԱԿԱՎԱՅՐԵՐԻ ԱՆՎԱՆՈՒՄՆԵՐԸ»" xr:uid="{00000000-0004-0000-0400-000008000000}"/>
    <hyperlink ref="ER31" location="ՀԱՄԱՅՆՔՆԵՐ!A1" display="Սեղմել այստեղ՝ տեսնելու «ՀԱՄԱՅՆՔՆԵՐԻ ԲՆԱԿԱՎԱՅՐԵՐԻ ԱՆՎԱՆՈՒՄՆԵՐԸ»" xr:uid="{00000000-0004-0000-0400-000009000000}"/>
    <hyperlink ref="FJ31" location="ՀԱՄԱՅՆՔՆԵՐ!A1" display="Սեղմել այստեղ՝ տեսնելու «ՀԱՄԱՅՆՔՆԵՐԻ ԲՆԱԿԱՎԱՅՐԵՐԻ ԱՆՎԱՆՈՒՄՆԵՐԸ»" xr:uid="{00000000-0004-0000-0400-00000A000000}"/>
    <hyperlink ref="GB31" location="ՀԱՄԱՅՆՔՆԵՐ!A1" display="Սեղմել այստեղ՝ տեսնելու «ՀԱՄԱՅՆՔՆԵՐԻ ԲՆԱԿԱՎԱՅՐԵՐԻ ԱՆՎԱՆՈՒՄՆԵՐԸ»" xr:uid="{00000000-0004-0000-0400-00000B000000}"/>
    <hyperlink ref="V27" location="'11. Հիմնական միջոցներ և գույք'!A1" display="Սեղմել այստեղ՝ տեսնելու «ՀԱՄԱՅՆՔԻ ՀԻՄՆԱԿԱՆ ՄԻՋՈՑՆԵՐԻ ԵՎ ԳՈՒՅՔԻ ԿԱՌԱՎԱՐՄԱՆ ՏԱՐԵԿԱՆ ԾՐԱԳԻՐԸ»" xr:uid="{00000000-0004-0000-0400-00000C000000}"/>
    <hyperlink ref="AN27" location="'11. Հիմնական միջոցներ և գույք'!A1" display="Սեղմել այստեղ՝ տեսնելու «ՀԱՄԱՅՆՔԻ ՀԻՄՆԱԿԱՆ ՄԻՋՈՑՆԵՐԻ ԵՎ ԳՈՒՅՔԻ ԿԱՌԱՎԱՐՄԱՆ ՏԱՐԵԿԱՆ ԾՐԱԳԻՐԸ»" xr:uid="{00000000-0004-0000-0400-00000D000000}"/>
    <hyperlink ref="BF27" location="'11. Հիմնական միջոցներ և գույք'!A1" display="Սեղմել այստեղ՝ տեսնելու «ՀԱՄԱՅՆՔԻ ՀԻՄՆԱԿԱՆ ՄԻՋՈՑՆԵՐԻ ԵՎ ԳՈՒՅՔԻ ԿԱՌԱՎԱՐՄԱՆ ՏԱՐԵԿԱՆ ԾՐԱԳԻՐԸ»" xr:uid="{00000000-0004-0000-0400-00000E000000}"/>
    <hyperlink ref="BX27" location="'11. Հիմնական միջոցներ և գույք'!A1" display="Սեղմել այստեղ՝ տեսնելու «ՀԱՄԱՅՆՔԻ ՀԻՄՆԱԿԱՆ ՄԻՋՈՑՆԵՐԻ ԵՎ ԳՈՒՅՔԻ ԿԱՌԱՎԱՐՄԱՆ ՏԱՐԵԿԱՆ ԾՐԱԳԻՐԸ»" xr:uid="{00000000-0004-0000-0400-00000F000000}"/>
    <hyperlink ref="CP27" location="'11. Հիմնական միջոցներ և գույք'!A1" display="Սեղմել այստեղ՝ տեսնելու «ՀԱՄԱՅՆՔԻ ՀԻՄՆԱԿԱՆ ՄԻՋՈՑՆԵՐԻ ԵՎ ԳՈՒՅՔԻ ԿԱՌԱՎԱՐՄԱՆ ՏԱՐԵԿԱՆ ԾՐԱԳԻՐԸ»" xr:uid="{00000000-0004-0000-0400-000010000000}"/>
    <hyperlink ref="DH27" location="'11. Հիմնական միջոցներ և գույք'!A1" display="Սեղմել այստեղ՝ տեսնելու «ՀԱՄԱՅՆՔԻ ՀԻՄՆԱԿԱՆ ՄԻՋՈՑՆԵՐԻ ԵՎ ԳՈՒՅՔԻ ԿԱՌԱՎԱՐՄԱՆ ՏԱՐԵԿԱՆ ԾՐԱԳԻՐԸ»" xr:uid="{00000000-0004-0000-0400-000011000000}"/>
    <hyperlink ref="DZ27" location="'11. Հիմնական միջոցներ և գույք'!A1" display="Սեղմել այստեղ՝ տեսնելու «ՀԱՄԱՅՆՔԻ ՀԻՄՆԱԿԱՆ ՄԻՋՈՑՆԵՐԻ ԵՎ ԳՈՒՅՔԻ ԿԱՌԱՎԱՐՄԱՆ ՏԱՐԵԿԱՆ ԾՐԱԳԻՐԸ»" xr:uid="{00000000-0004-0000-0400-000012000000}"/>
    <hyperlink ref="ER27" location="'11. Հիմնական միջոցներ և գույք'!A1" display="Սեղմել այստեղ՝ տեսնելու «ՀԱՄԱՅՆՔԻ ՀԻՄՆԱԿԱՆ ՄԻՋՈՑՆԵՐԻ ԵՎ ԳՈՒՅՔԻ ԿԱՌԱՎԱՐՄԱՆ ՏԱՐԵԿԱՆ ԾՐԱԳԻՐԸ»" xr:uid="{00000000-0004-0000-0400-000013000000}"/>
    <hyperlink ref="FJ27" location="'11. Հիմնական միջոցներ և գույք'!A1" display="Սեղմել այստեղ՝ տեսնելու «ՀԱՄԱՅՆՔԻ ՀԻՄՆԱԿԱՆ ՄԻՋՈՑՆԵՐԻ ԵՎ ԳՈՒՅՔԻ ԿԱՌԱՎԱՐՄԱՆ ՏԱՐԵԿԱՆ ԾՐԱԳԻՐԸ»" xr:uid="{00000000-0004-0000-0400-000014000000}"/>
    <hyperlink ref="GB27" location="'11. Հիմնական միջոցներ և գույք'!A1" display="Սեղմել այստեղ՝ տեսնելու «ՀԱՄԱՅՆՔԻ ՀԻՄՆԱԿԱՆ ՄԻՋՈՑՆԵՐԻ ԵՎ ԳՈՒՅՔԻ ԿԱՌԱՎԱՐՄԱՆ ՏԱՐԵԿԱՆ ԾՐԱԳԻՐԸ»" xr:uid="{00000000-0004-0000-0400-000015000000}"/>
    <hyperlink ref="CN168:CO168" r:id="rId1" display="ՏԱՊ-Ի ԼՐԱՑՄԱՆ ՈՒՂԵՑՈՒՅՑ-Բ Ա Ժ Ի Ն 3.-ԾՐԱԳՐԵՐ" xr:uid="{00000000-0004-0000-0400-000016000000}"/>
    <hyperlink ref="DF168:DG168" r:id="rId2" display="ՏԱՊ-Ի ԼՐԱՑՄԱՆ ՈՒՂԵՑՈՒՅՑ-Բ Ա Ժ Ի Ն 3.-ԾՐԱԳՐԵՐ" xr:uid="{00000000-0004-0000-0400-000017000000}"/>
    <hyperlink ref="DX168:DY168" r:id="rId3" display="ՏԱՊ-Ի ԼՐԱՑՄԱՆ ՈՒՂԵՑՈՒՅՑ-Բ Ա Ժ Ի Ն 3.-ԾՐԱԳՐԵՐ" xr:uid="{00000000-0004-0000-0400-000018000000}"/>
    <hyperlink ref="EP168:EQ168" r:id="rId4" display="ՏԱՊ-Ի ԼՐԱՑՄԱՆ ՈՒՂԵՑՈՒՅՑ-Բ Ա Ժ Ի Ն 3.-ԾՐԱԳՐԵՐ" xr:uid="{00000000-0004-0000-0400-000019000000}"/>
    <hyperlink ref="FH168:FI168" r:id="rId5" display="ՏԱՊ-Ի ԼՐԱՑՄԱՆ ՈՒՂԵՑՈՒՅՑ-Բ Ա Ժ Ի Ն 3.-ԾՐԱԳՐԵՐ" xr:uid="{00000000-0004-0000-0400-00001A000000}"/>
    <hyperlink ref="FZ168:GA168" r:id="rId6" display="ՏԱՊ-Ի ԼՐԱՑՄԱՆ ՈՒՂԵՑՈՒՅՑ-Բ Ա Ժ Ի Ն 3.-ԾՐԱԳՐԵՐ" xr:uid="{00000000-0004-0000-0400-00001B000000}"/>
    <hyperlink ref="BV168:BW168" r:id="rId7" display="ՏԱՊ-Ի ԼՐԱՑՄԱՆ ՈՒՂԵՑՈՒՅՑ-Բ Ա Ժ Ի Ն 3.-ԾՐԱԳՐԵՐ" xr:uid="{00000000-0004-0000-0400-00001C000000}"/>
    <hyperlink ref="BD168:BE168" r:id="rId8" display="ՏԱՊ-Ի ԼՐԱՑՄԱՆ ՈՒՂԵՑՈՒՅՑ-Բ Ա Ժ Ի Ն 3.-ԾՐԱԳՐԵՐ" xr:uid="{00000000-0004-0000-0400-00001D000000}"/>
    <hyperlink ref="AL168:AM168" r:id="rId9" display="ՏԱՊ-Ի ԼՐԱՑՄԱՆ ՈՒՂԵՑՈՒՅՑ-Բ Ա Ժ Ի Ն 3.-ԾՐԱԳՐԵՐ" xr:uid="{00000000-0004-0000-0400-00001E000000}"/>
    <hyperlink ref="T168:U168" r:id="rId10" display="ՏԱՊ-Ի ԼՐԱՑՄԱՆ ՈՒՂԵՑՈՒՅՑ-Բ Ա Ժ Ի Ն 3.-ԾՐԱԳՐԵՐ" xr:uid="{00000000-0004-0000-0400-00001F000000}"/>
    <hyperlink ref="B168:C168" r:id="rId11" display="ՏԱՊ-Ի ԼՐԱՑՄԱՆ ՈՒՂԵՑՈՒՅՑ-Բ Ա Ժ Ի Ն 3.-ԾՐԱԳՐԵՐ" xr:uid="{00000000-0004-0000-0400-000020000000}"/>
  </hyperlinks>
  <pageMargins left="0.2" right="0.2" top="0.2" bottom="0.2" header="0.31496062992126" footer="0.31496062992126"/>
  <pageSetup scale="60" orientation="landscape" horizontalDpi="300" verticalDpi="300"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FF0000"/>
  </sheetPr>
  <dimension ref="A1:IV43"/>
  <sheetViews>
    <sheetView topLeftCell="A19" workbookViewId="0">
      <selection activeCell="C3" sqref="C3"/>
    </sheetView>
  </sheetViews>
  <sheetFormatPr defaultColWidth="9.140625" defaultRowHeight="20.25" x14ac:dyDescent="0.35"/>
  <cols>
    <col min="1" max="1" width="7.5703125" style="63" customWidth="1"/>
    <col min="2" max="2" width="45.5703125" style="39" bestFit="1" customWidth="1"/>
    <col min="3" max="3" width="32.42578125" style="59" customWidth="1"/>
    <col min="4" max="17" width="35.7109375" style="39" customWidth="1"/>
    <col min="18" max="28" width="35.7109375" style="39" hidden="1" customWidth="1"/>
    <col min="29" max="29" width="35.7109375" style="174" customWidth="1"/>
    <col min="30" max="16384" width="9.140625" style="39"/>
  </cols>
  <sheetData>
    <row r="1" spans="1:256" s="34" customFormat="1" x14ac:dyDescent="0.35">
      <c r="A1" s="61"/>
      <c r="B1" s="35" t="s">
        <v>249</v>
      </c>
      <c r="C1" s="58"/>
      <c r="D1" s="33"/>
      <c r="E1" s="33"/>
      <c r="F1" s="33"/>
      <c r="G1" s="33"/>
      <c r="H1" s="33"/>
      <c r="I1" s="33"/>
      <c r="J1" s="33"/>
      <c r="K1" s="33"/>
      <c r="L1" s="33"/>
      <c r="M1" s="33"/>
      <c r="N1" s="33"/>
      <c r="O1" s="33"/>
      <c r="P1" s="33"/>
      <c r="Q1" s="33"/>
      <c r="R1" s="33"/>
      <c r="S1" s="33"/>
      <c r="T1" s="33"/>
      <c r="U1" s="33"/>
      <c r="V1" s="33"/>
      <c r="W1" s="33"/>
      <c r="X1" s="33"/>
      <c r="Y1" s="33"/>
      <c r="Z1" s="33"/>
      <c r="AA1" s="33"/>
      <c r="AB1" s="33"/>
      <c r="AC1" s="174"/>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row>
    <row r="2" spans="1:256" s="34" customFormat="1" x14ac:dyDescent="0.35">
      <c r="A2" s="61"/>
      <c r="B2" s="35"/>
      <c r="C2" s="58"/>
      <c r="D2" s="33"/>
      <c r="E2" s="33"/>
      <c r="F2" s="33"/>
      <c r="G2" s="33"/>
      <c r="H2" s="33"/>
      <c r="I2" s="33"/>
      <c r="J2" s="33"/>
      <c r="K2" s="33"/>
      <c r="L2" s="33"/>
      <c r="M2" s="33"/>
      <c r="N2" s="33"/>
      <c r="O2" s="33"/>
      <c r="P2" s="33"/>
      <c r="Q2" s="33"/>
      <c r="R2" s="33"/>
      <c r="S2" s="33"/>
      <c r="T2" s="33"/>
      <c r="U2" s="33"/>
      <c r="V2" s="33"/>
      <c r="W2" s="33"/>
      <c r="X2" s="33"/>
      <c r="Y2" s="33"/>
      <c r="Z2" s="33"/>
      <c r="AA2" s="33"/>
      <c r="AB2" s="33"/>
      <c r="AC2" s="174"/>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row>
    <row r="3" spans="1:256" s="36" customFormat="1" ht="45" customHeight="1" x14ac:dyDescent="0.35">
      <c r="A3" s="62"/>
      <c r="B3" s="37" t="s">
        <v>0</v>
      </c>
      <c r="C3" s="64" t="str">
        <f>'1. ՏԻՏՂՈՍԱԹԵՐԹ'!B8</f>
        <v>Ապարան</v>
      </c>
      <c r="D3" s="33"/>
      <c r="E3" s="33"/>
      <c r="F3" s="33"/>
      <c r="G3" s="33"/>
      <c r="H3" s="33"/>
      <c r="I3" s="33"/>
      <c r="J3" s="33"/>
      <c r="K3" s="33"/>
      <c r="L3" s="33"/>
      <c r="M3" s="33"/>
      <c r="N3" s="33"/>
      <c r="O3" s="33"/>
      <c r="P3" s="33"/>
      <c r="Q3" s="33"/>
      <c r="R3" s="33"/>
      <c r="S3" s="33"/>
      <c r="T3" s="33"/>
      <c r="U3" s="33"/>
      <c r="V3" s="33"/>
      <c r="W3" s="33"/>
      <c r="X3" s="33"/>
      <c r="Y3" s="33"/>
      <c r="Z3" s="33"/>
      <c r="AA3" s="33"/>
      <c r="AB3" s="33"/>
      <c r="AC3" s="174"/>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row>
    <row r="5" spans="1:256" s="74" customFormat="1" ht="42.75" customHeight="1" x14ac:dyDescent="0.3">
      <c r="A5" s="609" t="s">
        <v>11</v>
      </c>
      <c r="B5" s="609" t="s">
        <v>110</v>
      </c>
      <c r="C5" s="609"/>
      <c r="D5" s="617" t="s">
        <v>111</v>
      </c>
      <c r="E5" s="617"/>
      <c r="F5" s="617"/>
      <c r="G5" s="617" t="s">
        <v>111</v>
      </c>
      <c r="H5" s="617"/>
      <c r="I5" s="617"/>
      <c r="J5" s="617" t="s">
        <v>111</v>
      </c>
      <c r="K5" s="617"/>
      <c r="L5" s="617"/>
      <c r="M5" s="617" t="s">
        <v>111</v>
      </c>
      <c r="N5" s="617"/>
      <c r="O5" s="617"/>
      <c r="P5" s="617" t="s">
        <v>111</v>
      </c>
      <c r="Q5" s="617"/>
      <c r="R5" s="617"/>
      <c r="S5" s="617" t="s">
        <v>111</v>
      </c>
      <c r="T5" s="617"/>
      <c r="U5" s="617"/>
      <c r="V5" s="617" t="s">
        <v>111</v>
      </c>
      <c r="W5" s="617"/>
      <c r="X5" s="617"/>
      <c r="Y5" s="617" t="s">
        <v>111</v>
      </c>
      <c r="Z5" s="617"/>
      <c r="AA5" s="617"/>
      <c r="AB5" s="617" t="s">
        <v>111</v>
      </c>
      <c r="AC5" s="617"/>
    </row>
    <row r="6" spans="1:256" s="377" customFormat="1" ht="42.75" customHeight="1" x14ac:dyDescent="0.35">
      <c r="A6" s="609"/>
      <c r="B6" s="609"/>
      <c r="C6" s="609"/>
      <c r="D6" s="398" t="str">
        <f>'3. ԾՐԱԳՐԵՐ 1-14'!B1</f>
        <v>3. Ծ Ր Ա Գ Ի Ր  N1</v>
      </c>
      <c r="E6" s="398" t="str">
        <f>'3. ԾՐԱԳՐԵՐ 1-14'!T1</f>
        <v>3. Ծ Ր Ա Գ Ի Ր  N2</v>
      </c>
      <c r="F6" s="398" t="str">
        <f>'3. ԾՐԱԳՐԵՐ 1-14'!AL1</f>
        <v>3. Ծ Ր Ա Գ Ի Ր  N3</v>
      </c>
      <c r="G6" s="398" t="str">
        <f>'3. ԾՐԱԳՐԵՐ 1-14'!BD1</f>
        <v>3. Ծ Ր Ա Գ Ի Ր  N4</v>
      </c>
      <c r="H6" s="398" t="str">
        <f>'3. ԾՐԱԳՐԵՐ 1-14'!BV1</f>
        <v>3. Ծ Ր Ա Գ Ի Ր  N5</v>
      </c>
      <c r="I6" s="398" t="str">
        <f>'3. ԾՐԱԳՐԵՐ 1-14'!CN1</f>
        <v>3. Ծ Ր Ա Գ Ի Ր  N6</v>
      </c>
      <c r="J6" s="398" t="str">
        <f>'3. ԾՐԱԳՐԵՐ 1-14'!DF1</f>
        <v>3. Ծ Ր Ա Գ Ի Ր  N7</v>
      </c>
      <c r="K6" s="398" t="str">
        <f>'3. ԾՐԱԳՐԵՐ 1-14'!DX1</f>
        <v>3. Ծ Ր Ա Գ Ի Ր  N8</v>
      </c>
      <c r="L6" s="398" t="str">
        <f>'3. ԾՐԱԳՐԵՐ 1-14'!EP1</f>
        <v>3. Ծ Ր Ա Գ Ի Ր  N9</v>
      </c>
      <c r="M6" s="398" t="str">
        <f>'3. ԾՐԱԳՐԵՐ 1-14'!FH1</f>
        <v>3. Ծ Ր Ա Գ Ի Ր  N10</v>
      </c>
      <c r="N6" s="398" t="str">
        <f>'3. ԾՐԱԳՐԵՐ 1-14'!FZ1</f>
        <v>3. Ծ Ր Ա Գ Ի Ր  N11</v>
      </c>
      <c r="O6" s="398" t="str">
        <f>'3. ԾՐԱԳՐԵՐ 1-14'!GR1</f>
        <v>3. Ծ Ր Ա Գ Ի Ր  N12</v>
      </c>
      <c r="P6" s="398" t="str">
        <f>'3. ԾՐԱԳՐԵՐ 1-14'!HJ1</f>
        <v>3. Ծ Ր Ա Գ Ի Ր  N13</v>
      </c>
      <c r="Q6" s="398" t="str">
        <f>'3. ԾՐԱԳՐԵՐ 1-14'!IB1</f>
        <v>3. Ծ Ր Ա Գ Ի Ր  N14</v>
      </c>
      <c r="R6" s="398" t="str">
        <f>'3. ԾՐԱԳՐԵՐ 15-25'!B1</f>
        <v>3. Ծ Ր Ա Գ Ի Ր  N15</v>
      </c>
      <c r="S6" s="398" t="str">
        <f>'3. ԾՐԱԳՐԵՐ 15-25'!T1</f>
        <v>3. Ծ Ր Ա Գ Ի Ր  N16</v>
      </c>
      <c r="T6" s="398" t="str">
        <f>'3. ԾՐԱԳՐԵՐ 15-25'!AL1</f>
        <v>3. Ծ Ր Ա Գ Ի Ր  N17</v>
      </c>
      <c r="U6" s="398" t="str">
        <f>'3. ԾՐԱԳՐԵՐ 15-25'!BD1</f>
        <v>3. Ծ Ր Ա Գ Ի Ր  N18</v>
      </c>
      <c r="V6" s="398" t="str">
        <f>'3. ԾՐԱԳՐԵՐ 15-25'!BV1</f>
        <v>3. Ծ Ր Ա Գ Ի Ր  N19</v>
      </c>
      <c r="W6" s="398" t="str">
        <f>'3. ԾՐԱԳՐԵՐ 15-25'!CN1</f>
        <v>3. Ծ Ր Ա Գ Ի Ր  N20</v>
      </c>
      <c r="X6" s="398" t="str">
        <f>'3. ԾՐԱԳՐԵՐ 15-25'!DF1</f>
        <v>3. Ծ Ր Ա Գ Ի Ր  N21</v>
      </c>
      <c r="Y6" s="398" t="str">
        <f>'3. ԾՐԱԳՐԵՐ 15-25'!DX1</f>
        <v>3. Ծ Ր Ա Գ Ի Ր  N22</v>
      </c>
      <c r="Z6" s="398" t="str">
        <f>'3. ԾՐԱԳՐԵՐ 15-25'!EP1</f>
        <v>3. Ծ Ր Ա Գ Ի Ր  N23</v>
      </c>
      <c r="AA6" s="398" t="str">
        <f>'3. ԾՐԱԳՐԵՐ 15-25'!FH1</f>
        <v>3. Ծ Ր Ա Գ Ի Ր  N24</v>
      </c>
      <c r="AB6" s="398" t="str">
        <f>'3. ԾՐԱԳՐԵՐ 15-25'!FZ1</f>
        <v>3. Ծ Ր Ա Գ Ի Ր  N25</v>
      </c>
      <c r="AC6" s="399" t="s">
        <v>97</v>
      </c>
    </row>
    <row r="7" spans="1:256" ht="89.25" customHeight="1" x14ac:dyDescent="0.25">
      <c r="A7" s="400" t="s">
        <v>60</v>
      </c>
      <c r="B7" s="401" t="str">
        <f>'3. ԾՐԱԳՐԵՐ 1-14'!B2</f>
        <v>Բնագավառի (ոլորտի) անվանումը, որին վերաբերում է Ծրագրի իրականացումը.</v>
      </c>
      <c r="C7" s="402"/>
      <c r="D7" s="403" t="str">
        <f>'3. ԾՐԱԳՐԵՐ 1-14'!C2</f>
        <v>18) Ընդհանուր բնագավառ</v>
      </c>
      <c r="E7" s="403" t="str">
        <f>'3. ԾՐԱԳՐԵՐ 1-14'!U2</f>
        <v>18) Ընդհանուր բնագավառ</v>
      </c>
      <c r="F7" s="403" t="str">
        <f>'3. ԾՐԱԳՐԵՐ 1-14'!AM2</f>
        <v>7) Քաղաքաշինության և կոմունալ տնտեսության բնագավառ</v>
      </c>
      <c r="G7" s="403" t="str">
        <f>'3. ԾՐԱԳՐԵՐ 1-14'!BE2</f>
        <v>7) Քաղաքաշինության և կոմունալ տնտեսության բնագավառ</v>
      </c>
      <c r="H7" s="403" t="str">
        <f>'3. ԾՐԱԳՐԵՐ 1-14'!BW2</f>
        <v>14) Գյուղատնտեսության բնագավառ</v>
      </c>
      <c r="I7" s="403" t="str">
        <f>'3. ԾՐԱԳՐԵՐ 1-14'!CO2</f>
        <v>11) Կրթության, մշակույթի և երիտասարդության հետ տարվող աշխատանքների բնագավառ</v>
      </c>
      <c r="J7" s="403" t="str">
        <f>'3. ԾՐԱԳՐԵՐ 1-14'!DG2</f>
        <v>17) Զբոսաշրջության բնագավառ</v>
      </c>
      <c r="K7" s="403" t="str">
        <f>'3. ԾՐԱԳՐԵՐ 1-14'!DY2</f>
        <v>12) Առողջապահության, ֆիզիկական կուլտուրայի և սպորտի բնագավառ</v>
      </c>
      <c r="L7" s="403" t="str">
        <f>'3. ԾՐԱԳՐԵՐ 1-14'!EQ2</f>
        <v>16) Շրջակա միջավայրի պահպանության բնագավառ</v>
      </c>
      <c r="M7" s="403" t="str">
        <f>'3. ԾՐԱԳՐԵՐ 1-14'!FI2</f>
        <v>2) Տեղական ինքնակառավարմանը բնակիչների մասնակցության բնագավառ</v>
      </c>
      <c r="N7" s="403" t="str">
        <f>'3. ԾՐԱԳՐԵՐ 1-14'!GA2</f>
        <v>8) Հողօգտագործման բնագավառ</v>
      </c>
      <c r="O7" s="403" t="str">
        <f>'3. ԾՐԱԳՐԵՐ 1-14'!GS2</f>
        <v>6) Արտակարգ իրավիճակներից բնակչության պաշտպանության և քաղաքացիական պաշտպանության կազմակերպման բնագավառ</v>
      </c>
      <c r="P7" s="403" t="str">
        <f>'3. ԾՐԱԳՐԵՐ 1-14'!HK2</f>
        <v>13) Սոցիալական պաշտպանության բնագավառ</v>
      </c>
      <c r="Q7" s="403" t="str">
        <f>'3. ԾՐԱԳՐԵՐ 1-14'!IC2</f>
        <v>1) Քաղաքացիների և տնտեսավարող սուբյեկտների իրավունքների բնագավառ</v>
      </c>
      <c r="R7" s="403" t="str">
        <f>'3. ԾՐԱԳՐԵՐ 15-25'!C2</f>
        <v>ընտրել բնագավառը</v>
      </c>
      <c r="S7" s="403" t="str">
        <f>'3. ԾՐԱԳՐԵՐ 15-25'!U2</f>
        <v>ընտրել բնագավառը</v>
      </c>
      <c r="T7" s="403" t="str">
        <f>'3. ԾՐԱԳՐԵՐ 15-25'!AM2</f>
        <v>ընտրել բնագավառը</v>
      </c>
      <c r="U7" s="403" t="str">
        <f>'3. ԾՐԱԳՐԵՐ 15-25'!BE2</f>
        <v>ընտրել բնագավառը</v>
      </c>
      <c r="V7" s="403" t="str">
        <f>'3. ԾՐԱԳՐԵՐ 15-25'!BW2</f>
        <v>ընտրել բնագավառը</v>
      </c>
      <c r="W7" s="403" t="str">
        <f>'3. ԾՐԱԳՐԵՐ 15-25'!CO2</f>
        <v>ընտրել բնագավառը</v>
      </c>
      <c r="X7" s="403" t="str">
        <f>'3. ԾՐԱԳՐԵՐ 15-25'!DG2</f>
        <v>ընտրել բնագավառը</v>
      </c>
      <c r="Y7" s="403" t="str">
        <f>'3. ԾՐԱԳՐԵՐ 15-25'!DY2</f>
        <v>ընտրել բնագավառը</v>
      </c>
      <c r="Z7" s="403" t="str">
        <f>'3. ԾՐԱԳՐԵՐ 15-25'!EQ2</f>
        <v>ընտրել բնագավառը</v>
      </c>
      <c r="AA7" s="403">
        <f>'3. ԾՐԱԳՐԵՐ 15-25'!FI2</f>
        <v>0</v>
      </c>
      <c r="AB7" s="403" t="str">
        <f>'3. ԾՐԱԳՐԵՐ 15-25'!GA2</f>
        <v>ընտրել բնագավառը</v>
      </c>
      <c r="AC7" s="404" t="s">
        <v>59</v>
      </c>
    </row>
    <row r="8" spans="1:256" ht="114" x14ac:dyDescent="0.25">
      <c r="A8" s="400" t="s">
        <v>61</v>
      </c>
      <c r="B8" s="405" t="str">
        <f>'3. ԾՐԱԳՐԵՐ 1-14'!B23</f>
        <v>Ծրագրի անվանումը.</v>
      </c>
      <c r="C8" s="406"/>
      <c r="D8" s="403" t="str">
        <f>'3. ԾՐԱԳՐԵՐ 1-14'!C23</f>
        <v>Վերապատրաստման դասընթացներին մասնակցության ապահովում, արտագնա և ներգնա գործուղումներ, ծառայությունների ձեռքբերում</v>
      </c>
      <c r="E8" s="403" t="str">
        <f>'3. ԾՐԱԳՐԵՐ 1-14'!U23</f>
        <v xml:space="preserve"> Ծառայությունների ձեռքբերում</v>
      </c>
      <c r="F8" s="403" t="str">
        <f>'3. ԾՐԱԳՐԵՐ 1-14'!AM23</f>
        <v>Անհրաժեշտ կենցաղային պայմանների ապահովժվում, վարչական ղեկավարների նստավայրերի վերանորոգում</v>
      </c>
      <c r="G8" s="403" t="str">
        <f>'3. ԾՐԱԳՐԵՐ 1-14'!BE23</f>
        <v>Բարենպաստ պայմանների ստեղծում</v>
      </c>
      <c r="H8" s="403" t="str">
        <f>'3. ԾՐԱԳՐԵՐ 1-14'!BW23</f>
        <v>Համայնքում գյուղատնտեսության զարգացման խթանում</v>
      </c>
      <c r="I8" s="403" t="str">
        <f>'3. ԾՐԱԳՐԵՐ 1-14'!CO23</f>
        <v>Միջոցառումների անցկացում</v>
      </c>
      <c r="J8" s="403" t="str">
        <f>'3. ԾՐԱԳՐԵՐ 1-14'!DG23</f>
        <v>Զբոսաշրջության առաջմղում և միջոցառումների կազմակերպում</v>
      </c>
      <c r="K8" s="403" t="str">
        <f>'3. ԾՐԱԳՐԵՐ 1-14'!DY23</f>
        <v>Մարզական միջոցառումների կազմակերպում և համայնքային ենթակայության ամբուլատորիաների վերանորոգում</v>
      </c>
      <c r="L8" s="403" t="str">
        <f>'3. ԾՐԱԳՐԵՐ 1-14'!EQ23</f>
        <v>Շրջակա միջավայրի աղտոտվածության նվազեցում</v>
      </c>
      <c r="M8" s="403" t="str">
        <f>'3. ԾՐԱԳՐԵՐ 1-14'!FI23</f>
        <v>Հանրային լսումների անցկացում, կանանց և երիտասարդների ներգրավում</v>
      </c>
      <c r="N8" s="403" t="str">
        <f>'3. ԾՐԱԳՐԵՐ 1-14'!GA23</f>
        <v>Հողատարածքների արդյունավետ կառավարման մեխանիզմների ներդնում</v>
      </c>
      <c r="O8" s="403" t="str">
        <f>'3. ԾՐԱԳՐԵՐ 1-14'!GS23</f>
        <v>Քաղաքացիական պաշտպանության միջոցառումների իրականացում, ապաստարանների նորոգում</v>
      </c>
      <c r="P8" s="403" t="str">
        <f>'3. ԾՐԱԳՐԵՐ 1-14'!HK23</f>
        <v>Կարիքավոր,զոհված և վիրավոր ազատամարտիկների,բազմազավակ, ծնողազուրկ ընտանիքներին աջակցություն,օժանդակություն հուղարկավորությունների կազմակերպմանը,կարիքավոր ուսանողներին ուսման վարձի հատկացում</v>
      </c>
      <c r="Q8" s="403" t="str">
        <f>'3. ԾՐԱԳՐԵՐ 1-14'!IC23</f>
        <v>Քաղաքացիների և տնտեսվարող սուբյեկտների շրջանում իրավունքների իրազեկվածության բարձրացման միջոցառումներ՝ հանդիպում խննարկումներ, սեմինարներ և տեղեկատվական նյութեր</v>
      </c>
      <c r="R8" s="403">
        <f>'3. ԾՐԱԳՐԵՐ 15-25'!C23</f>
        <v>0</v>
      </c>
      <c r="S8" s="403">
        <f>'3. ԾՐԱԳՐԵՐ 15-25'!U23</f>
        <v>0</v>
      </c>
      <c r="T8" s="403">
        <f>'3. ԾՐԱԳՐԵՐ 15-25'!AM23</f>
        <v>0</v>
      </c>
      <c r="U8" s="403">
        <f>'3. ԾՐԱԳՐԵՐ 15-25'!BE23</f>
        <v>0</v>
      </c>
      <c r="V8" s="403">
        <f>'3. ԾՐԱԳՐԵՐ 15-25'!BW23</f>
        <v>0</v>
      </c>
      <c r="W8" s="403">
        <f>'3. ԾՐԱԳՐԵՐ 15-25'!CO23</f>
        <v>0</v>
      </c>
      <c r="X8" s="403">
        <f>'3. ԾՐԱԳՐԵՐ 15-25'!DG23</f>
        <v>0</v>
      </c>
      <c r="Y8" s="403">
        <f>'3. ԾՐԱԳՐԵՐ 15-25'!DY23</f>
        <v>0</v>
      </c>
      <c r="Z8" s="403">
        <f>'3. ԾՐԱԳՐԵՐ 15-25'!EQ23</f>
        <v>0</v>
      </c>
      <c r="AA8" s="403">
        <f>'3. ԾՐԱԳՐԵՐ 15-25'!FI23</f>
        <v>0</v>
      </c>
      <c r="AB8" s="403">
        <f>'3. ԾՐԱԳՐԵՐ 15-25'!GA23</f>
        <v>0</v>
      </c>
      <c r="AC8" s="404" t="s">
        <v>59</v>
      </c>
    </row>
    <row r="9" spans="1:256" ht="72" customHeight="1" x14ac:dyDescent="0.25">
      <c r="A9" s="400" t="s">
        <v>62</v>
      </c>
      <c r="B9" s="405" t="str">
        <f>'3. ԾՐԱԳՐԵՐ 1-14'!B25</f>
        <v>Ծրագրի նպատակները.</v>
      </c>
      <c r="C9" s="406"/>
      <c r="D9" s="403" t="str">
        <f>'3. ԾՐԱԳՐԵՐ 1-14'!C25</f>
        <v>Բարձրացնել համայնքապետարանի աշխատակազմի և վարչական ղեկավարների կառավարման արդյունավետությունը</v>
      </c>
      <c r="E9" s="403" t="str">
        <f>'3. ԾՐԱԳՐԵՐ 1-14'!U25</f>
        <v>Բարելավել համայնքապետարանի կողմից մատուցվող ծառայությունների որակը, բարձր մակարդակով իրականացնել համայնքի լուսաբանումը</v>
      </c>
      <c r="F9" s="403" t="str">
        <f>'3. ԾՐԱԳՐԵՐ 1-14'!AM25</f>
        <v>Բարելավել բնակչությանը մատակարարվող ջրի որակը, ապահովել անհրաժեշտ կենցաղային պայմաններ, բարելավել վարչական շրջաններում բնակիչներին մատուցվող ծառայությունները</v>
      </c>
      <c r="G9" s="403" t="str">
        <f>'3. ԾՐԱԳՐԵՐ 1-14'!BE25</f>
        <v xml:space="preserve">Ապահովել անվտանգ ու հարմարավետ երթևեկություն համայնքի բնակիչների համար </v>
      </c>
      <c r="H9" s="403" t="str">
        <f>'3. ԾՐԱԳՐԵՐ 1-14'!BW25</f>
        <v>Խթանել համայնքում գյուղատնտեսության զարգացմանը</v>
      </c>
      <c r="I9" s="403" t="str">
        <f>'3. ԾՐԱԳՐԵՐ 1-14'!CO25</f>
        <v>Զարգացնել և ակտիվացնել մշակութային կյանքը, խթանել զբոսաշրջության զարգացմանը</v>
      </c>
      <c r="J9" s="403" t="str">
        <f>'3. ԾՐԱԳՐԵՐ 1-14'!DG25</f>
        <v>Զարգացնել համայնքում զբոսաշրջության ոլորտը, բարձրացնել համայնքի ճանաչողությունը</v>
      </c>
      <c r="K9" s="403" t="str">
        <f>'3. ԾՐԱԳՐԵՐ 1-14'!DY25</f>
        <v>Համայնքում խթանել առողջապահության և սպորտի բնագավոռում իրականացվող միջոցառումների զարգացումը և ապահովել գյուղական բնակավայրերում առաջնային բուժօգնության տրամադրման համար պատշաճ պայմաններ</v>
      </c>
      <c r="L9" s="403" t="str">
        <f>'3. ԾՐԱԳՐԵՐ 1-14'!EQ25</f>
        <v>Ապահովել շրջակա միջավայրի մաքուր և բարեկարգ տեսքը</v>
      </c>
      <c r="M9" s="403" t="str">
        <f>'3. ԾՐԱԳՐԵՐ 1-14'!FI25</f>
        <v>Զարգացնել համայնքի մասնակցային կառավարումը</v>
      </c>
      <c r="N9" s="403" t="str">
        <f>'3. ԾՐԱԳՐԵՐ 1-14'!GA25</f>
        <v>Հողատարածքների արդյունավետ կառավարում</v>
      </c>
      <c r="O9" s="403" t="str">
        <f>'3. ԾՐԱԳՐԵՐ 1-14'!GS25</f>
        <v>Ապահովել բնակիչների անվտանգությունը արտակարգ իրավիճակների պայմաններում, բարձրացնել իրազեկվածությունը, իրականացնել աղետների և ռիսկերի նվազեցմանն ուղղված միջոցառումներ</v>
      </c>
      <c r="P9" s="403" t="str">
        <f>'3. ԾՐԱԳՐԵՐ 1-14'!HK25</f>
        <v>Աջակցել սոցիալապես անապահով, զոհված և վիրավոր ազատամարտիկների ընտանիքներին , կարիքավոր ուսանողներին՝ ստանալ բարձրագույն կրթություն</v>
      </c>
      <c r="Q9" s="403" t="str">
        <f>'3. ԾՐԱԳՐԵՐ 1-14'!IC25</f>
        <v>Աջակցել տնտեսվարող սուբյեկտներին , բարձրացնել իրազեկվածության մակարդակը</v>
      </c>
      <c r="R9" s="403">
        <f>'3. ԾՐԱԳՐԵՐ 15-25'!C25</f>
        <v>0</v>
      </c>
      <c r="S9" s="403">
        <f>'3. ԾՐԱԳՐԵՐ 15-25'!U25</f>
        <v>0</v>
      </c>
      <c r="T9" s="403">
        <f>'3. ԾՐԱԳՐԵՐ 15-25'!AM25</f>
        <v>0</v>
      </c>
      <c r="U9" s="403">
        <f>'3. ԾՐԱԳՐԵՐ 15-25'!BE25</f>
        <v>0</v>
      </c>
      <c r="V9" s="403">
        <f>'3. ԾՐԱԳՐԵՐ 15-25'!BW25</f>
        <v>0</v>
      </c>
      <c r="W9" s="403">
        <f>'3. ԾՐԱԳՐԵՐ 15-25'!CO25</f>
        <v>0</v>
      </c>
      <c r="X9" s="403">
        <f>'3. ԾՐԱԳՐԵՐ 15-25'!DG25</f>
        <v>0</v>
      </c>
      <c r="Y9" s="403">
        <f>'3. ԾՐԱԳՐԵՐ 15-25'!DY25</f>
        <v>0</v>
      </c>
      <c r="Z9" s="403">
        <f>'3. ԾՐԱԳՐԵՐ 15-25'!EQ25</f>
        <v>0</v>
      </c>
      <c r="AA9" s="403">
        <f>'3. ԾՐԱԳՐԵՐ 15-25'!FI25</f>
        <v>0</v>
      </c>
      <c r="AB9" s="403">
        <f>'3. ԾՐԱԳՐԵՐ 15-25'!GA25</f>
        <v>0</v>
      </c>
      <c r="AC9" s="404" t="s">
        <v>59</v>
      </c>
    </row>
    <row r="10" spans="1:256" ht="128.25" x14ac:dyDescent="0.25">
      <c r="A10" s="400" t="s">
        <v>63</v>
      </c>
      <c r="B10" s="405" t="str">
        <f>'3. ԾՐԱԳՐԵՐ 1-14'!B27</f>
        <v>Համայնքի հիմնական միջոցների և գույքի կառավարման տարեկան ծրագրում ներառված հիմնական միջոցի կամ գույքի անվանումը, որի բարելավման կամ արդիականացման նպատակով կազմվում է Ծրագիրը (եթե ծրագիրը չի նախատեսում նոր հիմնական միջոցի կամ գույքի ստեղծում, ձեռք բերում կամ կառուցում, որը արտացոլվում է հաջորդ տողում).</v>
      </c>
      <c r="C10" s="406"/>
      <c r="D10" s="403">
        <f>'3. ԾՐԱԳՐԵՐ 1-14'!C27</f>
        <v>0</v>
      </c>
      <c r="E10" s="403">
        <f>'3. ԾՐԱԳՐԵՐ 1-14'!U27</f>
        <v>0</v>
      </c>
      <c r="F10" s="403">
        <f>'3. ԾՐԱԳՐԵՐ 1-14'!AM27</f>
        <v>0</v>
      </c>
      <c r="G10" s="403" t="str">
        <f>'3. ԾՐԱԳՐԵՐ 1-14'!BE27</f>
        <v xml:space="preserve"> </v>
      </c>
      <c r="H10" s="403">
        <f>'3. ԾՐԱԳՐԵՐ 1-14'!BW27</f>
        <v>0</v>
      </c>
      <c r="I10" s="403">
        <f>'3. ԾՐԱԳՐԵՐ 1-14'!CO27</f>
        <v>0</v>
      </c>
      <c r="J10" s="403">
        <f>'3. ԾՐԱԳՐԵՐ 1-14'!DG27</f>
        <v>0</v>
      </c>
      <c r="K10" s="403">
        <f>'3. ԾՐԱԳՐԵՐ 1-14'!DY27</f>
        <v>0</v>
      </c>
      <c r="L10" s="403">
        <f>'3. ԾՐԱԳՐԵՐ 1-14'!EQ27</f>
        <v>0</v>
      </c>
      <c r="M10" s="403">
        <f>'3. ԾՐԱԳՐԵՐ 1-14'!FI27</f>
        <v>0</v>
      </c>
      <c r="N10" s="403">
        <f>'3. ԾՐԱԳՐԵՐ 1-14'!GA27</f>
        <v>0</v>
      </c>
      <c r="O10" s="403">
        <f>'3. ԾՐԱԳՐԵՐ 1-14'!GS27</f>
        <v>0</v>
      </c>
      <c r="P10" s="403">
        <f>'3. ԾՐԱԳՐԵՐ 1-14'!HK27</f>
        <v>0</v>
      </c>
      <c r="Q10" s="403">
        <f>'3. ԾՐԱԳՐԵՐ 1-14'!IC27</f>
        <v>0</v>
      </c>
      <c r="R10" s="403">
        <f>'3. ԾՐԱԳՐԵՐ 15-25'!C27</f>
        <v>0</v>
      </c>
      <c r="S10" s="403">
        <f>'3. ԾՐԱԳՐԵՐ 15-25'!U27</f>
        <v>0</v>
      </c>
      <c r="T10" s="403">
        <f>'3. ԾՐԱԳՐԵՐ 15-25'!AM27</f>
        <v>0</v>
      </c>
      <c r="U10" s="403">
        <f>'3. ԾՐԱԳՐԵՐ 15-25'!BE27</f>
        <v>0</v>
      </c>
      <c r="V10" s="403">
        <f>'3. ԾՐԱԳՐԵՐ 15-25'!BW27</f>
        <v>0</v>
      </c>
      <c r="W10" s="403">
        <f>'3. ԾՐԱԳՐԵՐ 15-25'!CO27</f>
        <v>0</v>
      </c>
      <c r="X10" s="403">
        <f>'3. ԾՐԱԳՐԵՐ 15-25'!DG27</f>
        <v>0</v>
      </c>
      <c r="Y10" s="403">
        <f>'3. ԾՐԱԳՐԵՐ 15-25'!DY27</f>
        <v>0</v>
      </c>
      <c r="Z10" s="403">
        <f>'3. ԾՐԱԳՐԵՐ 15-25'!EQ27</f>
        <v>0</v>
      </c>
      <c r="AA10" s="403">
        <f>'3. ԾՐԱԳՐԵՐ 15-25'!FI27</f>
        <v>0</v>
      </c>
      <c r="AB10" s="403">
        <f>'3. ԾՐԱԳՐԵՐ 15-25'!GA27</f>
        <v>0</v>
      </c>
      <c r="AC10" s="404" t="s">
        <v>59</v>
      </c>
    </row>
    <row r="11" spans="1:256" ht="114" x14ac:dyDescent="0.25">
      <c r="A11" s="400" t="s">
        <v>64</v>
      </c>
      <c r="B11" s="405" t="str">
        <f>'3. ԾՐԱԳՐԵՐ 1-14'!B29</f>
        <v>Հիմնական միջոցի կամ գույքի անվանումը, որը նոր ստեղծվելու, կառուցվելու կամ վերակառուցվելու է Ծրագրի իրականացման արդյունքում (այս դաշտում լրացվում է այն հիմնական միջոցը կամ գույքը, որը ներառված չէ Համայնքի հիմնական միջոցների և գույքի կառավարման տարեկան ծրագրում).</v>
      </c>
      <c r="C11" s="406"/>
      <c r="D11" s="403">
        <f>'3. ԾՐԱԳՐԵՐ 1-14'!C29</f>
        <v>0</v>
      </c>
      <c r="E11" s="403">
        <f>'3. ԾՐԱԳՐԵՐ 1-14'!U29</f>
        <v>0</v>
      </c>
      <c r="F11" s="403">
        <f>'3. ԾՐԱԳՐԵՐ 1-14'!AM29</f>
        <v>0</v>
      </c>
      <c r="G11" s="403">
        <f>'3. ԾՐԱԳՐԵՐ 1-14'!BE29</f>
        <v>0</v>
      </c>
      <c r="H11" s="403">
        <f>'3. ԾՐԱԳՐԵՐ 1-14'!BW29</f>
        <v>0</v>
      </c>
      <c r="I11" s="403">
        <f>'3. ԾՐԱԳՐԵՐ 1-14'!CO29</f>
        <v>0</v>
      </c>
      <c r="J11" s="403">
        <f>'3. ԾՐԱԳՐԵՐ 1-14'!DG29</f>
        <v>0</v>
      </c>
      <c r="K11" s="403">
        <f>'3. ԾՐԱԳՐԵՐ 1-14'!DY29</f>
        <v>0</v>
      </c>
      <c r="L11" s="403">
        <f>'3. ԾՐԱԳՐԵՐ 1-14'!EQ29</f>
        <v>0</v>
      </c>
      <c r="M11" s="403">
        <f>'3. ԾՐԱԳՐԵՐ 1-14'!FI29</f>
        <v>0</v>
      </c>
      <c r="N11" s="403">
        <f>'3. ԾՐԱԳՐԵՐ 1-14'!GA29</f>
        <v>0</v>
      </c>
      <c r="O11" s="403">
        <f>'3. ԾՐԱԳՐԵՐ 1-14'!GS29</f>
        <v>0</v>
      </c>
      <c r="P11" s="403">
        <f>'3. ԾՐԱԳՐԵՐ 1-14'!HK29</f>
        <v>0</v>
      </c>
      <c r="Q11" s="403">
        <f>'3. ԾՐԱԳՐԵՐ 1-14'!IC29</f>
        <v>0</v>
      </c>
      <c r="R11" s="403">
        <f>'3. ԾՐԱԳՐԵՐ 15-25'!C29</f>
        <v>0</v>
      </c>
      <c r="S11" s="403">
        <f>'3. ԾՐԱԳՐԵՐ 15-25'!U29</f>
        <v>0</v>
      </c>
      <c r="T11" s="403">
        <f>'3. ԾՐԱԳՐԵՐ 15-25'!AM29</f>
        <v>0</v>
      </c>
      <c r="U11" s="403">
        <f>'3. ԾՐԱԳՐԵՐ 15-25'!BE29</f>
        <v>0</v>
      </c>
      <c r="V11" s="403">
        <f>'3. ԾՐԱԳՐԵՐ 15-25'!BW29</f>
        <v>0</v>
      </c>
      <c r="W11" s="403">
        <f>'3. ԾՐԱԳՐԵՐ 15-25'!CO29</f>
        <v>0</v>
      </c>
      <c r="X11" s="403">
        <f>'3. ԾՐԱԳՐԵՐ 15-25'!DG29</f>
        <v>0</v>
      </c>
      <c r="Y11" s="403">
        <f>'3. ԾՐԱԳՐԵՐ 15-25'!DY29</f>
        <v>0</v>
      </c>
      <c r="Z11" s="403">
        <f>'3. ԾՐԱԳՐԵՐ 15-25'!EQ29</f>
        <v>0</v>
      </c>
      <c r="AA11" s="403">
        <f>'3. ԾՐԱԳՐԵՐ 15-25'!FI29</f>
        <v>0</v>
      </c>
      <c r="AB11" s="403">
        <f>'3. ԾՐԱԳՐԵՐ 15-25'!GA29</f>
        <v>0</v>
      </c>
      <c r="AC11" s="404" t="s">
        <v>59</v>
      </c>
    </row>
    <row r="12" spans="1:256" ht="102" customHeight="1" x14ac:dyDescent="0.25">
      <c r="A12" s="400" t="s">
        <v>66</v>
      </c>
      <c r="B12" s="405" t="str">
        <f>'3. ԾՐԱԳՐԵՐ 1-14'!B31</f>
        <v>Բնակավայրերի անվանումները, որոնք հանդիսանում են Ծրագրի շահառու</v>
      </c>
      <c r="C12" s="406"/>
      <c r="D12" s="403" t="str">
        <f>'3. ԾՐԱԳՐԵՐ 1-14'!C31</f>
        <v>22 վարչական տարածքներ</v>
      </c>
      <c r="E12" s="403" t="str">
        <f>'3. ԾՐԱԳՐԵՐ 1-14'!U31</f>
        <v>22 բնակավայր</v>
      </c>
      <c r="F12" s="403" t="str">
        <f>'3. ԾՐԱԳՐԵՐ 1-14'!AM31</f>
        <v>ԱՊԱՐԱՆ ՀԱՄԱՅՆՔ</v>
      </c>
      <c r="G12" s="403" t="str">
        <f>'3. ԾՐԱԳՐԵՐ 1-14'!BE31</f>
        <v xml:space="preserve">Ապարան </v>
      </c>
      <c r="H12" s="403" t="str">
        <f>'3. ԾՐԱԳՐԵՐ 1-14'!BW31</f>
        <v>22 բնակավայր</v>
      </c>
      <c r="I12" s="403" t="str">
        <f>'3. ԾՐԱԳՐԵՐ 1-14'!CO31</f>
        <v>22 բնակավայր</v>
      </c>
      <c r="J12" s="403" t="str">
        <f>'3. ԾՐԱԳՐԵՐ 1-14'!DG31</f>
        <v>22 բնակավայր</v>
      </c>
      <c r="K12" s="403" t="str">
        <f>'3. ԾՐԱԳՐԵՐ 1-14'!DY31</f>
        <v>22 բնակավայր</v>
      </c>
      <c r="L12" s="403" t="str">
        <f>'3. ԾՐԱԳՐԵՐ 1-14'!EQ31</f>
        <v>22 բնակավայր</v>
      </c>
      <c r="M12" s="403" t="str">
        <f>'3. ԾՐԱԳՐԵՐ 1-14'!FI31</f>
        <v>22 բնակավայր</v>
      </c>
      <c r="N12" s="403" t="str">
        <f>'3. ԾՐԱԳՐԵՐ 1-14'!GA31</f>
        <v>22 բնակավայրեր</v>
      </c>
      <c r="O12" s="403" t="str">
        <f>'3. ԾՐԱԳՐԵՐ 1-14'!GS31</f>
        <v>22 բնակավայր</v>
      </c>
      <c r="P12" s="403" t="str">
        <f>'3. ԾՐԱԳՐԵՐ 1-14'!HK31</f>
        <v>22 բնակավայր</v>
      </c>
      <c r="Q12" s="403" t="str">
        <f>'3. ԾՐԱԳՐԵՐ 1-14'!IC31</f>
        <v>22 բնակավայր</v>
      </c>
      <c r="R12" s="403">
        <f>'3. ԾՐԱԳՐԵՐ 15-25'!C31</f>
        <v>0</v>
      </c>
      <c r="S12" s="403">
        <f>'3. ԾՐԱԳՐԵՐ 15-25'!U31</f>
        <v>0</v>
      </c>
      <c r="T12" s="403">
        <f>'3. ԾՐԱԳՐԵՐ 15-25'!AM31</f>
        <v>0</v>
      </c>
      <c r="U12" s="403">
        <f>'3. ԾՐԱԳՐԵՐ 15-25'!BE31</f>
        <v>0</v>
      </c>
      <c r="V12" s="403">
        <f>'3. ԾՐԱԳՐԵՐ 15-25'!BW31</f>
        <v>0</v>
      </c>
      <c r="W12" s="403">
        <f>'3. ԾՐԱԳՐԵՐ 15-25'!CO31</f>
        <v>0</v>
      </c>
      <c r="X12" s="403" t="str">
        <f>'3. ԾՐԱԳՐԵՐ 15-25'!DG31</f>
        <v xml:space="preserve">Կապան </v>
      </c>
      <c r="Y12" s="403">
        <f>'3. ԾՐԱԳՐԵՐ 15-25'!DY31</f>
        <v>0</v>
      </c>
      <c r="Z12" s="403">
        <f>'3. ԾՐԱԳՐԵՐ 15-25'!EQ31</f>
        <v>0</v>
      </c>
      <c r="AA12" s="403">
        <f>'3. ԾՐԱԳՐԵՐ 15-25'!FI31</f>
        <v>0</v>
      </c>
      <c r="AB12" s="403">
        <f>'3. ԾՐԱԳՐԵՐ 15-25'!GA31</f>
        <v>0</v>
      </c>
      <c r="AC12" s="404" t="s">
        <v>59</v>
      </c>
    </row>
    <row r="13" spans="1:256" ht="57" customHeight="1" x14ac:dyDescent="0.25">
      <c r="A13" s="400" t="s">
        <v>67</v>
      </c>
      <c r="B13" s="405" t="str">
        <f>'3. ԾՐԱԳՐԵՐ 1-14'!B33</f>
        <v>Ծրագրի շահառուների թվաքանակը (շահառու քաղաքացիների կամ կազմակերպությունների թվաքանակը).</v>
      </c>
      <c r="C13" s="406"/>
      <c r="D13" s="403">
        <f>'3. ԾՐԱԳՐԵՐ 1-14'!C33</f>
        <v>25580</v>
      </c>
      <c r="E13" s="403">
        <f>'3. ԾՐԱԳՐԵՐ 1-14'!U33</f>
        <v>25580</v>
      </c>
      <c r="F13" s="403">
        <f>'3. ԾՐԱԳՐԵՐ 1-14'!AM33</f>
        <v>25580</v>
      </c>
      <c r="G13" s="403">
        <f>'3. ԾՐԱԳՐԵՐ 1-14'!BE33</f>
        <v>25580</v>
      </c>
      <c r="H13" s="403">
        <f>'3. ԾՐԱԳՐԵՐ 1-14'!BW33</f>
        <v>25580</v>
      </c>
      <c r="I13" s="403">
        <f>'3. ԾՐԱԳՐԵՐ 1-14'!CO33</f>
        <v>25580</v>
      </c>
      <c r="J13" s="403">
        <f>'3. ԾՐԱԳՐԵՐ 1-14'!DG33</f>
        <v>25580</v>
      </c>
      <c r="K13" s="403">
        <f>'3. ԾՐԱԳՐԵՐ 1-14'!DY33</f>
        <v>25580</v>
      </c>
      <c r="L13" s="403">
        <f>'3. ԾՐԱԳՐԵՐ 1-14'!EQ33</f>
        <v>25580</v>
      </c>
      <c r="M13" s="403">
        <f>'3. ԾՐԱԳՐԵՐ 1-14'!FI33</f>
        <v>25580</v>
      </c>
      <c r="N13" s="403">
        <f>'3. ԾՐԱԳՐԵՐ 1-14'!GA33</f>
        <v>25580</v>
      </c>
      <c r="O13" s="403">
        <f>'3. ԾՐԱԳՐԵՐ 1-14'!GS33</f>
        <v>25580</v>
      </c>
      <c r="P13" s="403">
        <f>'3. ԾՐԱԳՐԵՐ 1-14'!HK33</f>
        <v>25580</v>
      </c>
      <c r="Q13" s="403">
        <f>'3. ԾՐԱԳՐԵՐ 1-14'!IC33</f>
        <v>25580</v>
      </c>
      <c r="R13" s="403">
        <f>'3. ԾՐԱԳՐԵՐ 15-25'!C33</f>
        <v>0</v>
      </c>
      <c r="S13" s="403">
        <f>'3. ԾՐԱԳՐԵՐ 15-25'!U33</f>
        <v>0</v>
      </c>
      <c r="T13" s="403">
        <f>'3. ԾՐԱԳՐԵՐ 15-25'!AM33</f>
        <v>0</v>
      </c>
      <c r="U13" s="403">
        <f>'3. ԾՐԱԳՐԵՐ 15-25'!BE33</f>
        <v>0</v>
      </c>
      <c r="V13" s="403">
        <f>'3. ԾՐԱԳՐԵՐ 15-25'!BW33</f>
        <v>0</v>
      </c>
      <c r="W13" s="403">
        <f>'3. ԾՐԱԳՐԵՐ 15-25'!CO33</f>
        <v>0</v>
      </c>
      <c r="X13" s="403">
        <f>'3. ԾՐԱԳՐԵՐ 15-25'!DG33</f>
        <v>0</v>
      </c>
      <c r="Y13" s="403">
        <f>'3. ԾՐԱԳՐԵՐ 15-25'!DY33</f>
        <v>0</v>
      </c>
      <c r="Z13" s="403">
        <f>'3. ԾՐԱԳՐԵՐ 15-25'!EQ33</f>
        <v>0</v>
      </c>
      <c r="AA13" s="403">
        <f>'3. ԾՐԱԳՐԵՐ 15-25'!FI33</f>
        <v>0</v>
      </c>
      <c r="AB13" s="403">
        <f>'3. ԾՐԱԳՐԵՐ 15-25'!GA33</f>
        <v>0</v>
      </c>
      <c r="AC13" s="404">
        <f>SUM(D13:AB13)</f>
        <v>358120</v>
      </c>
    </row>
    <row r="14" spans="1:256" ht="57" customHeight="1" x14ac:dyDescent="0.25">
      <c r="A14" s="400" t="s">
        <v>68</v>
      </c>
      <c r="B14" s="405" t="str">
        <f>'3. ԾՐԱԳՐԵՐ 1-14'!B35</f>
        <v>Ծրագրի հիմնանպատակները սահմանված են համայնքի հնգամյա զարգացման ծրագրում.</v>
      </c>
      <c r="C14" s="406"/>
      <c r="D14" s="403" t="str">
        <f>'3. ԾՐԱԳՐԵՐ 1-14'!C35</f>
        <v>ԱՅՈ</v>
      </c>
      <c r="E14" s="403" t="str">
        <f>'3. ԾՐԱԳՐԵՐ 1-14'!U35</f>
        <v>ԱՅՈ</v>
      </c>
      <c r="F14" s="403" t="str">
        <f>'3. ԾՐԱԳՐԵՐ 1-14'!AM35</f>
        <v>ԱՅՈ</v>
      </c>
      <c r="G14" s="403" t="str">
        <f>'3. ԾՐԱԳՐԵՐ 1-14'!BE35</f>
        <v>ԱՅՈ</v>
      </c>
      <c r="H14" s="403" t="str">
        <f>'3. ԾՐԱԳՐԵՐ 1-14'!BW35</f>
        <v>ԱՅՈ</v>
      </c>
      <c r="I14" s="403" t="str">
        <f>'3. ԾՐԱԳՐԵՐ 1-14'!CO35</f>
        <v>ԱՅՈ</v>
      </c>
      <c r="J14" s="403" t="str">
        <f>'3. ԾՐԱԳՐԵՐ 1-14'!DG35</f>
        <v>ԱՅՈ</v>
      </c>
      <c r="K14" s="403" t="str">
        <f>'3. ԾՐԱԳՐԵՐ 1-14'!DY35</f>
        <v>ԱՅՈ</v>
      </c>
      <c r="L14" s="403" t="str">
        <f>'3. ԾՐԱԳՐԵՐ 1-14'!EQ35</f>
        <v>ԱՅՈ</v>
      </c>
      <c r="M14" s="403" t="str">
        <f>'3. ԾՐԱԳՐԵՐ 1-14'!FI35</f>
        <v>ԱՅՈ</v>
      </c>
      <c r="N14" s="403" t="str">
        <f>'3. ԾՐԱԳՐԵՐ 1-14'!GA35</f>
        <v>ԱՅՈ</v>
      </c>
      <c r="O14" s="403" t="str">
        <f>'3. ԾՐԱԳՐԵՐ 1-14'!GS35</f>
        <v>ԱՅՈ</v>
      </c>
      <c r="P14" s="403" t="str">
        <f>'3. ԾՐԱԳՐԵՐ 1-14'!HK35</f>
        <v>ԱՅՈ</v>
      </c>
      <c r="Q14" s="403" t="str">
        <f>'3. ԾՐԱԳՐԵՐ 1-14'!IC35</f>
        <v>ԱՅՈ</v>
      </c>
      <c r="R14" s="403">
        <f>'3. ԾՐԱԳՐԵՐ 15-25'!C35</f>
        <v>0</v>
      </c>
      <c r="S14" s="403">
        <f>'3. ԾՐԱԳՐԵՐ 15-25'!U35</f>
        <v>0</v>
      </c>
      <c r="T14" s="403">
        <f>'3. ԾՐԱԳՐԵՐ 15-25'!AM35</f>
        <v>0</v>
      </c>
      <c r="U14" s="403">
        <f>'3. ԾՐԱԳՐԵՐ 15-25'!BE35</f>
        <v>0</v>
      </c>
      <c r="V14" s="403">
        <f>'3. ԾՐԱԳՐԵՐ 15-25'!BW35</f>
        <v>0</v>
      </c>
      <c r="W14" s="403">
        <f>'3. ԾՐԱԳՐԵՐ 15-25'!CO35</f>
        <v>0</v>
      </c>
      <c r="X14" s="403">
        <f>'3. ԾՐԱԳՐԵՐ 15-25'!DG35</f>
        <v>0</v>
      </c>
      <c r="Y14" s="403">
        <f>'3. ԾՐԱԳՐԵՐ 15-25'!DY35</f>
        <v>0</v>
      </c>
      <c r="Z14" s="403">
        <f>'3. ԾՐԱԳՐԵՐ 15-25'!EQ35</f>
        <v>0</v>
      </c>
      <c r="AA14" s="403">
        <f>'3. ԾՐԱԳՐԵՐ 15-25'!FI35</f>
        <v>0</v>
      </c>
      <c r="AB14" s="403">
        <f>'3. ԾՐԱԳՐԵՐ 15-25'!GA35</f>
        <v>0</v>
      </c>
      <c r="AC14" s="404" t="s">
        <v>59</v>
      </c>
    </row>
    <row r="15" spans="1:256" ht="57" customHeight="1" thickBot="1" x14ac:dyDescent="0.3">
      <c r="A15" s="413" t="s">
        <v>69</v>
      </c>
      <c r="B15" s="414" t="str">
        <f>'3. ԾՐԱԳՐԵՐ 1-14'!B40</f>
        <v>Ծրագրի քննարկման նպատակով, սահմանված կարգով, կազմակերպվել են հանրային լսումներ.</v>
      </c>
      <c r="C15" s="415"/>
      <c r="D15" s="444">
        <f>'3. ԾՐԱԳՐԵՐ 1-14'!C40</f>
        <v>0</v>
      </c>
      <c r="E15" s="444">
        <f>'3. ԾՐԱԳՐԵՐ 1-14'!U40</f>
        <v>0</v>
      </c>
      <c r="F15" s="444" t="str">
        <f>'3. ԾՐԱԳՐԵՐ 1-14'!AM40</f>
        <v>ընտրել</v>
      </c>
      <c r="G15" s="444" t="str">
        <f>'3. ԾՐԱԳՐԵՐ 1-14'!BE40</f>
        <v>ԱՅՈ</v>
      </c>
      <c r="H15" s="444" t="str">
        <f>'3. ԾՐԱԳՐԵՐ 1-14'!BW40</f>
        <v>ԱՅՈ</v>
      </c>
      <c r="I15" s="444">
        <f>'3. ԾՐԱԳՐԵՐ 1-14'!CO40</f>
        <v>0</v>
      </c>
      <c r="J15" s="444" t="str">
        <f>'3. ԾՐԱԳՐԵՐ 1-14'!DG40</f>
        <v>ԱՅՈ</v>
      </c>
      <c r="K15" s="444" t="str">
        <f>'3. ԾՐԱԳՐԵՐ 1-14'!DY40</f>
        <v>ԱՅՈ</v>
      </c>
      <c r="L15" s="444" t="str">
        <f>'3. ԾՐԱԳՐԵՐ 1-14'!EQ40</f>
        <v>ԱՅՈ</v>
      </c>
      <c r="M15" s="444" t="str">
        <f>'3. ԾՐԱԳՐԵՐ 1-14'!FI40</f>
        <v>ԱՅՈ</v>
      </c>
      <c r="N15" s="444" t="str">
        <f>'3. ԾՐԱԳՐԵՐ 1-14'!GA40</f>
        <v>ԱՅՈ</v>
      </c>
      <c r="O15" s="444" t="str">
        <f>'3. ԾՐԱԳՐԵՐ 1-14'!GS40</f>
        <v>ԱՅՈ</v>
      </c>
      <c r="P15" s="444" t="str">
        <f>'3. ԾՐԱԳՐԵՐ 1-14'!HK40</f>
        <v>ԱՅՈ</v>
      </c>
      <c r="Q15" s="444">
        <f>'3. ԾՐԱԳՐԵՐ 1-14'!IC40</f>
        <v>0</v>
      </c>
      <c r="R15" s="444">
        <f>'3. ԾՐԱԳՐԵՐ 15-25'!C40</f>
        <v>0</v>
      </c>
      <c r="S15" s="444">
        <f>'3. ԾՐԱԳՐԵՐ 15-25'!U40</f>
        <v>0</v>
      </c>
      <c r="T15" s="444">
        <f>'3. ԾՐԱԳՐԵՐ 15-25'!AM40</f>
        <v>0</v>
      </c>
      <c r="U15" s="444">
        <f>'3. ԾՐԱԳՐԵՐ 15-25'!BE40</f>
        <v>0</v>
      </c>
      <c r="V15" s="444">
        <f>'3. ԾՐԱԳՐԵՐ 15-25'!BW40</f>
        <v>0</v>
      </c>
      <c r="W15" s="444" t="str">
        <f>'3. ԾՐԱԳՐԵՐ 15-25'!CO40</f>
        <v>ԱՅՈ</v>
      </c>
      <c r="X15" s="444">
        <f>'3. ԾՐԱԳՐԵՐ 15-25'!DG40</f>
        <v>0</v>
      </c>
      <c r="Y15" s="444">
        <f>'3. ԾՐԱԳՐԵՐ 15-25'!DY40</f>
        <v>0</v>
      </c>
      <c r="Z15" s="444">
        <f>'3. ԾՐԱԳՐԵՐ 15-25'!EQ40</f>
        <v>0</v>
      </c>
      <c r="AA15" s="444">
        <f>'3. ԾՐԱԳՐԵՐ 15-25'!FI40</f>
        <v>0</v>
      </c>
      <c r="AB15" s="444">
        <f>'3. ԾՐԱԳՐԵՐ 15-25'!GA40</f>
        <v>0</v>
      </c>
      <c r="AC15" s="436" t="s">
        <v>59</v>
      </c>
    </row>
    <row r="16" spans="1:256" ht="63.75" x14ac:dyDescent="0.25">
      <c r="A16" s="610" t="s">
        <v>70</v>
      </c>
      <c r="B16" s="613" t="s">
        <v>166</v>
      </c>
      <c r="C16" s="426" t="s">
        <v>142</v>
      </c>
      <c r="D16" s="446" t="str">
        <f>'3. ԾՐԱԳՐԵՐ 1-14'!D45</f>
        <v>3) համայնքի գույքի կառավարումը.</v>
      </c>
      <c r="E16" s="446" t="str">
        <f>'3. ԾՐԱԳՐԵՐ 1-14'!V45</f>
        <v>3) համայնքի գույքի կառավարումը.</v>
      </c>
      <c r="F16" s="446" t="str">
        <f>'3. ԾՐԱԳՐԵՐ 1-14'!AN45</f>
        <v>1) համայնքի կայուն զարգացումը.</v>
      </c>
      <c r="G16" s="446" t="str">
        <f>'3. ԾՐԱԳՐԵՐ 1-14'!BF45</f>
        <v>1) համայնքի կայուն զարգացումը.</v>
      </c>
      <c r="H16" s="446" t="str">
        <f>'3. ԾՐԱԳՐԵՐ 1-14'!BX45</f>
        <v>13) համայնքում գյուղատնտեսության զարգացման խթանումը.</v>
      </c>
      <c r="I16" s="446" t="str">
        <f>'3. ԾՐԱԳՐԵՐ 1-14'!CP45</f>
        <v>5) համայնքի մշակութային կյանքի կազմակերպումը.</v>
      </c>
      <c r="J16" s="446" t="str">
        <f>'3. ԾՐԱԳՐԵՐ 1-14'!DH45</f>
        <v>15) համայնքում զբոսաշրջության զարգացման խթանումը.</v>
      </c>
      <c r="K16" s="446" t="str">
        <f>'3. ԾՐԱԳՐԵՐ 1-14'!DZ45</f>
        <v>18) համայնքում բնակչության առողջության պահպանման և բարելավման ծրագրերի իրականացումը, արդյունավետ և մատչելի առաջնային բժշկական սպասարկման պայմանների ստեղծումը.</v>
      </c>
      <c r="L16" s="446" t="str">
        <f>'3. ԾՐԱԳՐԵՐ 1-14'!ER45</f>
        <v>14) համայնքում շրջակա միջավայրի պահպանությունը.</v>
      </c>
      <c r="M16" s="446" t="str">
        <f>'3. ԾՐԱԳՐԵՐ 1-14'!FJ45</f>
        <v>1) համայնքի կայուն զարգացումը.</v>
      </c>
      <c r="N16" s="446" t="str">
        <f>'3. ԾՐԱԳՐԵՐ 1-14'!GB45</f>
        <v>1) համայնքի կայուն զարգացումը.</v>
      </c>
      <c r="O16" s="446" t="str">
        <f>'3. ԾՐԱԳՐԵՐ 1-14'!GT45</f>
        <v>11) պետության պաշտպանության իրականացման աջակցումը.</v>
      </c>
      <c r="P16" s="446" t="str">
        <f>'3. ԾՐԱԳՐԵՐ 1-14'!HL45</f>
        <v>16) համայնքի երիտասարդության խնդիրների լուծմանն ուղղված ծրագրերի և միջոցառումների կազմակերպումը.</v>
      </c>
      <c r="Q16" s="446" t="str">
        <f>'3. ԾՐԱԳՐԵՐ 1-14'!ID45</f>
        <v>2) գործարար միջավայրի բարելավումը և ձեռնարկատիրության խթանումը.</v>
      </c>
      <c r="R16" s="446" t="str">
        <f>'3. ԾՐԱԳՐԵՐ 15-25'!D45</f>
        <v>ընտրել</v>
      </c>
      <c r="S16" s="446" t="str">
        <f>'3. ԾՐԱԳՐԵՐ 15-25'!V45</f>
        <v>ընտրել</v>
      </c>
      <c r="T16" s="446" t="str">
        <f>'3. ԾՐԱԳՐԵՐ 15-25'!AN45</f>
        <v>ընտրել</v>
      </c>
      <c r="U16" s="446" t="str">
        <f>'3. ԾՐԱԳՐԵՐ 15-25'!BF45</f>
        <v>ընտրել</v>
      </c>
      <c r="V16" s="446" t="str">
        <f>'3. ԾՐԱԳՐԵՐ 15-25'!BX45</f>
        <v>ընտրել</v>
      </c>
      <c r="W16" s="446" t="str">
        <f>'3. ԾՐԱԳՐԵՐ 15-25'!CP45</f>
        <v>ընտրել</v>
      </c>
      <c r="X16" s="446" t="str">
        <f>'3. ԾՐԱԳՐԵՐ 15-25'!DH45</f>
        <v>ընտրել</v>
      </c>
      <c r="Y16" s="446" t="str">
        <f>'3. ԾՐԱԳՐԵՐ 15-25'!DZ45</f>
        <v>ընտրել</v>
      </c>
      <c r="Z16" s="446" t="str">
        <f>'3. ԾՐԱԳՐԵՐ 15-25'!ER45</f>
        <v>ընտրել</v>
      </c>
      <c r="AA16" s="446" t="str">
        <f>'3. ԾՐԱԳՐԵՐ 15-25'!FJ45</f>
        <v>ընտրել</v>
      </c>
      <c r="AB16" s="446" t="str">
        <f>'3. ԾՐԱԳՐԵՐ 15-25'!GB45</f>
        <v>ընտրել</v>
      </c>
      <c r="AC16" s="447" t="s">
        <v>59</v>
      </c>
    </row>
    <row r="17" spans="1:29" ht="80.099999999999994" customHeight="1" x14ac:dyDescent="0.25">
      <c r="A17" s="611"/>
      <c r="B17" s="614"/>
      <c r="C17" s="406" t="s">
        <v>164</v>
      </c>
      <c r="D17" s="407" t="str">
        <f>'3. ԾՐԱԳՐԵՐ 1-14'!D67</f>
        <v>1) համայնքի կայուն զարգացումը.</v>
      </c>
      <c r="E17" s="407" t="str">
        <f>'3. ԾՐԱԳՐԵՐ 1-14'!V67</f>
        <v>15) համայնքում զբոսաշրջության զարգացման խթանումը.</v>
      </c>
      <c r="F17" s="407" t="str">
        <f>'3. ԾՐԱԳՐԵՐ 1-14'!AN67</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G17" s="407" t="str">
        <f>'3. ԾՐԱԳՐԵՐ 1-14'!BF67</f>
        <v>3) համայնքի գույքի կառավարումը.</v>
      </c>
      <c r="H17" s="407" t="str">
        <f>'3. ԾՐԱԳՐԵՐ 1-14'!BX67</f>
        <v>1) համայնքի կայուն զարգացումը.</v>
      </c>
      <c r="I17" s="407" t="str">
        <f>'3. ԾՐԱԳՐԵՐ 1-14'!CP67</f>
        <v>7) համայնքում մարզական կյանքի կազմակերպումը, ֆիզիկական կուլտուրայի և առողջ ապրելակերպի խրախուսումը.</v>
      </c>
      <c r="J17" s="407" t="str">
        <f>'3. ԾՐԱԳՐԵՐ 1-14'!DH67</f>
        <v>1) համայնքի կայուն զարգացումը.</v>
      </c>
      <c r="K17" s="407" t="str">
        <f>'3. ԾՐԱԳՐԵՐ 1-14'!DZ67</f>
        <v>7) համայնքում մարզական կյանքի կազմակերպումը, ֆիզիկական կուլտուրայի և առողջ ապրելակերպի խրախուսումը.</v>
      </c>
      <c r="L17" s="407" t="str">
        <f>'3. ԾՐԱԳՐԵՐ 1-14'!ER67</f>
        <v>15) համայնքում զբոսաշրջության զարգացման խթանումը.</v>
      </c>
      <c r="M17" s="407" t="str">
        <f>'3. ԾՐԱԳՐԵՐ 1-14'!FJ67</f>
        <v>16) համայնքի երիտասարդության խնդիրների լուծմանն ուղղված ծրագրերի և միջոցառումների կազմակերպումը.</v>
      </c>
      <c r="N17" s="407" t="str">
        <f>'3. ԾՐԱԳՐԵՐ 1-14'!GB67</f>
        <v>13) համայնքում գյուղատնտեսության զարգացման խթանումը.</v>
      </c>
      <c r="O17" s="407" t="str">
        <f>'3. ԾՐԱԳՐԵՐ 1-14'!GT67</f>
        <v>1) համայնքի կայուն զարգացումը.</v>
      </c>
      <c r="P17" s="407" t="str">
        <f>'3. ԾՐԱԳՐԵՐ 1-14'!HL67</f>
        <v>6) համայնքի բնակչության սոցիալական պաշտպանությունը.</v>
      </c>
      <c r="Q17" s="407" t="str">
        <f>'3. ԾՐԱԳՐԵՐ 1-14'!ID67</f>
        <v>1) համայնքի կայուն զարգացումը.</v>
      </c>
      <c r="R17" s="407" t="str">
        <f>'3. ԾՐԱԳՐԵՐ 15-25'!D67</f>
        <v>ընտրել</v>
      </c>
      <c r="S17" s="407" t="str">
        <f>'3. ԾՐԱԳՐԵՐ 15-25'!V67</f>
        <v>ընտրել</v>
      </c>
      <c r="T17" s="407" t="str">
        <f>'3. ԾՐԱԳՐԵՐ 15-25'!AN67</f>
        <v>ընտրել</v>
      </c>
      <c r="U17" s="407" t="str">
        <f>'3. ԾՐԱԳՐԵՐ 15-25'!BF67</f>
        <v>ընտրել</v>
      </c>
      <c r="V17" s="407" t="str">
        <f>'3. ԾՐԱԳՐԵՐ 15-25'!BX67</f>
        <v>ընտրել</v>
      </c>
      <c r="W17" s="407" t="str">
        <f>'3. ԾՐԱԳՐԵՐ 15-25'!CP67</f>
        <v>ընտրել</v>
      </c>
      <c r="X17" s="407" t="str">
        <f>'3. ԾՐԱԳՐԵՐ 15-25'!DH67</f>
        <v>ընտրել</v>
      </c>
      <c r="Y17" s="407" t="str">
        <f>'3. ԾՐԱԳՐԵՐ 15-25'!DZ67</f>
        <v>ընտրել</v>
      </c>
      <c r="Z17" s="407" t="str">
        <f>'3. ԾՐԱԳՐԵՐ 15-25'!ER67</f>
        <v>ընտրել</v>
      </c>
      <c r="AA17" s="407" t="str">
        <f>'3. ԾՐԱԳՐԵՐ 15-25'!FJ67</f>
        <v>ընտրել</v>
      </c>
      <c r="AB17" s="407" t="str">
        <f>'3. ԾՐԱԳՐԵՐ 15-25'!GB67</f>
        <v>ընտրել</v>
      </c>
      <c r="AC17" s="448" t="s">
        <v>59</v>
      </c>
    </row>
    <row r="18" spans="1:29" ht="80.099999999999994" customHeight="1" x14ac:dyDescent="0.25">
      <c r="A18" s="611"/>
      <c r="B18" s="614"/>
      <c r="C18" s="406" t="s">
        <v>165</v>
      </c>
      <c r="D18" s="407" t="str">
        <f>'3. ԾՐԱԳՐԵՐ 1-14'!D89</f>
        <v>2) գործարար միջավայրի բարելավումը և ձեռնարկատիրության խթանումը.</v>
      </c>
      <c r="E18" s="407" t="str">
        <f>'3. ԾՐԱԳՐԵՐ 1-14'!V89</f>
        <v>1) համայնքի կայուն զարգացումը.</v>
      </c>
      <c r="F18" s="407" t="str">
        <f>'3. ԾՐԱԳՐԵՐ 1-14'!AN89</f>
        <v>8) համայնքում բնակարանային շինարարության խթանումը.</v>
      </c>
      <c r="G18" s="407" t="str">
        <f>'3. ԾՐԱԳՐԵՐ 1-14'!BF89</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H18" s="407" t="str">
        <f>'3. ԾՐԱԳՐԵՐ 1-14'!BX89</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I18" s="407" t="str">
        <f>'3. ԾՐԱԳՐԵՐ 1-14'!CP89</f>
        <v>15) համայնքում զբոսաշրջության զարգացման խթանումը.</v>
      </c>
      <c r="J18" s="407" t="str">
        <f>'3. ԾՐԱԳՐԵՐ 1-14'!DH89</f>
        <v>ընտրել</v>
      </c>
      <c r="K18" s="407" t="str">
        <f>'3. ԾՐԱԳՐԵՐ 1-14'!DZ89</f>
        <v>16) համայնքի երիտասարդության խնդիրների լուծմանն ուղղված ծրագրերի և միջոցառումների կազմակերպումը.</v>
      </c>
      <c r="L18" s="407" t="str">
        <f>'3. ԾՐԱԳՐԵՐ 1-14'!ER89</f>
        <v>ընտրել</v>
      </c>
      <c r="M18" s="407" t="str">
        <f>'3. ԾՐԱԳՐԵՐ 1-14'!FJ89</f>
        <v>ընտրել</v>
      </c>
      <c r="N18" s="407">
        <f>'3. ԾՐԱԳՐԵՐ 1-14'!GB89</f>
        <v>0</v>
      </c>
      <c r="O18" s="407" t="str">
        <f>'3. ԾՐԱԳՐԵՐ 1-14'!GT89</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P18" s="407" t="str">
        <f>'3. ԾՐԱԳՐԵՐ 1-14'!HL89</f>
        <v>1) համայնքի կայուն զարգացումը.</v>
      </c>
      <c r="Q18" s="407" t="str">
        <f>'3. ԾՐԱԳՐԵՐ 1-14'!ID89</f>
        <v>ընտրել</v>
      </c>
      <c r="R18" s="407" t="str">
        <f>'3. ԾՐԱԳՐԵՐ 15-25'!D89</f>
        <v>ընտրել</v>
      </c>
      <c r="S18" s="407" t="str">
        <f>'3. ԾՐԱԳՐԵՐ 15-25'!V89</f>
        <v>ընտրել</v>
      </c>
      <c r="T18" s="407" t="str">
        <f>'3. ԾՐԱԳՐԵՐ 15-25'!AN89</f>
        <v>ընտրել</v>
      </c>
      <c r="U18" s="407" t="str">
        <f>'3. ԾՐԱԳՐԵՐ 15-25'!BF89</f>
        <v>ընտրել</v>
      </c>
      <c r="V18" s="407" t="str">
        <f>'3. ԾՐԱԳՐԵՐ 15-25'!BX89</f>
        <v>ընտրել</v>
      </c>
      <c r="W18" s="407" t="str">
        <f>'3. ԾՐԱԳՐԵՐ 15-25'!CP89</f>
        <v>ընտրել</v>
      </c>
      <c r="X18" s="407" t="str">
        <f>'3. ԾՐԱԳՐԵՐ 15-25'!DH89</f>
        <v>ընտրել</v>
      </c>
      <c r="Y18" s="407" t="str">
        <f>'3. ԾՐԱԳՐԵՐ 15-25'!DZ89</f>
        <v>ընտրել</v>
      </c>
      <c r="Z18" s="407" t="str">
        <f>'3. ԾՐԱԳՐԵՐ 15-25'!ER89</f>
        <v>ընտրել</v>
      </c>
      <c r="AA18" s="407" t="str">
        <f>'3. ԾՐԱԳՐԵՐ 15-25'!FJ89</f>
        <v>ընտրել</v>
      </c>
      <c r="AB18" s="407" t="str">
        <f>'3. ԾՐԱԳՐԵՐ 15-25'!GB89</f>
        <v>ընտրել</v>
      </c>
      <c r="AC18" s="448" t="s">
        <v>59</v>
      </c>
    </row>
    <row r="19" spans="1:29" ht="80.099999999999994" customHeight="1" x14ac:dyDescent="0.25">
      <c r="A19" s="611"/>
      <c r="B19" s="614"/>
      <c r="C19" s="406" t="s">
        <v>162</v>
      </c>
      <c r="D19" s="407" t="str">
        <f>'3. ԾՐԱԳՐԵՐ 1-14'!D111</f>
        <v>Զարգացնել համայնքային ծառայողների կարողություններն ու հմտությունները</v>
      </c>
      <c r="E19" s="407" t="str">
        <f>'3. ԾՐԱԳՐԵՐ 1-14'!V111</f>
        <v>Համայնքի առաջմղում</v>
      </c>
      <c r="F19" s="407" t="str">
        <f>'3. ԾՐԱԳՐԵՐ 1-14'!AN111</f>
        <v>Բարելավել բնակիչների կենցաղային պայմանները</v>
      </c>
      <c r="G19" s="407">
        <f>'3. ԾՐԱԳՐԵՐ 1-14'!BF111</f>
        <v>0</v>
      </c>
      <c r="H19" s="407" t="str">
        <f>'3. ԾՐԱԳՐԵՐ 1-14'!BX111</f>
        <v>Բնակիչներրի գիտելիքների հարստացում</v>
      </c>
      <c r="I19" s="407">
        <f>'3. ԾՐԱԳՐԵՐ 1-14'!CP111</f>
        <v>0</v>
      </c>
      <c r="J19" s="407" t="str">
        <f>'3. ԾՐԱԳՐԵՐ 1-14'!DH111</f>
        <v>Աջակցություն համայնքի ձեռնարկատերերին</v>
      </c>
      <c r="K19" s="407">
        <f>'3. ԾՐԱԳՐԵՐ 1-14'!DZ111</f>
        <v>0</v>
      </c>
      <c r="L19" s="407">
        <f>'3. ԾՐԱԳՐԵՐ 1-14'!ER111</f>
        <v>0</v>
      </c>
      <c r="M19" s="407">
        <f>'3. ԾՐԱԳՐԵՐ 1-14'!FJ111</f>
        <v>0</v>
      </c>
      <c r="N19" s="407">
        <f>'3. ԾՐԱԳՐԵՐ 1-14'!GB111</f>
        <v>0</v>
      </c>
      <c r="O19" s="407">
        <f>'3. ԾՐԱԳՐԵՐ 1-14'!GT111</f>
        <v>0</v>
      </c>
      <c r="P19" s="407" t="str">
        <f>'3. ԾՐԱԳՐԵՐ 1-14'!HL111</f>
        <v>Աջակցել սոցիալապես անապահով ուսանողներին բարձրագույն կրթություն ստանալու հարցում</v>
      </c>
      <c r="Q19" s="407">
        <f>'3. ԾՐԱԳՐԵՐ 1-14'!ID111</f>
        <v>0</v>
      </c>
      <c r="R19" s="407">
        <f>'3. ԾՐԱԳՐԵՐ 15-25'!D111</f>
        <v>0</v>
      </c>
      <c r="S19" s="407">
        <f>'3. ԾՐԱԳՐԵՐ 15-25'!V111</f>
        <v>0</v>
      </c>
      <c r="T19" s="407">
        <f>'3. ԾՐԱԳՐԵՐ 15-25'!AN111</f>
        <v>0</v>
      </c>
      <c r="U19" s="407">
        <f>'3. ԾՐԱԳՐԵՐ 15-25'!BF111</f>
        <v>0</v>
      </c>
      <c r="V19" s="407">
        <f>'3. ԾՐԱԳՐԵՐ 15-25'!BX111</f>
        <v>0</v>
      </c>
      <c r="W19" s="407">
        <f>'3. ԾՐԱԳՐԵՐ 15-25'!CP111</f>
        <v>0</v>
      </c>
      <c r="X19" s="407">
        <f>'3. ԾՐԱԳՐԵՐ 15-25'!DH111</f>
        <v>0</v>
      </c>
      <c r="Y19" s="407">
        <f>'3. ԾՐԱԳՐԵՐ 15-25'!DZ111</f>
        <v>0</v>
      </c>
      <c r="Z19" s="407">
        <f>'3. ԾՐԱԳՐԵՐ 15-25'!ER111</f>
        <v>0</v>
      </c>
      <c r="AA19" s="407">
        <f>'3. ԾՐԱԳՐԵՐ 15-25'!FJ111</f>
        <v>0</v>
      </c>
      <c r="AB19" s="407">
        <f>'3. ԾՐԱԳՐԵՐ 15-25'!GB111</f>
        <v>0</v>
      </c>
      <c r="AC19" s="448" t="s">
        <v>59</v>
      </c>
    </row>
    <row r="20" spans="1:29" ht="80.099999999999994" customHeight="1" thickBot="1" x14ac:dyDescent="0.3">
      <c r="A20" s="612"/>
      <c r="B20" s="615"/>
      <c r="C20" s="430" t="s">
        <v>163</v>
      </c>
      <c r="D20" s="449" t="str">
        <f>'3. ԾՐԱԳՐԵՐ 1-14'!D112</f>
        <v>Թափառող շների վնասազերծում</v>
      </c>
      <c r="E20" s="449" t="str">
        <f>'3. ԾՐԱԳՐԵՐ 1-14'!V112</f>
        <v>Համայնքապետարնի մատուցած ծառայությունների որակի բարելավում</v>
      </c>
      <c r="F20" s="449">
        <f>'3. ԾՐԱԳՐԵՐ 1-14'!AN112</f>
        <v>0</v>
      </c>
      <c r="G20" s="449">
        <f>'3. ԾՐԱԳՐԵՐ 1-14'!BF112</f>
        <v>0</v>
      </c>
      <c r="H20" s="449">
        <f>'3. ԾՐԱԳՐԵՐ 1-14'!BX112</f>
        <v>0</v>
      </c>
      <c r="I20" s="449">
        <f>'3. ԾՐԱԳՐԵՐ 1-14'!CP112</f>
        <v>0</v>
      </c>
      <c r="J20" s="449">
        <f>'3. ԾՐԱԳՐԵՐ 1-14'!DH112</f>
        <v>0</v>
      </c>
      <c r="K20" s="449">
        <f>'3. ԾՐԱԳՐԵՐ 1-14'!DZ112</f>
        <v>0</v>
      </c>
      <c r="L20" s="449">
        <f>'3. ԾՐԱԳՐԵՐ 1-14'!ER112</f>
        <v>0</v>
      </c>
      <c r="M20" s="449">
        <f>'3. ԾՐԱԳՐԵՐ 1-14'!FJ112</f>
        <v>0</v>
      </c>
      <c r="N20" s="449">
        <f>'3. ԾՐԱԳՐԵՐ 1-14'!GB112</f>
        <v>0</v>
      </c>
      <c r="O20" s="449">
        <f>'3. ԾՐԱԳՐԵՐ 1-14'!GT112</f>
        <v>0</v>
      </c>
      <c r="P20" s="449" t="str">
        <f>'3. ԾՐԱԳՐԵՐ 1-14'!HL112</f>
        <v>Աջակցել զոհված և վիրավոր ազատամարտիկների  ընտանիքներին</v>
      </c>
      <c r="Q20" s="449">
        <f>'3. ԾՐԱԳՐԵՐ 1-14'!ID112</f>
        <v>0</v>
      </c>
      <c r="R20" s="449">
        <f>'3. ԾՐԱԳՐԵՐ 15-25'!D112</f>
        <v>0</v>
      </c>
      <c r="S20" s="449">
        <f>'3. ԾՐԱԳՐԵՐ 15-25'!V112</f>
        <v>0</v>
      </c>
      <c r="T20" s="449">
        <f>'3. ԾՐԱԳՐԵՐ 15-25'!AN112</f>
        <v>0</v>
      </c>
      <c r="U20" s="449">
        <f>'3. ԾՐԱԳՐԵՐ 15-25'!BF112</f>
        <v>0</v>
      </c>
      <c r="V20" s="449">
        <f>'3. ԾՐԱԳՐԵՐ 15-25'!BX112</f>
        <v>0</v>
      </c>
      <c r="W20" s="449">
        <f>'3. ԾՐԱԳՐԵՐ 15-25'!CP112</f>
        <v>0</v>
      </c>
      <c r="X20" s="449">
        <f>'3. ԾՐԱԳՐԵՐ 15-25'!DH112</f>
        <v>0</v>
      </c>
      <c r="Y20" s="449">
        <f>'3. ԾՐԱԳՐԵՐ 15-25'!DZ112</f>
        <v>0</v>
      </c>
      <c r="Z20" s="449">
        <f>'3. ԾՐԱԳՐԵՐ 15-25'!ER112</f>
        <v>0</v>
      </c>
      <c r="AA20" s="449">
        <f>'3. ԾՐԱԳՐԵՐ 15-25'!FJ112</f>
        <v>0</v>
      </c>
      <c r="AB20" s="449">
        <f>'3. ԾՐԱԳՐԵՐ 15-25'!GB112</f>
        <v>0</v>
      </c>
      <c r="AC20" s="450" t="s">
        <v>59</v>
      </c>
    </row>
    <row r="21" spans="1:29" ht="85.5" x14ac:dyDescent="0.25">
      <c r="A21" s="421" t="s">
        <v>71</v>
      </c>
      <c r="B21" s="445" t="str">
        <f>'3. ԾՐԱԳՐԵՐ 1-14'!B114</f>
        <v>Ինչ ազդեցություն կարող են ունենալ լուծման ենթակա խնդիրները համայնքի սոցիալ-տնտեսական վիճակի վրա.</v>
      </c>
      <c r="C21" s="416"/>
      <c r="D21" s="424" t="str">
        <f>'3. ԾՐԱԳՐԵՐ 1-14'!C114</f>
        <v>10) Այլ ազդեցություն</v>
      </c>
      <c r="E21" s="424" t="str">
        <f>'3. ԾՐԱԳՐԵՐ 1-14'!U114</f>
        <v>7) Դրական ազդեցություն համայնքային ենթակառուցվածքների զարգացման և երկարաժամկետ ներդրումային ծրագրերի իրականացման վրա</v>
      </c>
      <c r="F21" s="424" t="str">
        <f>'3. ԾՐԱԳՐԵՐ 1-14'!AM114</f>
        <v>7) Դրական ազդեցություն համայնքային ենթակառուցվածքների զարգացման և երկարաժամկետ ներդրումային ծրագրերի իրականացման վրա</v>
      </c>
      <c r="G21" s="424" t="str">
        <f>'3. ԾՐԱԳՐԵՐ 1-14'!BE114</f>
        <v>7) Դրական ազդեցություն համայնքային ենթակառուցվածքների զարգացման և երկարաժամկետ ներդրումային ծրագրերի իրականացման վրա</v>
      </c>
      <c r="H21" s="424" t="str">
        <f>'3. ԾՐԱԳՐԵՐ 1-14'!BW114</f>
        <v>1) Դրական ազդեցություն գործող ձեռնարկությունների և ֆերմերային տնտեսությունների գործունեության վրա</v>
      </c>
      <c r="I21" s="424" t="str">
        <f>'3. ԾՐԱԳՐԵՐ 1-14'!CO114</f>
        <v>1) Դրական ազդեցություն գործող ձեռնարկությունների և ֆերմերային տնտեսությունների գործունեության վրա</v>
      </c>
      <c r="J21" s="424" t="str">
        <f>'3. ԾՐԱԳՐԵՐ 1-14'!DG114</f>
        <v>5) Դրական ազդեցություն համայնքի տնտեսական իրավիճակի և տնտեսական քաղաքականության իրագործման վրա</v>
      </c>
      <c r="K21" s="424" t="str">
        <f>'3. ԾՐԱԳՐԵՐ 1-14'!DY114</f>
        <v>7) Դրական ազդեցություն համայնքային ենթակառուցվածքների զարգացման և երկարաժամկետ ներդրումային ծրագրերի իրականացման վրա</v>
      </c>
      <c r="L21" s="424" t="str">
        <f>'3. ԾՐԱԳՐԵՐ 1-14'!EQ114</f>
        <v>10) Այլ ազդեցություն</v>
      </c>
      <c r="M21" s="424" t="str">
        <f>'3. ԾՐԱԳՐԵՐ 1-14'!FI114</f>
        <v>10) Այլ ազդեցություն</v>
      </c>
      <c r="N21" s="424" t="str">
        <f>'3. ԾՐԱԳՐԵՐ 1-14'!GA114</f>
        <v>6) Դրական ազդեցություն համայնքի սոցիալական իրավիճակի և սոցիալական քաղաքականության իրագործման վրա</v>
      </c>
      <c r="O21" s="424" t="str">
        <f>'3. ԾՐԱԳՐԵՐ 1-14'!GS114</f>
        <v>6) Դրական ազդեցություն համայնքի սոցիալական իրավիճակի և սոցիալական քաղաքականության իրագործման վրա</v>
      </c>
      <c r="P21" s="424" t="str">
        <f>'3. ԾՐԱԳՐԵՐ 1-14'!HK114</f>
        <v>6) Դրական ազդեցություն համայնքի սոցիալական իրավիճակի և սոցիալական քաղաքականության իրագործման վրա</v>
      </c>
      <c r="Q21" s="424" t="str">
        <f>'3. ԾՐԱԳՐԵՐ 1-14'!IC114</f>
        <v>2) Դրական ազդեցություն սկսնակ ձեռնարկությունների և ֆերմերային տնտեսությունների գործունեության վրա</v>
      </c>
      <c r="R21" s="424" t="str">
        <f>'3. ԾՐԱԳՐԵՐ 15-25'!C114</f>
        <v>10) Այլ ազդեցություն</v>
      </c>
      <c r="S21" s="424" t="str">
        <f>'3. ԾՐԱԳՐԵՐ 15-25'!U114</f>
        <v>10) Այլ ազդեցություն</v>
      </c>
      <c r="T21" s="424" t="str">
        <f>'3. ԾՐԱԳՐԵՐ 15-25'!AM114</f>
        <v>10) Այլ ազդեցություն</v>
      </c>
      <c r="U21" s="424" t="str">
        <f>'3. ԾՐԱԳՐԵՐ 15-25'!BE114</f>
        <v>10) Այլ ազդեցություն</v>
      </c>
      <c r="V21" s="424" t="str">
        <f>'3. ԾՐԱԳՐԵՐ 15-25'!BW114</f>
        <v>10) Այլ ազդեցություն</v>
      </c>
      <c r="W21" s="424" t="str">
        <f>'3. ԾՐԱԳՐԵՐ 15-25'!CO114</f>
        <v>10) Այլ ազդեցություն</v>
      </c>
      <c r="X21" s="424" t="str">
        <f>'3. ԾՐԱԳՐԵՐ 15-25'!DG114</f>
        <v>10) Այլ ազդեցություն</v>
      </c>
      <c r="Y21" s="424" t="str">
        <f>'3. ԾՐԱԳՐԵՐ 15-25'!DY114</f>
        <v>10) Այլ ազդեցություն</v>
      </c>
      <c r="Z21" s="424" t="str">
        <f>'3. ԾՐԱԳՐԵՐ 15-25'!EQ114</f>
        <v>10) Այլ ազդեցություն</v>
      </c>
      <c r="AA21" s="424" t="str">
        <f>'3. ԾՐԱԳՐԵՐ 15-25'!FI114</f>
        <v>ընտրել</v>
      </c>
      <c r="AB21" s="424" t="str">
        <f>'3. ԾՐԱԳՐԵՐ 15-25'!GA114</f>
        <v>ընտրել</v>
      </c>
      <c r="AC21" s="425" t="s">
        <v>59</v>
      </c>
    </row>
    <row r="22" spans="1:29" ht="69.95" customHeight="1" x14ac:dyDescent="0.25">
      <c r="A22" s="616" t="s">
        <v>72</v>
      </c>
      <c r="B22" s="614" t="str">
        <f>'3. ԾՐԱԳՐԵՐ 1-14'!B127</f>
        <v>Ծրագրի իրագործման դեպքում ստեղծվող աշխատատեղերի թվաքանակը.</v>
      </c>
      <c r="C22" s="402" t="str">
        <f>'3. ԾՐԱԳՐԵՐ 1-14'!C127</f>
        <v>Ժամանակավոր (հատ)</v>
      </c>
      <c r="D22" s="408">
        <f>'3. ԾՐԱԳՐԵՐ 1-14'!C128</f>
        <v>2</v>
      </c>
      <c r="E22" s="408">
        <f>'3. ԾՐԱԳՐԵՐ 1-14'!U128</f>
        <v>40</v>
      </c>
      <c r="F22" s="408">
        <f>'3. ԾՐԱԳՐԵՐ 1-14'!AM128</f>
        <v>50</v>
      </c>
      <c r="G22" s="408">
        <f>'3. ԾՐԱԳՐԵՐ 1-14'!BE128</f>
        <v>15</v>
      </c>
      <c r="H22" s="408">
        <f>'3. ԾՐԱԳՐԵՐ 1-14'!BW128</f>
        <v>0</v>
      </c>
      <c r="I22" s="408">
        <f>'3. ԾՐԱԳՐԵՐ 1-14'!CO128</f>
        <v>0</v>
      </c>
      <c r="J22" s="408">
        <f>'3. ԾՐԱԳՐԵՐ 1-14'!DG128</f>
        <v>0</v>
      </c>
      <c r="K22" s="408">
        <f>'3. ԾՐԱԳՐԵՐ 1-14'!DY128</f>
        <v>0</v>
      </c>
      <c r="L22" s="408">
        <f>'3. ԾՐԱԳՐԵՐ 1-14'!EQ128</f>
        <v>0</v>
      </c>
      <c r="M22" s="408">
        <f>'3. ԾՐԱԳՐԵՐ 1-14'!FI128</f>
        <v>0</v>
      </c>
      <c r="N22" s="408">
        <f>'3. ԾՐԱԳՐԵՐ 1-14'!GA128</f>
        <v>0</v>
      </c>
      <c r="O22" s="408">
        <f>'3. ԾՐԱԳՐԵՐ 1-14'!GS128</f>
        <v>0</v>
      </c>
      <c r="P22" s="408">
        <f>'3. ԾՐԱԳՐԵՐ 1-14'!HK128</f>
        <v>0</v>
      </c>
      <c r="Q22" s="408">
        <f>'3. ԾՐԱԳՐԵՐ 1-14'!IC128</f>
        <v>0</v>
      </c>
      <c r="R22" s="408">
        <f>'3. ԾՐԱԳՐԵՐ 15-25'!C128</f>
        <v>0</v>
      </c>
      <c r="S22" s="408">
        <f>'3. ԾՐԱԳՐԵՐ 15-25'!U128</f>
        <v>0</v>
      </c>
      <c r="T22" s="408">
        <f>'3. ԾՐԱԳՐԵՐ 15-25'!AM128</f>
        <v>0</v>
      </c>
      <c r="U22" s="408">
        <f>'3. ԾՐԱԳՐԵՐ 15-25'!BE128</f>
        <v>0</v>
      </c>
      <c r="V22" s="408">
        <f>'3. ԾՐԱԳՐԵՐ 15-25'!BW128</f>
        <v>0</v>
      </c>
      <c r="W22" s="408">
        <f>'3. ԾՐԱԳՐԵՐ 15-25'!CO128</f>
        <v>0</v>
      </c>
      <c r="X22" s="408">
        <f>'3. ԾՐԱԳՐԵՐ 15-25'!DG128</f>
        <v>0</v>
      </c>
      <c r="Y22" s="408">
        <f>'3. ԾՐԱԳՐԵՐ 15-25'!DY128</f>
        <v>0</v>
      </c>
      <c r="Z22" s="408">
        <f>'3. ԾՐԱԳՐԵՐ 15-25'!EQ128</f>
        <v>0</v>
      </c>
      <c r="AA22" s="408">
        <f>'3. ԾՐԱԳՐԵՐ 15-25'!FI128</f>
        <v>0</v>
      </c>
      <c r="AB22" s="408">
        <f>'3. ԾՐԱԳՐԵՐ 15-25'!GA128</f>
        <v>0</v>
      </c>
      <c r="AC22" s="404">
        <f>SUM(D22:AB22)</f>
        <v>107</v>
      </c>
    </row>
    <row r="23" spans="1:29" ht="69.95" customHeight="1" x14ac:dyDescent="0.25">
      <c r="A23" s="616"/>
      <c r="B23" s="614"/>
      <c r="C23" s="402" t="str">
        <f>'3. ԾՐԱԳՐԵՐ 1-14'!D127</f>
        <v>Հիմնական (հատ)</v>
      </c>
      <c r="D23" s="408">
        <f>'3. ԾՐԱԳՐԵՐ 1-14'!D128</f>
        <v>0</v>
      </c>
      <c r="E23" s="408">
        <f>'3. ԾՐԱԳՐԵՐ 1-14'!V128</f>
        <v>0</v>
      </c>
      <c r="F23" s="408">
        <f>'3. ԾՐԱԳՐԵՐ 1-14'!AN128</f>
        <v>0</v>
      </c>
      <c r="G23" s="408">
        <f>'3. ԾՐԱԳՐԵՐ 1-14'!BF128</f>
        <v>1</v>
      </c>
      <c r="H23" s="408">
        <f>'3. ԾՐԱԳՐԵՐ 1-14'!BX128</f>
        <v>0</v>
      </c>
      <c r="I23" s="408">
        <f>'3. ԾՐԱԳՐԵՐ 1-14'!CP128</f>
        <v>0</v>
      </c>
      <c r="J23" s="408">
        <f>'3. ԾՐԱԳՐԵՐ 1-14'!DH128</f>
        <v>0</v>
      </c>
      <c r="K23" s="408">
        <f>'3. ԾՐԱԳՐԵՐ 1-14'!DZ128</f>
        <v>0</v>
      </c>
      <c r="L23" s="408">
        <f>'3. ԾՐԱԳՐԵՐ 1-14'!ER128</f>
        <v>0</v>
      </c>
      <c r="M23" s="408">
        <f>'3. ԾՐԱԳՐԵՐ 1-14'!FJ128</f>
        <v>0</v>
      </c>
      <c r="N23" s="408">
        <f>'3. ԾՐԱԳՐԵՐ 1-14'!GB128</f>
        <v>0</v>
      </c>
      <c r="O23" s="408">
        <f>'3. ԾՐԱԳՐԵՐ 1-14'!GT128</f>
        <v>0</v>
      </c>
      <c r="P23" s="408">
        <f>'3. ԾՐԱԳՐԵՐ 1-14'!HL128</f>
        <v>0</v>
      </c>
      <c r="Q23" s="408">
        <f>'3. ԾՐԱԳՐԵՐ 1-14'!ID128</f>
        <v>0</v>
      </c>
      <c r="R23" s="408">
        <f>'3. ԾՐԱԳՐԵՐ 15-25'!D128</f>
        <v>0</v>
      </c>
      <c r="S23" s="408">
        <f>'3. ԾՐԱԳՐԵՐ 15-25'!V128</f>
        <v>0</v>
      </c>
      <c r="T23" s="408">
        <f>'3. ԾՐԱԳՐԵՐ 15-25'!AN128</f>
        <v>0</v>
      </c>
      <c r="U23" s="408">
        <f>'3. ԾՐԱԳՐԵՐ 15-25'!BF128</f>
        <v>0</v>
      </c>
      <c r="V23" s="408">
        <f>'3. ԾՐԱԳՐԵՐ 15-25'!BX128</f>
        <v>0</v>
      </c>
      <c r="W23" s="408">
        <f>'3. ԾՐԱԳՐԵՐ 15-25'!CP128</f>
        <v>0</v>
      </c>
      <c r="X23" s="408">
        <f>'3. ԾՐԱԳՐԵՐ 15-25'!DH128</f>
        <v>0</v>
      </c>
      <c r="Y23" s="408">
        <f>'3. ԾՐԱԳՐԵՐ 15-25'!DZ128</f>
        <v>0</v>
      </c>
      <c r="Z23" s="408">
        <f>'3. ԾՐԱԳՐԵՐ 15-25'!ER128</f>
        <v>0</v>
      </c>
      <c r="AA23" s="408">
        <f>'3. ԾՐԱԳՐԵՐ 15-25'!FJ128</f>
        <v>0</v>
      </c>
      <c r="AB23" s="408">
        <f>'3. ԾՐԱԳՐԵՐ 15-25'!GB128</f>
        <v>0</v>
      </c>
      <c r="AC23" s="404">
        <f>SUM(D23:AB23)</f>
        <v>1</v>
      </c>
    </row>
    <row r="24" spans="1:29" ht="69.95" customHeight="1" x14ac:dyDescent="0.25">
      <c r="A24" s="400" t="s">
        <v>73</v>
      </c>
      <c r="B24" s="405" t="str">
        <f>'3. ԾՐԱԳՐԵՐ 1-14'!B130</f>
        <v xml:space="preserve">Ծրագրի իրականացման դեպքում շրջակա միջավայրի վրա ազդեցությունը. </v>
      </c>
      <c r="C24" s="406"/>
      <c r="D24" s="403" t="str">
        <f>'3. ԾՐԱԳՐԵՐ 1-14'!C130</f>
        <v>ԱԶԴԵՑՈՒԹՅՈՒՆ ՉՈՒՆԻ</v>
      </c>
      <c r="E24" s="403" t="str">
        <f>'3. ԾՐԱԳՐԵՐ 1-14'!U130</f>
        <v>ԴՐԱԿԱՆ</v>
      </c>
      <c r="F24" s="403" t="str">
        <f>'3. ԾՐԱԳՐԵՐ 1-14'!AM130</f>
        <v>ԴՐԱԿԱՆ</v>
      </c>
      <c r="G24" s="403" t="str">
        <f>'3. ԾՐԱԳՐԵՐ 1-14'!BE130</f>
        <v>ԴՐԱԿԱՆ</v>
      </c>
      <c r="H24" s="403" t="str">
        <f>'3. ԾՐԱԳՐԵՐ 1-14'!BW130</f>
        <v>ԴՐԱԿԱՆ</v>
      </c>
      <c r="I24" s="403" t="str">
        <f>'3. ԾՐԱԳՐԵՐ 1-14'!CO130</f>
        <v>ԴՐԱԿԱՆ</v>
      </c>
      <c r="J24" s="403" t="str">
        <f>'3. ԾՐԱԳՐԵՐ 1-14'!DG130</f>
        <v>ԴՐԱԿԱՆ</v>
      </c>
      <c r="K24" s="403" t="str">
        <f>'3. ԾՐԱԳՐԵՐ 1-14'!DY130</f>
        <v>ԴՐԱԿԱՆ</v>
      </c>
      <c r="L24" s="403" t="str">
        <f>'3. ԾՐԱԳՐԵՐ 1-14'!EQ130</f>
        <v>ԴՐԱԿԱՆ</v>
      </c>
      <c r="M24" s="403" t="str">
        <f>'3. ԾՐԱԳՐԵՐ 1-14'!FI130</f>
        <v>ԴՐԱԿԱՆ</v>
      </c>
      <c r="N24" s="403" t="str">
        <f>'3. ԾՐԱԳՐԵՐ 1-14'!GA130</f>
        <v>ԴՐԱԿԱՆ</v>
      </c>
      <c r="O24" s="403" t="str">
        <f>'3. ԾՐԱԳՐԵՐ 1-14'!GS130</f>
        <v>ԴՐԱԿԱՆ</v>
      </c>
      <c r="P24" s="403" t="str">
        <f>'3. ԾՐԱԳՐԵՐ 1-14'!HK130</f>
        <v>ԱԶԴԵՑՈՒԹՅՈՒՆ ՉՈՒՆԻ</v>
      </c>
      <c r="Q24" s="403">
        <f>'3. ԾՐԱԳՐԵՐ 1-14'!IC130</f>
        <v>0</v>
      </c>
      <c r="R24" s="403" t="str">
        <f>'3. ԾՐԱԳՐԵՐ 15-25'!C130</f>
        <v>ԴՐԱԿԱՆ</v>
      </c>
      <c r="S24" s="403">
        <f>'3. ԾՐԱԳՐԵՐ 15-25'!U130</f>
        <v>0</v>
      </c>
      <c r="T24" s="403">
        <f>'3. ԾՐԱԳՐԵՐ 15-25'!AM130</f>
        <v>0</v>
      </c>
      <c r="U24" s="403" t="str">
        <f>'3. ԾՐԱԳՐԵՐ 15-25'!BE130</f>
        <v>ԴՐԱԿԱՆ</v>
      </c>
      <c r="V24" s="403">
        <f>'3. ԾՐԱԳՐԵՐ 15-25'!BW130</f>
        <v>0</v>
      </c>
      <c r="W24" s="403" t="str">
        <f>'3. ԾՐԱԳՐԵՐ 15-25'!CO130</f>
        <v>ԴՐԱԿԱՆ</v>
      </c>
      <c r="X24" s="403">
        <f>'3. ԾՐԱԳՐԵՐ 15-25'!DG130</f>
        <v>0</v>
      </c>
      <c r="Y24" s="403">
        <f>'3. ԾՐԱԳՐԵՐ 15-25'!DY130</f>
        <v>0</v>
      </c>
      <c r="Z24" s="403" t="str">
        <f>'3. ԾՐԱԳՐԵՐ 15-25'!EQ130</f>
        <v>ԴՐԱԿԱՆ</v>
      </c>
      <c r="AA24" s="403">
        <f>'3. ԾՐԱԳՐԵՐ 15-25'!FI130</f>
        <v>0</v>
      </c>
      <c r="AB24" s="403">
        <f>'3. ԾՐԱԳՐԵՐ 15-25'!GA130</f>
        <v>0</v>
      </c>
      <c r="AC24" s="404" t="s">
        <v>59</v>
      </c>
    </row>
    <row r="25" spans="1:29" s="81" customFormat="1" ht="69.95" customHeight="1" x14ac:dyDescent="0.25">
      <c r="A25" s="400" t="s">
        <v>74</v>
      </c>
      <c r="B25" s="409" t="str">
        <f>'3. ԾՐԱԳՐԵՐ 1-14'!B137</f>
        <v>Ծրագրի իրականացումը սկսելու ամսաթիվը.</v>
      </c>
      <c r="C25" s="410"/>
      <c r="D25" s="411">
        <f>'3. ԾՐԱԳՐԵՐ 1-14'!C137</f>
        <v>45658</v>
      </c>
      <c r="E25" s="411">
        <f>'3. ԾՐԱԳՐԵՐ 1-14'!U137</f>
        <v>45658</v>
      </c>
      <c r="F25" s="411">
        <f>'3. ԾՐԱԳՐԵՐ 1-14'!AM137</f>
        <v>45660</v>
      </c>
      <c r="G25" s="411">
        <f>'3. ԾՐԱԳՐԵՐ 1-14'!BE137</f>
        <v>45658</v>
      </c>
      <c r="H25" s="411">
        <f>'3. ԾՐԱԳՐԵՐ 1-14'!BW137</f>
        <v>45658</v>
      </c>
      <c r="I25" s="411">
        <f>'3. ԾՐԱԳՐԵՐ 1-14'!CO137</f>
        <v>45658</v>
      </c>
      <c r="J25" s="411">
        <f>'3. ԾՐԱԳՐԵՐ 1-14'!DG137</f>
        <v>45658</v>
      </c>
      <c r="K25" s="411">
        <f>'3. ԾՐԱԳՐԵՐ 1-14'!DY137</f>
        <v>45658</v>
      </c>
      <c r="L25" s="411">
        <f>'3. ԾՐԱԳՐԵՐ 1-14'!EQ137</f>
        <v>45839</v>
      </c>
      <c r="M25" s="411">
        <f>'3. ԾՐԱԳՐԵՐ 1-14'!FI137</f>
        <v>45658</v>
      </c>
      <c r="N25" s="411">
        <f>'3. ԾՐԱԳՐԵՐ 1-14'!GA137</f>
        <v>45658</v>
      </c>
      <c r="O25" s="411">
        <f>'3. ԾՐԱԳՐԵՐ 1-14'!GS137</f>
        <v>45658</v>
      </c>
      <c r="P25" s="411">
        <f>'3. ԾՐԱԳՐԵՐ 1-14'!HK137</f>
        <v>45658</v>
      </c>
      <c r="Q25" s="411">
        <f>'3. ԾՐԱԳՐԵՐ 1-14'!IC137</f>
        <v>45658</v>
      </c>
      <c r="R25" s="411">
        <f>'3. ԾՐԱԳՐԵՐ 15-25'!C137</f>
        <v>0</v>
      </c>
      <c r="S25" s="411">
        <f>'3. ԾՐԱԳՐԵՐ 15-25'!U137</f>
        <v>0</v>
      </c>
      <c r="T25" s="411">
        <f>'3. ԾՐԱԳՐԵՐ 15-25'!AM137</f>
        <v>0</v>
      </c>
      <c r="U25" s="411">
        <f>'3. ԾՐԱԳՐԵՐ 15-25'!BE137</f>
        <v>0</v>
      </c>
      <c r="V25" s="411">
        <f>'3. ԾՐԱԳՐԵՐ 15-25'!BW137</f>
        <v>0</v>
      </c>
      <c r="W25" s="411">
        <f>'3. ԾՐԱԳՐԵՐ 15-25'!CO137</f>
        <v>0</v>
      </c>
      <c r="X25" s="411">
        <f>'3. ԾՐԱԳՐԵՐ 15-25'!DG137</f>
        <v>0</v>
      </c>
      <c r="Y25" s="411">
        <f>'3. ԾՐԱԳՐԵՐ 15-25'!DY137</f>
        <v>0</v>
      </c>
      <c r="Z25" s="411">
        <f>'3. ԾՐԱԳՐԵՐ 15-25'!EQ137</f>
        <v>0</v>
      </c>
      <c r="AA25" s="411">
        <f>'3. ԾՐԱԳՐԵՐ 15-25'!FI137</f>
        <v>0</v>
      </c>
      <c r="AB25" s="411">
        <f>'3. ԾՐԱԳՐԵՐ 15-25'!GA137</f>
        <v>0</v>
      </c>
      <c r="AC25" s="404" t="s">
        <v>59</v>
      </c>
    </row>
    <row r="26" spans="1:29" s="81" customFormat="1" ht="69.95" customHeight="1" thickBot="1" x14ac:dyDescent="0.3">
      <c r="A26" s="413" t="s">
        <v>75</v>
      </c>
      <c r="B26" s="433" t="str">
        <f>'3. ԾՐԱԳՐԵՐ 1-14'!B138</f>
        <v>Ծրագրի իրականացումն ավարտելու ամսաթիվը.</v>
      </c>
      <c r="C26" s="434"/>
      <c r="D26" s="435">
        <f>'3. ԾՐԱԳՐԵՐ 1-14'!C138</f>
        <v>46022</v>
      </c>
      <c r="E26" s="435">
        <f>'3. ԾՐԱԳՐԵՐ 1-14'!U138</f>
        <v>46022</v>
      </c>
      <c r="F26" s="435">
        <f>'3. ԾՐԱԳՐԵՐ 1-14'!AM138</f>
        <v>46022</v>
      </c>
      <c r="G26" s="435">
        <f>'3. ԾՐԱԳՐԵՐ 1-14'!BE138</f>
        <v>46022</v>
      </c>
      <c r="H26" s="435">
        <f>'3. ԾՐԱԳՐԵՐ 1-14'!BW138</f>
        <v>46022</v>
      </c>
      <c r="I26" s="435">
        <f>'3. ԾՐԱԳՐԵՐ 1-14'!CO138</f>
        <v>46022</v>
      </c>
      <c r="J26" s="435">
        <f>'3. ԾՐԱԳՐԵՐ 1-14'!DG138</f>
        <v>46022</v>
      </c>
      <c r="K26" s="435">
        <f>'3. ԾՐԱԳՐԵՐ 1-14'!DY138</f>
        <v>46022</v>
      </c>
      <c r="L26" s="435">
        <f>'3. ԾՐԱԳՐԵՐ 1-14'!EQ138</f>
        <v>46022</v>
      </c>
      <c r="M26" s="435">
        <f>'3. ԾՐԱԳՐԵՐ 1-14'!FI138</f>
        <v>46022</v>
      </c>
      <c r="N26" s="435">
        <f>'3. ԾՐԱԳՐԵՐ 1-14'!GA138</f>
        <v>46022</v>
      </c>
      <c r="O26" s="435">
        <f>'3. ԾՐԱԳՐԵՐ 1-14'!GS138</f>
        <v>46022</v>
      </c>
      <c r="P26" s="435">
        <f>'3. ԾՐԱԳՐԵՐ 1-14'!HK138</f>
        <v>46022</v>
      </c>
      <c r="Q26" s="435">
        <f>'3. ԾՐԱԳՐԵՐ 1-14'!IC138</f>
        <v>46022</v>
      </c>
      <c r="R26" s="435">
        <f>'3. ԾՐԱԳՐԵՐ 15-25'!C138</f>
        <v>0</v>
      </c>
      <c r="S26" s="435">
        <f>'3. ԾՐԱԳՐԵՐ 15-25'!U138</f>
        <v>0</v>
      </c>
      <c r="T26" s="435">
        <f>'3. ԾՐԱԳՐԵՐ 15-25'!AM138</f>
        <v>0</v>
      </c>
      <c r="U26" s="435">
        <f>'3. ԾՐԱԳՐԵՐ 15-25'!BE138</f>
        <v>0</v>
      </c>
      <c r="V26" s="435">
        <f>'3. ԾՐԱԳՐԵՐ 15-25'!BW138</f>
        <v>0</v>
      </c>
      <c r="W26" s="435">
        <f>'3. ԾՐԱԳՐԵՐ 15-25'!CO138</f>
        <v>0</v>
      </c>
      <c r="X26" s="435">
        <f>'3. ԾՐԱԳՐԵՐ 15-25'!DG138</f>
        <v>0</v>
      </c>
      <c r="Y26" s="435">
        <f>'3. ԾՐԱԳՐԵՐ 15-25'!DY138</f>
        <v>0</v>
      </c>
      <c r="Z26" s="435">
        <f>'3. ԾՐԱԳՐԵՐ 15-25'!EQ138</f>
        <v>0</v>
      </c>
      <c r="AA26" s="435">
        <f>'3. ԾՐԱԳՐԵՐ 15-25'!FI138</f>
        <v>0</v>
      </c>
      <c r="AB26" s="435">
        <f>'3. ԾՐԱԳՐԵՐ 15-25'!GA138</f>
        <v>0</v>
      </c>
      <c r="AC26" s="436" t="s">
        <v>59</v>
      </c>
    </row>
    <row r="27" spans="1:29" ht="42.75" customHeight="1" x14ac:dyDescent="0.25">
      <c r="A27" s="610" t="s">
        <v>76</v>
      </c>
      <c r="B27" s="613" t="s">
        <v>191</v>
      </c>
      <c r="C27" s="426" t="s">
        <v>90</v>
      </c>
      <c r="D27" s="427">
        <f>'3. ԾՐԱԳՐԵՐ 1-14'!C165</f>
        <v>0</v>
      </c>
      <c r="E27" s="427">
        <f>'3. ԾՐԱԳՐԵՐ 1-14'!U165</f>
        <v>0</v>
      </c>
      <c r="F27" s="427">
        <f>'3. ԾՐԱԳՐԵՐ 1-14'!AM161</f>
        <v>0</v>
      </c>
      <c r="G27" s="427">
        <f>'3. ԾՐԱԳՐԵՐ 1-14'!BE167</f>
        <v>0</v>
      </c>
      <c r="H27" s="427">
        <f>'3. ԾՐԱԳՐԵՐ 1-14'!BW177</f>
        <v>0</v>
      </c>
      <c r="I27" s="427">
        <f>'3. ԾՐԱԳՐԵՐ 1-14'!CO177</f>
        <v>0</v>
      </c>
      <c r="J27" s="427">
        <f>'3. ԾՐԱԳՐԵՐ 1-14'!DG177</f>
        <v>0</v>
      </c>
      <c r="K27" s="427">
        <f>'3. ԾՐԱԳՐԵՐ 1-14'!DY177</f>
        <v>0</v>
      </c>
      <c r="L27" s="427">
        <f>'3. ԾՐԱԳՐԵՐ 1-14'!EQ177</f>
        <v>0</v>
      </c>
      <c r="M27" s="427">
        <f>'3. ԾՐԱԳՐԵՐ 1-14'!FI177</f>
        <v>0</v>
      </c>
      <c r="N27" s="427">
        <f>'3. ԾՐԱԳՐԵՐ 1-14'!GA177</f>
        <v>0</v>
      </c>
      <c r="O27" s="427">
        <f>'3. ԾՐԱԳՐԵՐ 1-14'!GS177</f>
        <v>0</v>
      </c>
      <c r="P27" s="427">
        <f>'3. ԾՐԱԳՐԵՐ 1-14'!HK177</f>
        <v>0</v>
      </c>
      <c r="Q27" s="427">
        <f>'3. ԾՐԱԳՐԵՐ 1-14'!IC167</f>
        <v>0</v>
      </c>
      <c r="R27" s="427">
        <f>'3. ԾՐԱԳՐԵՐ 15-25'!C165</f>
        <v>0</v>
      </c>
      <c r="S27" s="427">
        <f>'3. ԾՐԱԳՐԵՐ 15-25'!U165</f>
        <v>0</v>
      </c>
      <c r="T27" s="427">
        <f>'3. ԾՐԱԳՐԵՐ 15-25'!AM165</f>
        <v>0</v>
      </c>
      <c r="U27" s="427">
        <f>'3. ԾՐԱԳՐԵՐ 15-25'!BE165</f>
        <v>0</v>
      </c>
      <c r="V27" s="427">
        <f>'3. ԾՐԱԳՐԵՐ 15-25'!BW165</f>
        <v>0</v>
      </c>
      <c r="W27" s="427">
        <f>'3. ԾՐԱԳՐԵՐ 15-25'!CO165</f>
        <v>0</v>
      </c>
      <c r="X27" s="427">
        <f>'3. ԾՐԱԳՐԵՐ 15-25'!DG165</f>
        <v>0</v>
      </c>
      <c r="Y27" s="427">
        <f>'3. ԾՐԱԳՐԵՐ 15-25'!DY165</f>
        <v>0</v>
      </c>
      <c r="Z27" s="427">
        <f>'3. ԾՐԱԳՐԵՐ 15-25'!EQ165</f>
        <v>0</v>
      </c>
      <c r="AA27" s="427">
        <f>'3. ԾՐԱԳՐԵՐ 15-25'!FI165</f>
        <v>0</v>
      </c>
      <c r="AB27" s="427">
        <f>'3. ԾՐԱԳՐԵՐ 15-25'!GA165</f>
        <v>0</v>
      </c>
      <c r="AC27" s="428">
        <f t="shared" ref="AC27:AC39" si="0">SUM(D27:AB27)</f>
        <v>0</v>
      </c>
    </row>
    <row r="28" spans="1:29" ht="42.75" customHeight="1" x14ac:dyDescent="0.25">
      <c r="A28" s="611"/>
      <c r="B28" s="614"/>
      <c r="C28" s="406" t="s">
        <v>91</v>
      </c>
      <c r="D28" s="412">
        <f>'3. ԾՐԱԳՐԵՐ 1-14'!D165</f>
        <v>0</v>
      </c>
      <c r="E28" s="412">
        <f>'3. ԾՐԱԳՐԵՐ 1-14'!V165</f>
        <v>0</v>
      </c>
      <c r="F28" s="412">
        <f>'3. ԾՐԱԳՐԵՐ 1-14'!AN161</f>
        <v>0</v>
      </c>
      <c r="G28" s="412">
        <f>'3. ԾՐԱԳՐԵՐ 1-14'!BF167</f>
        <v>1973785000</v>
      </c>
      <c r="H28" s="412">
        <f>'3. ԾՐԱԳՐԵՐ 1-14'!BX177</f>
        <v>0</v>
      </c>
      <c r="I28" s="412">
        <f>'3. ԾՐԱԳՐԵՐ 1-14'!CP177</f>
        <v>0</v>
      </c>
      <c r="J28" s="412">
        <f>'3. ԾՐԱԳՐԵՐ 1-14'!DH177</f>
        <v>0</v>
      </c>
      <c r="K28" s="412">
        <f>'3. ԾՐԱԳՐԵՐ 1-14'!DZ177</f>
        <v>0</v>
      </c>
      <c r="L28" s="412">
        <f>'3. ԾՐԱԳՐԵՐ 1-14'!ER177</f>
        <v>0</v>
      </c>
      <c r="M28" s="412">
        <f>'3. ԾՐԱԳՐԵՐ 1-14'!FJ177</f>
        <v>0</v>
      </c>
      <c r="N28" s="412">
        <f>'3. ԾՐԱԳՐԵՐ 1-14'!GB177</f>
        <v>0</v>
      </c>
      <c r="O28" s="412">
        <f>'3. ԾՐԱԳՐԵՐ 1-14'!GT177</f>
        <v>0</v>
      </c>
      <c r="P28" s="412">
        <f>'3. ԾՐԱԳՐԵՐ 1-14'!HL177</f>
        <v>0</v>
      </c>
      <c r="Q28" s="412">
        <f>'3. ԾՐԱԳՐԵՐ 1-14'!ID167</f>
        <v>0</v>
      </c>
      <c r="R28" s="412">
        <f>'3. ԾՐԱԳՐԵՐ 15-25'!D165</f>
        <v>0</v>
      </c>
      <c r="S28" s="412">
        <f>'3. ԾՐԱԳՐԵՐ 15-25'!V165</f>
        <v>0</v>
      </c>
      <c r="T28" s="412">
        <f>'3. ԾՐԱԳՐԵՐ 15-25'!AN165</f>
        <v>0</v>
      </c>
      <c r="U28" s="412">
        <f>'3. ԾՐԱԳՐԵՐ 15-25'!BF165</f>
        <v>0</v>
      </c>
      <c r="V28" s="412">
        <f>'3. ԾՐԱԳՐԵՐ 15-25'!BX165</f>
        <v>0</v>
      </c>
      <c r="W28" s="412">
        <f>'3. ԾՐԱԳՐԵՐ 15-25'!CP165</f>
        <v>0</v>
      </c>
      <c r="X28" s="412">
        <f>'3. ԾՐԱԳՐԵՐ 15-25'!DH165</f>
        <v>0</v>
      </c>
      <c r="Y28" s="412">
        <f>'3. ԾՐԱԳՐԵՐ 15-25'!DZ165</f>
        <v>0</v>
      </c>
      <c r="Z28" s="412">
        <f>'3. ԾՐԱԳՐԵՐ 15-25'!ER165</f>
        <v>0</v>
      </c>
      <c r="AA28" s="412">
        <f>'3. ԾՐԱԳՐԵՐ 15-25'!FJ165</f>
        <v>0</v>
      </c>
      <c r="AB28" s="412">
        <f>'3. ԾՐԱԳՐԵՐ 15-25'!GB165</f>
        <v>0</v>
      </c>
      <c r="AC28" s="429">
        <f t="shared" si="0"/>
        <v>1973785000</v>
      </c>
    </row>
    <row r="29" spans="1:29" ht="42.75" customHeight="1" x14ac:dyDescent="0.25">
      <c r="A29" s="611"/>
      <c r="B29" s="614"/>
      <c r="C29" s="406" t="s">
        <v>92</v>
      </c>
      <c r="D29" s="412">
        <f>'3. ԾՐԱԳՐԵՐ 1-14'!E165</f>
        <v>0</v>
      </c>
      <c r="E29" s="412">
        <f>'3. ԾՐԱԳՐԵՐ 1-14'!W165</f>
        <v>0</v>
      </c>
      <c r="F29" s="412">
        <f>'3. ԾՐԱԳՐԵՐ 1-14'!AO161</f>
        <v>0</v>
      </c>
      <c r="G29" s="412">
        <f>'3. ԾՐԱԳՐԵՐ 1-14'!BG167</f>
        <v>0</v>
      </c>
      <c r="H29" s="412">
        <f>'3. ԾՐԱԳՐԵՐ 1-14'!BY177</f>
        <v>0</v>
      </c>
      <c r="I29" s="412">
        <f>'3. ԾՐԱԳՐԵՐ 1-14'!CQ177</f>
        <v>0</v>
      </c>
      <c r="J29" s="412">
        <f>'3. ԾՐԱԳՐԵՐ 1-14'!DI177</f>
        <v>11600000</v>
      </c>
      <c r="K29" s="412">
        <f>'3. ԾՐԱԳՐԵՐ 1-14'!EA177</f>
        <v>0</v>
      </c>
      <c r="L29" s="412">
        <f>'3. ԾՐԱԳՐԵՐ 1-14'!ES177</f>
        <v>5000000</v>
      </c>
      <c r="M29" s="412">
        <f>'3. ԾՐԱԳՐԵՐ 1-14'!FK177</f>
        <v>0</v>
      </c>
      <c r="N29" s="412">
        <f>'3. ԾՐԱԳՐԵՐ 1-14'!GC177</f>
        <v>0</v>
      </c>
      <c r="O29" s="412">
        <f>'3. ԾՐԱԳՐԵՐ 1-14'!GU177</f>
        <v>0</v>
      </c>
      <c r="P29" s="412">
        <f>'3. ԾՐԱԳՐԵՐ 1-14'!HM177</f>
        <v>3200000</v>
      </c>
      <c r="Q29" s="412">
        <f>'3. ԾՐԱԳՐԵՐ 1-14'!IE167</f>
        <v>0</v>
      </c>
      <c r="R29" s="412">
        <f>'3. ԾՐԱԳՐԵՐ 15-25'!E165</f>
        <v>0</v>
      </c>
      <c r="S29" s="412">
        <f>'3. ԾՐԱԳՐԵՐ 15-25'!W165</f>
        <v>0</v>
      </c>
      <c r="T29" s="412">
        <f>'3. ԾՐԱԳՐԵՐ 15-25'!AO165</f>
        <v>0</v>
      </c>
      <c r="U29" s="412">
        <f>'3. ԾՐԱԳՐԵՐ 15-25'!BG165</f>
        <v>0</v>
      </c>
      <c r="V29" s="412">
        <f>'3. ԾՐԱԳՐԵՐ 15-25'!BY165</f>
        <v>0</v>
      </c>
      <c r="W29" s="412">
        <f>'3. ԾՐԱԳՐԵՐ 15-25'!CQ165</f>
        <v>0</v>
      </c>
      <c r="X29" s="412">
        <f>'3. ԾՐԱԳՐԵՐ 15-25'!DI165</f>
        <v>0</v>
      </c>
      <c r="Y29" s="412">
        <f>'3. ԾՐԱԳՐԵՐ 15-25'!EA165</f>
        <v>0</v>
      </c>
      <c r="Z29" s="412">
        <f>'3. ԾՐԱԳՐԵՐ 15-25'!ES165</f>
        <v>0</v>
      </c>
      <c r="AA29" s="412">
        <f>'3. ԾՐԱԳՐԵՐ 15-25'!FK165</f>
        <v>0</v>
      </c>
      <c r="AB29" s="412">
        <f>'3. ԾՐԱԳՐԵՐ 15-25'!GC165</f>
        <v>0</v>
      </c>
      <c r="AC29" s="429">
        <f t="shared" si="0"/>
        <v>19800000</v>
      </c>
    </row>
    <row r="30" spans="1:29" ht="81" customHeight="1" x14ac:dyDescent="0.25">
      <c r="A30" s="611"/>
      <c r="B30" s="614"/>
      <c r="C30" s="406" t="s">
        <v>255</v>
      </c>
      <c r="D30" s="412">
        <f>'3. ԾՐԱԳՐԵՐ 1-14'!F165</f>
        <v>0</v>
      </c>
      <c r="E30" s="412">
        <f>'3. ԾՐԱԳՐԵՐ 1-14'!X165</f>
        <v>0</v>
      </c>
      <c r="F30" s="412">
        <f>'3. ԾՐԱԳՐԵՐ 1-14'!AP161</f>
        <v>0</v>
      </c>
      <c r="G30" s="412">
        <f>'3. ԾՐԱԳՐԵՐ 1-14'!BH167</f>
        <v>0</v>
      </c>
      <c r="H30" s="412">
        <f>'3. ԾՐԱԳՐԵՐ 1-14'!BZ177</f>
        <v>0</v>
      </c>
      <c r="I30" s="412">
        <f>'3. ԾՐԱԳՐԵՐ 1-14'!CR177</f>
        <v>0</v>
      </c>
      <c r="J30" s="412">
        <f>'3. ԾՐԱԳՐԵՐ 1-14'!DJ177</f>
        <v>0</v>
      </c>
      <c r="K30" s="412">
        <f>'3. ԾՐԱԳՐԵՐ 1-14'!EB177</f>
        <v>0</v>
      </c>
      <c r="L30" s="412">
        <f>'3. ԾՐԱԳՐԵՐ 1-14'!ET177</f>
        <v>0</v>
      </c>
      <c r="M30" s="412">
        <f>'3. ԾՐԱԳՐԵՐ 1-14'!FL177</f>
        <v>0</v>
      </c>
      <c r="N30" s="412">
        <f>'3. ԾՐԱԳՐԵՐ 1-14'!GD177</f>
        <v>0</v>
      </c>
      <c r="O30" s="412">
        <f>'3. ԾՐԱԳՐԵՐ 1-14'!GV177</f>
        <v>0</v>
      </c>
      <c r="P30" s="412">
        <f>'3. ԾՐԱԳՐԵՐ 1-14'!HN177</f>
        <v>0</v>
      </c>
      <c r="Q30" s="412">
        <f>'3. ԾՐԱԳՐԵՐ 1-14'!IF167</f>
        <v>0</v>
      </c>
      <c r="R30" s="412">
        <f>'3. ԾՐԱԳՐԵՐ 15-25'!F165</f>
        <v>0</v>
      </c>
      <c r="S30" s="412">
        <f>'3. ԾՐԱԳՐԵՐ 15-25'!X165</f>
        <v>0</v>
      </c>
      <c r="T30" s="412">
        <f>'3. ԾՐԱԳՐԵՐ 15-25'!AP165</f>
        <v>0</v>
      </c>
      <c r="U30" s="412">
        <f>'3. ԾՐԱԳՐԵՐ 15-25'!BH165</f>
        <v>0</v>
      </c>
      <c r="V30" s="412">
        <f>'3. ԾՐԱԳՐԵՐ 15-25'!BZ165</f>
        <v>0</v>
      </c>
      <c r="W30" s="412">
        <f>'3. ԾՐԱԳՐԵՐ 15-25'!CR165</f>
        <v>0</v>
      </c>
      <c r="X30" s="412">
        <f>'3. ԾՐԱԳՐԵՐ 15-25'!DJ165</f>
        <v>0</v>
      </c>
      <c r="Y30" s="412">
        <f>'3. ԾՐԱԳՐԵՐ 15-25'!EB165</f>
        <v>0</v>
      </c>
      <c r="Z30" s="412">
        <f>'3. ԾՐԱԳՐԵՐ 15-25'!ET165</f>
        <v>0</v>
      </c>
      <c r="AA30" s="412">
        <f>'3. ԾՐԱԳՐԵՐ 15-25'!FL165</f>
        <v>0</v>
      </c>
      <c r="AB30" s="412">
        <f>'3. ԾՐԱԳՐԵՐ 15-25'!GD165</f>
        <v>0</v>
      </c>
      <c r="AC30" s="429">
        <f t="shared" si="0"/>
        <v>0</v>
      </c>
    </row>
    <row r="31" spans="1:29" ht="42.75" customHeight="1" x14ac:dyDescent="0.25">
      <c r="A31" s="611"/>
      <c r="B31" s="614"/>
      <c r="C31" s="406" t="s">
        <v>93</v>
      </c>
      <c r="D31" s="412">
        <f>'3. ԾՐԱԳՐԵՐ 1-14'!G165</f>
        <v>0</v>
      </c>
      <c r="E31" s="412">
        <f>'3. ԾՐԱԳՐԵՐ 1-14'!Y165</f>
        <v>0</v>
      </c>
      <c r="F31" s="412">
        <f>'3. ԾՐԱԳՐԵՐ 1-14'!AQ161</f>
        <v>0</v>
      </c>
      <c r="G31" s="412">
        <f>'3. ԾՐԱԳՐԵՐ 1-14'!BI167</f>
        <v>0</v>
      </c>
      <c r="H31" s="412">
        <f>'3. ԾՐԱԳՐԵՐ 1-14'!CA177</f>
        <v>0</v>
      </c>
      <c r="I31" s="412">
        <f>'3. ԾՐԱԳՐԵՐ 1-14'!CS177</f>
        <v>0</v>
      </c>
      <c r="J31" s="412">
        <f>'3. ԾՐԱԳՐԵՐ 1-14'!DK177</f>
        <v>0</v>
      </c>
      <c r="K31" s="412">
        <f>'3. ԾՐԱԳՐԵՐ 1-14'!EC177</f>
        <v>0</v>
      </c>
      <c r="L31" s="412">
        <f>'3. ԾՐԱԳՐԵՐ 1-14'!EU177</f>
        <v>0</v>
      </c>
      <c r="M31" s="412">
        <f>'3. ԾՐԱԳՐԵՐ 1-14'!FM177</f>
        <v>0</v>
      </c>
      <c r="N31" s="412">
        <f>'3. ԾՐԱԳՐԵՐ 1-14'!GE177</f>
        <v>0</v>
      </c>
      <c r="O31" s="412">
        <f>'3. ԾՐԱԳՐԵՐ 1-14'!GW177</f>
        <v>0</v>
      </c>
      <c r="P31" s="412">
        <f>'3. ԾՐԱԳՐԵՐ 1-14'!HO177</f>
        <v>0</v>
      </c>
      <c r="Q31" s="412">
        <f>'3. ԾՐԱԳՐԵՐ 1-14'!IG167</f>
        <v>0</v>
      </c>
      <c r="R31" s="412">
        <f>'3. ԾՐԱԳՐԵՐ 15-25'!G165</f>
        <v>0</v>
      </c>
      <c r="S31" s="412">
        <f>'3. ԾՐԱԳՐԵՐ 15-25'!Y165</f>
        <v>0</v>
      </c>
      <c r="T31" s="412">
        <f>'3. ԾՐԱԳՐԵՐ 15-25'!AQ165</f>
        <v>0</v>
      </c>
      <c r="U31" s="412">
        <f>'3. ԾՐԱԳՐԵՐ 15-25'!BI165</f>
        <v>0</v>
      </c>
      <c r="V31" s="412">
        <f>'3. ԾՐԱԳՐԵՐ 15-25'!CA165</f>
        <v>0</v>
      </c>
      <c r="W31" s="412">
        <f>'3. ԾՐԱԳՐԵՐ 15-25'!CS165</f>
        <v>0</v>
      </c>
      <c r="X31" s="412">
        <f>'3. ԾՐԱԳՐԵՐ 15-25'!DK165</f>
        <v>0</v>
      </c>
      <c r="Y31" s="412">
        <f>'3. ԾՐԱԳՐԵՐ 15-25'!EC165</f>
        <v>0</v>
      </c>
      <c r="Z31" s="412">
        <f>'3. ԾՐԱԳՐԵՐ 15-25'!EU165</f>
        <v>0</v>
      </c>
      <c r="AA31" s="412">
        <f>'3. ԾՐԱԳՐԵՐ 15-25'!FM165</f>
        <v>0</v>
      </c>
      <c r="AB31" s="412">
        <f>'3. ԾՐԱԳՐԵՐ 15-25'!GE165</f>
        <v>0</v>
      </c>
      <c r="AC31" s="429">
        <f t="shared" si="0"/>
        <v>0</v>
      </c>
    </row>
    <row r="32" spans="1:29" ht="72" thickBot="1" x14ac:dyDescent="0.3">
      <c r="A32" s="442" t="s">
        <v>88</v>
      </c>
      <c r="B32" s="443" t="str">
        <f>'3. ԾՐԱԳՐԵՐ 1-14'!H142</f>
        <v xml:space="preserve">Ծրագրի միջոցառումների ֆինանսավորումը համայնքի բյուջեի (այդ թվում՝ համահարթեցման դոտացիաները) և սեփական եկամուտների միջոցներից  (ելակետային ցուցանիշ) </v>
      </c>
      <c r="C32" s="430" t="s">
        <v>9</v>
      </c>
      <c r="D32" s="431">
        <f>'3. ԾՐԱԳՐԵՐ 1-14'!H165</f>
        <v>15832000</v>
      </c>
      <c r="E32" s="431">
        <f>'3. ԾՐԱԳՐԵՐ 1-14'!Z165</f>
        <v>172100000</v>
      </c>
      <c r="F32" s="431">
        <f>'3. ԾՐԱԳՐԵՐ 1-14'!AR162</f>
        <v>120100000</v>
      </c>
      <c r="G32" s="431">
        <f>'3. ԾՐԱԳՐԵՐ 1-14'!BJ167</f>
        <v>1655195000</v>
      </c>
      <c r="H32" s="431">
        <f>'3. ԾՐԱԳՐԵՐ 1-14'!CB177</f>
        <v>0</v>
      </c>
      <c r="I32" s="431">
        <f>'3. ԾՐԱԳՐԵՐ 1-14'!CT177</f>
        <v>98900000</v>
      </c>
      <c r="J32" s="431">
        <f>'3. ԾՐԱԳՐԵՐ 1-14'!DL177</f>
        <v>3400000</v>
      </c>
      <c r="K32" s="431">
        <f>'3. ԾՐԱԳՐԵՐ 1-14'!ED177</f>
        <v>20100000</v>
      </c>
      <c r="L32" s="431">
        <f>'3. ԾՐԱԳՐԵՐ 1-14'!EV177</f>
        <v>10500000</v>
      </c>
      <c r="M32" s="431">
        <f>'3. ԾՐԱԳՐԵՐ 1-14'!FN177</f>
        <v>800000</v>
      </c>
      <c r="N32" s="431">
        <f>'3. ԾՐԱԳՐԵՐ 1-14'!GF177</f>
        <v>0</v>
      </c>
      <c r="O32" s="431">
        <f>'3. ԾՐԱԳՐԵՐ 1-14'!GX177</f>
        <v>4500000</v>
      </c>
      <c r="P32" s="431">
        <f>'3. ԾՐԱԳՐԵՐ 1-14'!HP177</f>
        <v>21800000</v>
      </c>
      <c r="Q32" s="431">
        <f>'3. ԾՐԱԳՐԵՐ 1-14'!IH167</f>
        <v>500000</v>
      </c>
      <c r="R32" s="431">
        <f>'3. ԾՐԱԳՐԵՐ 15-25'!H165</f>
        <v>0</v>
      </c>
      <c r="S32" s="431">
        <f>'3. ԾՐԱԳՐԵՐ 15-25'!Z165</f>
        <v>0</v>
      </c>
      <c r="T32" s="431">
        <f>'3. ԾՐԱԳՐԵՐ 15-25'!AR165</f>
        <v>0</v>
      </c>
      <c r="U32" s="431">
        <f>'3. ԾՐԱԳՐԵՐ 15-25'!BJ165</f>
        <v>0</v>
      </c>
      <c r="V32" s="431">
        <f>'3. ԾՐԱԳՐԵՐ 15-25'!CB165</f>
        <v>0</v>
      </c>
      <c r="W32" s="431">
        <f>'3. ԾՐԱԳՐԵՐ 15-25'!CT165</f>
        <v>0</v>
      </c>
      <c r="X32" s="431">
        <f>'3. ԾՐԱԳՐԵՐ 15-25'!DL165</f>
        <v>0</v>
      </c>
      <c r="Y32" s="431">
        <f>'3. ԾՐԱԳՐԵՐ 15-25'!ED165</f>
        <v>0</v>
      </c>
      <c r="Z32" s="431">
        <f>'3. ԾՐԱԳՐԵՐ 15-25'!EV165</f>
        <v>0</v>
      </c>
      <c r="AA32" s="431">
        <f>'3. ԾՐԱԳՐԵՐ 15-25'!FN165</f>
        <v>0</v>
      </c>
      <c r="AB32" s="431">
        <f>'3. ԾՐԱԳՐԵՐ 15-25'!GF165</f>
        <v>0</v>
      </c>
      <c r="AC32" s="432">
        <f t="shared" si="0"/>
        <v>2123727000</v>
      </c>
    </row>
    <row r="33" spans="1:29" ht="57.75" thickBot="1" x14ac:dyDescent="0.3">
      <c r="A33" s="437" t="s">
        <v>89</v>
      </c>
      <c r="B33" s="438" t="s">
        <v>190</v>
      </c>
      <c r="C33" s="439" t="s">
        <v>9</v>
      </c>
      <c r="D33" s="440">
        <f>'3. ԾՐԱԳՐԵՐ 1-14'!I177</f>
        <v>0</v>
      </c>
      <c r="E33" s="440">
        <f>'3. ԾՐԱԳՐԵՐ 1-14'!AA177</f>
        <v>0</v>
      </c>
      <c r="F33" s="440">
        <f>'3. ԾՐԱԳՐԵՐ 1-14'!AS167</f>
        <v>0</v>
      </c>
      <c r="G33" s="440">
        <f>'3. ԾՐԱԳՐԵՐ 1-14'!BK177</f>
        <v>0</v>
      </c>
      <c r="H33" s="440">
        <f>'3. ԾՐԱԳՐԵՐ 1-14'!CC177</f>
        <v>0</v>
      </c>
      <c r="I33" s="440">
        <f>'3. ԾՐԱԳՐԵՐ 1-14'!CU177</f>
        <v>0</v>
      </c>
      <c r="J33" s="440">
        <f>'3. ԾՐԱԳՐԵՐ 1-14'!DM177</f>
        <v>0</v>
      </c>
      <c r="K33" s="440">
        <f>'3. ԾՐԱԳՐԵՐ 1-14'!EE177</f>
        <v>0</v>
      </c>
      <c r="L33" s="440">
        <f>'3. ԾՐԱԳՐԵՐ 1-14'!EW177</f>
        <v>0</v>
      </c>
      <c r="M33" s="440">
        <f>'3. ԾՐԱԳՐԵՐ 1-14'!FO177</f>
        <v>0</v>
      </c>
      <c r="N33" s="440">
        <f>'3. ԾՐԱԳՐԵՐ 1-14'!GG177</f>
        <v>0</v>
      </c>
      <c r="O33" s="440">
        <f>'3. ԾՐԱԳՐԵՐ 1-14'!GY177</f>
        <v>0</v>
      </c>
      <c r="P33" s="440">
        <f>'3. ԾՐԱԳՐԵՐ 1-14'!HQ177</f>
        <v>0</v>
      </c>
      <c r="Q33" s="440">
        <f>'3. ԾՐԱԳՐԵՐ 1-14'!II177</f>
        <v>0</v>
      </c>
      <c r="R33" s="440">
        <f>'3. ԾՐԱԳՐԵՐ 15-25'!I165</f>
        <v>0</v>
      </c>
      <c r="S33" s="440">
        <f>'3. ԾՐԱԳՐԵՐ 15-25'!AA165</f>
        <v>0</v>
      </c>
      <c r="T33" s="440">
        <f>'3. ԾՐԱԳՐԵՐ 15-25'!AS165</f>
        <v>0</v>
      </c>
      <c r="U33" s="440">
        <f>'3. ԾՐԱԳՐԵՐ 15-25'!BK165</f>
        <v>0</v>
      </c>
      <c r="V33" s="440">
        <f>'3. ԾՐԱԳՐԵՐ 15-25'!CC165</f>
        <v>0</v>
      </c>
      <c r="W33" s="440">
        <f>'3. ԾՐԱԳՐԵՐ 15-25'!CU165</f>
        <v>0</v>
      </c>
      <c r="X33" s="440">
        <f>'3. ԾՐԱԳՐԵՐ 15-25'!DM165</f>
        <v>0</v>
      </c>
      <c r="Y33" s="440">
        <f>'3. ԾՐԱԳՐԵՐ 15-25'!EE165</f>
        <v>0</v>
      </c>
      <c r="Z33" s="440">
        <f>'3. ԾՐԱԳՐԵՐ 15-25'!EW165</f>
        <v>0</v>
      </c>
      <c r="AA33" s="440">
        <f>'3. ԾՐԱԳՐԵՐ 15-25'!FO165</f>
        <v>0</v>
      </c>
      <c r="AB33" s="440">
        <f>'3. ԾՐԱԳՐԵՐ 15-25'!GG165</f>
        <v>0</v>
      </c>
      <c r="AC33" s="441">
        <f t="shared" si="0"/>
        <v>0</v>
      </c>
    </row>
    <row r="34" spans="1:29" ht="57" customHeight="1" thickBot="1" x14ac:dyDescent="0.3">
      <c r="A34" s="493" t="s">
        <v>115</v>
      </c>
      <c r="B34" s="417" t="str">
        <f>'3. ԾՐԱԳՐԵՐ 1-14'!J142</f>
        <v>Ծրագրի միջոցառումների ֆինանսավորման հանրագումարը</v>
      </c>
      <c r="C34" s="418" t="str">
        <f>C33</f>
        <v>(ՀՀ դրամ)</v>
      </c>
      <c r="D34" s="419">
        <f t="shared" ref="D34:AB34" si="1">SUM(D27:D33)</f>
        <v>15832000</v>
      </c>
      <c r="E34" s="419">
        <f t="shared" si="1"/>
        <v>172100000</v>
      </c>
      <c r="F34" s="419">
        <f t="shared" si="1"/>
        <v>120100000</v>
      </c>
      <c r="G34" s="419">
        <f t="shared" si="1"/>
        <v>3628980000</v>
      </c>
      <c r="H34" s="419">
        <f t="shared" si="1"/>
        <v>0</v>
      </c>
      <c r="I34" s="419">
        <f t="shared" si="1"/>
        <v>98900000</v>
      </c>
      <c r="J34" s="419">
        <f t="shared" si="1"/>
        <v>15000000</v>
      </c>
      <c r="K34" s="419">
        <f t="shared" si="1"/>
        <v>20100000</v>
      </c>
      <c r="L34" s="419">
        <f t="shared" si="1"/>
        <v>15500000</v>
      </c>
      <c r="M34" s="419">
        <f t="shared" si="1"/>
        <v>800000</v>
      </c>
      <c r="N34" s="419">
        <f t="shared" si="1"/>
        <v>0</v>
      </c>
      <c r="O34" s="419">
        <f t="shared" si="1"/>
        <v>4500000</v>
      </c>
      <c r="P34" s="419">
        <f t="shared" si="1"/>
        <v>25000000</v>
      </c>
      <c r="Q34" s="419">
        <f t="shared" si="1"/>
        <v>500000</v>
      </c>
      <c r="R34" s="419">
        <f t="shared" si="1"/>
        <v>0</v>
      </c>
      <c r="S34" s="419">
        <f t="shared" si="1"/>
        <v>0</v>
      </c>
      <c r="T34" s="419">
        <f t="shared" si="1"/>
        <v>0</v>
      </c>
      <c r="U34" s="419">
        <f t="shared" si="1"/>
        <v>0</v>
      </c>
      <c r="V34" s="419">
        <f t="shared" si="1"/>
        <v>0</v>
      </c>
      <c r="W34" s="419">
        <f t="shared" si="1"/>
        <v>0</v>
      </c>
      <c r="X34" s="419">
        <f t="shared" si="1"/>
        <v>0</v>
      </c>
      <c r="Y34" s="419">
        <f t="shared" si="1"/>
        <v>0</v>
      </c>
      <c r="Z34" s="419">
        <f t="shared" si="1"/>
        <v>0</v>
      </c>
      <c r="AA34" s="419">
        <f t="shared" si="1"/>
        <v>0</v>
      </c>
      <c r="AB34" s="419">
        <f t="shared" si="1"/>
        <v>0</v>
      </c>
      <c r="AC34" s="420">
        <f t="shared" si="0"/>
        <v>4117312000</v>
      </c>
    </row>
    <row r="35" spans="1:29" ht="19.350000000000001" customHeight="1" x14ac:dyDescent="0.25">
      <c r="A35" s="610" t="s">
        <v>193</v>
      </c>
      <c r="B35" s="613" t="s">
        <v>78</v>
      </c>
      <c r="C35" s="426" t="s">
        <v>79</v>
      </c>
      <c r="D35" s="427">
        <f>'3. ԾՐԱԳՐԵՐ 1-14'!K177</f>
        <v>0</v>
      </c>
      <c r="E35" s="427">
        <f>'3. ԾՐԱԳՐԵՐ 1-14'!AC177</f>
        <v>6</v>
      </c>
      <c r="F35" s="427">
        <f>'3. ԾՐԱԳՐԵՐ 1-14'!AU177</f>
        <v>0</v>
      </c>
      <c r="G35" s="427">
        <f>'3. ԾՐԱԳՐԵՐ 1-14'!BM177</f>
        <v>13</v>
      </c>
      <c r="H35" s="427">
        <f>'3. ԾՐԱԳՐԵՐ 1-14'!CE177</f>
        <v>0</v>
      </c>
      <c r="I35" s="427">
        <f>'3. ԾՐԱԳՐԵՐ 1-14'!CW177</f>
        <v>0</v>
      </c>
      <c r="J35" s="427">
        <f>'3. ԾՐԱԳՐԵՐ 1-14'!DO177</f>
        <v>0</v>
      </c>
      <c r="K35" s="427">
        <f>'3. ԾՐԱԳՐԵՐ 1-14'!EG177</f>
        <v>0</v>
      </c>
      <c r="L35" s="427">
        <f>'3. ԾՐԱԳՐԵՐ 1-14'!EY177</f>
        <v>0</v>
      </c>
      <c r="M35" s="427">
        <f>'3. ԾՐԱԳՐԵՐ 1-14'!FQ177</f>
        <v>0</v>
      </c>
      <c r="N35" s="427">
        <f>'3. ԾՐԱԳՐԵՐ 1-14'!GI177</f>
        <v>0</v>
      </c>
      <c r="O35" s="427">
        <f>'3. ԾՐԱԳՐԵՐ 1-14'!HA177</f>
        <v>0</v>
      </c>
      <c r="P35" s="427">
        <f>'3. ԾՐԱԳՐԵՐ 1-14'!HS177</f>
        <v>0</v>
      </c>
      <c r="Q35" s="427">
        <f>'3. ԾՐԱԳՐԵՐ 1-14'!IK177</f>
        <v>0</v>
      </c>
      <c r="R35" s="427">
        <f>'3. ԾՐԱԳՐԵՐ 15-25'!K165</f>
        <v>0</v>
      </c>
      <c r="S35" s="427">
        <f>'3. ԾՐԱԳՐԵՐ 15-25'!AC165</f>
        <v>0</v>
      </c>
      <c r="T35" s="427">
        <f>'3. ԾՐԱԳՐԵՐ 15-25'!AU165</f>
        <v>0</v>
      </c>
      <c r="U35" s="427">
        <f>'3. ԾՐԱԳՐԵՐ 15-25'!BM165</f>
        <v>0</v>
      </c>
      <c r="V35" s="427">
        <f>'3. ԾՐԱԳՐԵՐ 15-25'!CE165</f>
        <v>0</v>
      </c>
      <c r="W35" s="427">
        <f>'3. ԾՐԱԳՐԵՐ 15-25'!CW165</f>
        <v>0</v>
      </c>
      <c r="X35" s="427">
        <f>'3. ԾՐԱԳՐԵՐ 15-25'!DO165</f>
        <v>0</v>
      </c>
      <c r="Y35" s="427">
        <f>'3. ԾՐԱԳՐԵՐ 15-25'!EG165</f>
        <v>0</v>
      </c>
      <c r="Z35" s="427">
        <f>'3. ԾՐԱԳՐԵՐ 15-25'!EY165</f>
        <v>0</v>
      </c>
      <c r="AA35" s="427">
        <f>'3. ԾՐԱԳՐԵՐ 15-25'!FQ165</f>
        <v>0</v>
      </c>
      <c r="AB35" s="427">
        <f>'3. ԾՐԱԳՐԵՐ 15-25'!GI165</f>
        <v>0</v>
      </c>
      <c r="AC35" s="428">
        <f t="shared" si="0"/>
        <v>19</v>
      </c>
    </row>
    <row r="36" spans="1:29" ht="19.350000000000001" customHeight="1" x14ac:dyDescent="0.25">
      <c r="A36" s="611"/>
      <c r="B36" s="614"/>
      <c r="C36" s="406" t="s">
        <v>80</v>
      </c>
      <c r="D36" s="412">
        <f>'3. ԾՐԱԳՐԵՐ 1-14'!L177</f>
        <v>0</v>
      </c>
      <c r="E36" s="412">
        <f>'3. ԾՐԱԳՐԵՐ 1-14'!AD177</f>
        <v>0</v>
      </c>
      <c r="F36" s="412">
        <f>'3. ԾՐԱԳՐԵՐ 1-14'!AV177</f>
        <v>42</v>
      </c>
      <c r="G36" s="412">
        <f>'3. ԾՐԱԳՐԵՐ 1-14'!BN177</f>
        <v>139025</v>
      </c>
      <c r="H36" s="412">
        <f>'3. ԾՐԱԳՐԵՐ 1-14'!CF177</f>
        <v>0</v>
      </c>
      <c r="I36" s="412">
        <f>'3. ԾՐԱԳՐԵՐ 1-14'!CX177</f>
        <v>0</v>
      </c>
      <c r="J36" s="412">
        <f>'3. ԾՐԱԳՐԵՐ 1-14'!DP177</f>
        <v>0</v>
      </c>
      <c r="K36" s="412">
        <f>'3. ԾՐԱԳՐԵՐ 1-14'!EH177</f>
        <v>0</v>
      </c>
      <c r="L36" s="412">
        <f>'3. ԾՐԱԳՐԵՐ 1-14'!EZ177</f>
        <v>0</v>
      </c>
      <c r="M36" s="412">
        <f>'3. ԾՐԱԳՐԵՐ 1-14'!FR177</f>
        <v>0</v>
      </c>
      <c r="N36" s="412">
        <f>'3. ԾՐԱԳՐԵՐ 1-14'!GJ177</f>
        <v>0</v>
      </c>
      <c r="O36" s="412">
        <f>'3. ԾՐԱԳՐԵՐ 1-14'!HB177</f>
        <v>0</v>
      </c>
      <c r="P36" s="412">
        <f>'3. ԾՐԱԳՐԵՐ 1-14'!HT177</f>
        <v>0</v>
      </c>
      <c r="Q36" s="412">
        <f>'3. ԾՐԱԳՐԵՐ 1-14'!IL177</f>
        <v>0</v>
      </c>
      <c r="R36" s="412">
        <f>'3. ԾՐԱԳՐԵՐ 15-25'!L165</f>
        <v>0</v>
      </c>
      <c r="S36" s="412">
        <f>'3. ԾՐԱԳՐԵՐ 15-25'!AD165</f>
        <v>0</v>
      </c>
      <c r="T36" s="412">
        <f>'3. ԾՐԱԳՐԵՐ 15-25'!AV165</f>
        <v>0</v>
      </c>
      <c r="U36" s="412">
        <f>'3. ԾՐԱԳՐԵՐ 15-25'!BN165</f>
        <v>0</v>
      </c>
      <c r="V36" s="412">
        <f>'3. ԾՐԱԳՐԵՐ 15-25'!CF165</f>
        <v>0</v>
      </c>
      <c r="W36" s="412">
        <f>'3. ԾՐԱԳՐԵՐ 15-25'!CX165</f>
        <v>0</v>
      </c>
      <c r="X36" s="412">
        <f>'3. ԾՐԱԳՐԵՐ 15-25'!DP165</f>
        <v>0</v>
      </c>
      <c r="Y36" s="412">
        <f>'3. ԾՐԱԳՐԵՐ 15-25'!EH165</f>
        <v>0</v>
      </c>
      <c r="Z36" s="412">
        <f>'3. ԾՐԱԳՐԵՐ 15-25'!EZ165</f>
        <v>0</v>
      </c>
      <c r="AA36" s="412">
        <f>'3. ԾՐԱԳՐԵՐ 15-25'!FR165</f>
        <v>0</v>
      </c>
      <c r="AB36" s="412">
        <f>'3. ԾՐԱԳՐԵՐ 15-25'!GJ165</f>
        <v>0</v>
      </c>
      <c r="AC36" s="429">
        <f t="shared" si="0"/>
        <v>139067</v>
      </c>
    </row>
    <row r="37" spans="1:29" ht="19.350000000000001" customHeight="1" x14ac:dyDescent="0.25">
      <c r="A37" s="611"/>
      <c r="B37" s="614"/>
      <c r="C37" s="406" t="s">
        <v>124</v>
      </c>
      <c r="D37" s="412">
        <f>'3. ԾՐԱԳՐԵՐ 1-14'!M177</f>
        <v>0</v>
      </c>
      <c r="E37" s="412">
        <f>'3. ԾՐԱԳՐԵՐ 1-14'!AE177</f>
        <v>0</v>
      </c>
      <c r="F37" s="412">
        <f>'3. ԾՐԱԳՐԵՐ 1-14'!AW177</f>
        <v>0</v>
      </c>
      <c r="G37" s="412">
        <f>'3. ԾՐԱԳՐԵՐ 1-14'!BO177</f>
        <v>0</v>
      </c>
      <c r="H37" s="412">
        <f>'3. ԾՐԱԳՐԵՐ 1-14'!CG177</f>
        <v>0</v>
      </c>
      <c r="I37" s="412">
        <f>'3. ԾՐԱԳՐԵՐ 1-14'!CY177</f>
        <v>0</v>
      </c>
      <c r="J37" s="412">
        <f>'3. ԾՐԱԳՐԵՐ 1-14'!DQ177</f>
        <v>0</v>
      </c>
      <c r="K37" s="412">
        <f>'3. ԾՐԱԳՐԵՐ 1-14'!EI177</f>
        <v>0</v>
      </c>
      <c r="L37" s="412">
        <f>'3. ԾՐԱԳՐԵՐ 1-14'!FA177</f>
        <v>0</v>
      </c>
      <c r="M37" s="412">
        <f>'3. ԾՐԱԳՐԵՐ 1-14'!FS177</f>
        <v>0</v>
      </c>
      <c r="N37" s="412">
        <f>'3. ԾՐԱԳՐԵՐ 1-14'!GK177</f>
        <v>0</v>
      </c>
      <c r="O37" s="412">
        <f>'3. ԾՐԱԳՐԵՐ 1-14'!HC177</f>
        <v>0</v>
      </c>
      <c r="P37" s="412">
        <f>'3. ԾՐԱԳՐԵՐ 1-14'!HU177</f>
        <v>0</v>
      </c>
      <c r="Q37" s="412">
        <f>'3. ԾՐԱԳՐԵՐ 1-14'!IM177</f>
        <v>0</v>
      </c>
      <c r="R37" s="412">
        <f>'3. ԾՐԱԳՐԵՐ 15-25'!M165</f>
        <v>0</v>
      </c>
      <c r="S37" s="412">
        <f>'3. ԾՐԱԳՐԵՐ 15-25'!AE165</f>
        <v>0</v>
      </c>
      <c r="T37" s="412">
        <f>'3. ԾՐԱԳՐԵՐ 15-25'!AW165</f>
        <v>0</v>
      </c>
      <c r="U37" s="412">
        <f>'3. ԾՐԱԳՐԵՐ 15-25'!BO165</f>
        <v>0</v>
      </c>
      <c r="V37" s="412">
        <f>'3. ԾՐԱԳՐԵՐ 15-25'!CG165</f>
        <v>0</v>
      </c>
      <c r="W37" s="412">
        <f>'3. ԾՐԱԳՐԵՐ 15-25'!CY165</f>
        <v>0</v>
      </c>
      <c r="X37" s="412">
        <f>'3. ԾՐԱԳՐԵՐ 15-25'!DQ165</f>
        <v>0</v>
      </c>
      <c r="Y37" s="412">
        <f>'3. ԾՐԱԳՐԵՐ 15-25'!EI165</f>
        <v>0</v>
      </c>
      <c r="Z37" s="412">
        <f>'3. ԾՐԱԳՐԵՐ 15-25'!FA165</f>
        <v>0</v>
      </c>
      <c r="AA37" s="412">
        <f>'3. ԾՐԱԳՐԵՐ 15-25'!FS165</f>
        <v>0</v>
      </c>
      <c r="AB37" s="412">
        <f>'3. ԾՐԱԳՐԵՐ 15-25'!GK165</f>
        <v>0</v>
      </c>
      <c r="AC37" s="429">
        <f t="shared" si="0"/>
        <v>0</v>
      </c>
    </row>
    <row r="38" spans="1:29" ht="19.350000000000001" customHeight="1" x14ac:dyDescent="0.25">
      <c r="A38" s="611"/>
      <c r="B38" s="614"/>
      <c r="C38" s="406" t="s">
        <v>81</v>
      </c>
      <c r="D38" s="412">
        <f>'3. ԾՐԱԳՐԵՐ 1-14'!N177</f>
        <v>0</v>
      </c>
      <c r="E38" s="412">
        <f>'3. ԾՐԱԳՐԵՐ 1-14'!AF177</f>
        <v>0</v>
      </c>
      <c r="F38" s="412">
        <f>'3. ԾՐԱԳՐԵՐ 1-14'!AX177</f>
        <v>20</v>
      </c>
      <c r="G38" s="412">
        <f>'3. ԾՐԱԳՐԵՐ 1-14'!BP177</f>
        <v>0</v>
      </c>
      <c r="H38" s="412">
        <f>'3. ԾՐԱԳՐԵՐ 1-14'!CH177</f>
        <v>0</v>
      </c>
      <c r="I38" s="412">
        <f>'3. ԾՐԱԳՐԵՐ 1-14'!CZ177</f>
        <v>0</v>
      </c>
      <c r="J38" s="412">
        <f>'3. ԾՐԱԳՐԵՐ 1-14'!DR177</f>
        <v>0</v>
      </c>
      <c r="K38" s="412">
        <f>-'3. ԾՐԱԳՐԵՐ 1-14'!EJ177</f>
        <v>0</v>
      </c>
      <c r="L38" s="412">
        <f>'3. ԾՐԱԳՐԵՐ 1-14'!FB177</f>
        <v>0</v>
      </c>
      <c r="M38" s="412">
        <f>'3. ԾՐԱԳՐԵՐ 1-14'!FT177</f>
        <v>0</v>
      </c>
      <c r="N38" s="412">
        <f>'3. ԾՐԱԳՐԵՐ 1-14'!GL177</f>
        <v>0</v>
      </c>
      <c r="O38" s="412">
        <f>'3. ԾՐԱԳՐԵՐ 1-14'!HD177</f>
        <v>0</v>
      </c>
      <c r="P38" s="412">
        <f>'3. ԾՐԱԳՐԵՐ 1-14'!HV177</f>
        <v>0</v>
      </c>
      <c r="Q38" s="412">
        <f>'3. ԾՐԱԳՐԵՐ 1-14'!IN177</f>
        <v>0</v>
      </c>
      <c r="R38" s="412">
        <f>'3. ԾՐԱԳՐԵՐ 15-25'!N165</f>
        <v>0</v>
      </c>
      <c r="S38" s="412">
        <f>'3. ԾՐԱԳՐԵՐ 15-25'!AF165</f>
        <v>0</v>
      </c>
      <c r="T38" s="412">
        <f>'3. ԾՐԱԳՐԵՐ 15-25'!AX165</f>
        <v>0</v>
      </c>
      <c r="U38" s="412">
        <f>'3. ԾՐԱԳՐԵՐ 15-25'!BP165</f>
        <v>0</v>
      </c>
      <c r="V38" s="412">
        <f>'3. ԾՐԱԳՐԵՐ 15-25'!CH165</f>
        <v>0</v>
      </c>
      <c r="W38" s="412">
        <f>'3. ԾՐԱԳՐԵՐ 15-25'!CZ165</f>
        <v>0</v>
      </c>
      <c r="X38" s="412">
        <f>'3. ԾՐԱԳՐԵՐ 15-25'!DR165</f>
        <v>0</v>
      </c>
      <c r="Y38" s="412">
        <f>'3. ԾՐԱԳՐԵՐ 15-25'!EJ165</f>
        <v>0</v>
      </c>
      <c r="Z38" s="412">
        <f>'3. ԾՐԱԳՐԵՐ 15-25'!FB165</f>
        <v>0</v>
      </c>
      <c r="AA38" s="412">
        <f>'3. ԾՐԱԳՐԵՐ 15-25'!FT165</f>
        <v>0</v>
      </c>
      <c r="AB38" s="412">
        <f>'3. ԾՐԱԳՐԵՐ 15-25'!GL165</f>
        <v>0</v>
      </c>
      <c r="AC38" s="429">
        <f t="shared" si="0"/>
        <v>20</v>
      </c>
    </row>
    <row r="39" spans="1:29" ht="19.350000000000001" customHeight="1" thickBot="1" x14ac:dyDescent="0.3">
      <c r="A39" s="612"/>
      <c r="B39" s="615"/>
      <c r="C39" s="430" t="s">
        <v>82</v>
      </c>
      <c r="D39" s="431">
        <f>'3. ԾՐԱԳՐԵՐ 1-14'!O177</f>
        <v>0</v>
      </c>
      <c r="E39" s="431">
        <f>'3. ԾՐԱԳՐԵՐ 1-14'!AG177</f>
        <v>0</v>
      </c>
      <c r="F39" s="431">
        <f>'3. ԾՐԱԳՐԵՐ 1-14'!AY177</f>
        <v>0</v>
      </c>
      <c r="G39" s="431">
        <f>'3. ԾՐԱԳՐԵՐ 1-14'!BQ177</f>
        <v>0</v>
      </c>
      <c r="H39" s="431">
        <f>'3. ԾՐԱԳՐԵՐ 1-14'!CI177</f>
        <v>0</v>
      </c>
      <c r="I39" s="431">
        <f>'3. ԾՐԱԳՐԵՐ 1-14'!DA177</f>
        <v>0</v>
      </c>
      <c r="J39" s="431">
        <f>'3. ԾՐԱԳՐԵՐ 1-14'!DS177</f>
        <v>0</v>
      </c>
      <c r="K39" s="431">
        <f>'3. ԾՐԱԳՐԵՐ 1-14'!EK177</f>
        <v>0</v>
      </c>
      <c r="L39" s="431">
        <f>'3. ԾՐԱԳՐԵՐ 1-14'!FC177</f>
        <v>0</v>
      </c>
      <c r="M39" s="431">
        <f>'3. ԾՐԱԳՐԵՐ 1-14'!FU177</f>
        <v>0</v>
      </c>
      <c r="N39" s="431">
        <f>'3. ԾՐԱԳՐԵՐ 1-14'!GM177</f>
        <v>0</v>
      </c>
      <c r="O39" s="431">
        <f>'3. ԾՐԱԳՐԵՐ 1-14'!HE177</f>
        <v>0</v>
      </c>
      <c r="P39" s="431">
        <f>'3. ԾՐԱԳՐԵՐ 1-14'!HW177</f>
        <v>0</v>
      </c>
      <c r="Q39" s="431">
        <f>'3. ԾՐԱԳՐԵՐ 1-14'!IO177</f>
        <v>0</v>
      </c>
      <c r="R39" s="431">
        <f>'3. ԾՐԱԳՐԵՐ 15-25'!O165</f>
        <v>0</v>
      </c>
      <c r="S39" s="431">
        <f>'3. ԾՐԱԳՐԵՐ 15-25'!AG165</f>
        <v>0</v>
      </c>
      <c r="T39" s="431">
        <f>'3. ԾՐԱԳՐԵՐ 15-25'!AY165</f>
        <v>0</v>
      </c>
      <c r="U39" s="431">
        <f>'3. ԾՐԱԳՐԵՐ 15-25'!BQ165</f>
        <v>0</v>
      </c>
      <c r="V39" s="431">
        <f>'3. ԾՐԱԳՐԵՐ 15-25'!CI165</f>
        <v>0</v>
      </c>
      <c r="W39" s="431">
        <f>'3. ԾՐԱԳՐԵՐ 15-25'!DA165</f>
        <v>0</v>
      </c>
      <c r="X39" s="431">
        <f>'3. ԾՐԱԳՐԵՐ 15-25'!DS165</f>
        <v>0</v>
      </c>
      <c r="Y39" s="431">
        <f>'3. ԾՐԱԳՐԵՐ 15-25'!EK165</f>
        <v>0</v>
      </c>
      <c r="Z39" s="431">
        <f>'3. ԾՐԱԳՐԵՐ 15-25'!FC165</f>
        <v>0</v>
      </c>
      <c r="AA39" s="431">
        <f>'3. ԾՐԱԳՐԵՐ 15-25'!FU165</f>
        <v>0</v>
      </c>
      <c r="AB39" s="431">
        <f>'3. ԾՐԱԳՐԵՐ 15-25'!GM165</f>
        <v>0</v>
      </c>
      <c r="AC39" s="432">
        <f t="shared" si="0"/>
        <v>0</v>
      </c>
    </row>
    <row r="40" spans="1:29" ht="153.75" customHeight="1" x14ac:dyDescent="0.25">
      <c r="A40" s="421" t="s">
        <v>204</v>
      </c>
      <c r="B40" s="422" t="str">
        <f>'3. ԾՐԱԳՐԵՐ 1-14'!B140</f>
        <v>Ծրագրի իրականացման դեպքում ակնկալվող արդյունքների ամփոփ նկարագիրը.</v>
      </c>
      <c r="C40" s="423"/>
      <c r="D40" s="424" t="str">
        <f>'3. ԾՐԱԳՐԵՐ 1-14'!C140</f>
        <v xml:space="preserve">Ծրագրի իրականացման արդյունքում աշխատակիցները հնարավորություն կունենան զարգացել իրենց գիտելիքները, հմտությունները, ծանոթանալ մյուս համայնքների փորձին, ինչի արդյունքում էլ կբարելավվի համայնքապետարանի աշխատանքը, կստեղծվեն նոր հնարավորություններ համայնքը զարգացնելու և առաջմղելու համար: </v>
      </c>
      <c r="E40" s="424" t="str">
        <f>'3. ԾՐԱԳՐԵՐ 1-14'!U140</f>
        <v>Ծրագրի արդյունքում համայնքում իրականացվող ծրագրերի և միջոցառումների լուսաբանումը կլինի որակյալ և հասանելի բոլորին, կբարելավվի համայնքապետարանի աշխատանքը իրավական և գնումների իրականացման ոլորտում, կիրականացվի համայնքի գույքի արդյունավետ կառավարում: Համայնքային ծառայությունը կիրականացվի բարեկարգ և հարմարավետ պայմաններում՝ հագեցած անհրաժեշտ գույքով և տեխնիկայով</v>
      </c>
      <c r="F40" s="424" t="str">
        <f>'3. ԾՐԱԳՐԵՐ 1-14'!AM140</f>
        <v>Կենցաղային պայմանների բարելավում, մատակարարվող ջրի որակի բարձրացում, բնակիչներին մատուցվող ծառայությունների բարձր որակ</v>
      </c>
      <c r="G40" s="424" t="str">
        <f>'3. ԾՐԱԳՐԵՐ 1-14'!BE140</f>
        <v>Համայնքի ճանապարհների բարեկարգում, խմելու ջրի ջրագծերի վերակառուցում</v>
      </c>
      <c r="H40" s="424" t="str">
        <f>'3. ԾՐԱԳՐԵՐ 1-14'!BW140</f>
        <v>Զարգացած գյուղատնտեսություն</v>
      </c>
      <c r="I40" s="424" t="str">
        <f>'3. ԾՐԱԳՐԵՐ 1-14'!CO140</f>
        <v>Մշակութային ակտիվ կյանք, զբոսաշրջիկների թվի ավելացում, Ապարանի ճանաչելիության բարձրացում</v>
      </c>
      <c r="J40" s="424" t="str">
        <f>'3. ԾՐԱԳՐԵՐ 1-14'!DG140</f>
        <v>Զբոսաշրջիկների թվի ավելացում, ձեռարկատիրությունների  գործունեության խթանում, գործարար միջավայրի բարելավում</v>
      </c>
      <c r="K40" s="424" t="str">
        <f>'3. ԾՐԱԳՐԵՐ 1-14'!DY140</f>
        <v>Ապահովված է պատշաճ պայմանները՝ բուժօգնության տրամադրման համար</v>
      </c>
      <c r="L40" s="424" t="str">
        <f>'3. ԾՐԱԳՐԵՐ 1-14'!EQ140</f>
        <v>Բնակիչների իրազեկվածության բարձրացում, շրջակա միջավայրի պահպանություն</v>
      </c>
      <c r="M40" s="424" t="str">
        <f>'3. ԾՐԱԳՐԵՐ 1-14'!FI140</f>
        <v>Բնակիչների մասնակցայնության բարձրացում համայնքի զարգացման գործում</v>
      </c>
      <c r="N40" s="424" t="str">
        <f>'3. ԾՐԱԳՐԵՐ 1-14'!GA140</f>
        <v>Հողատարծքների օգտագործման արդյունավետ համակարգ</v>
      </c>
      <c r="O40" s="424" t="str">
        <f>'3. ԾՐԱԳՐԵՐ 1-14'!GS140</f>
        <v>Բնակիչների իրազեկվածության բարձրացում, արտակարգ իրավիճակներում բնակիչների անվտանգության ապահովում, հնարավոր ռիսկերի նվազեցում</v>
      </c>
      <c r="P40" s="424" t="str">
        <f>'3. ԾՐԱԳՐԵՐ 1-14'!HK140</f>
        <v>Սոցիալապես անապահով ուսանողները հնարավորություն կունենան ստանալ ուսման վարձերի փոխհատուցում, կբարելավվեն ապահով, զոհված և վիրավոր ազատամարտիկների ընտանիքների կենսապայմանները</v>
      </c>
      <c r="Q40" s="424" t="str">
        <f>'3. ԾՐԱԳՐԵՐ 1-14'!IC140</f>
        <v>Տնտեսվարող սուբյեկտների թվի աճի բարձրացում</v>
      </c>
      <c r="R40" s="424">
        <f>'3. ԾՐԱԳՐԵՐ 15-25'!C140</f>
        <v>0</v>
      </c>
      <c r="S40" s="424">
        <f>'3. ԾՐԱԳՐԵՐ 15-25'!U140</f>
        <v>0</v>
      </c>
      <c r="T40" s="424">
        <f>'3. ԾՐԱԳՐԵՐ 15-25'!AM140</f>
        <v>0</v>
      </c>
      <c r="U40" s="424">
        <f>'3. ԾՐԱԳՐԵՐ 15-25'!BE140</f>
        <v>0</v>
      </c>
      <c r="V40" s="424">
        <f>'3. ԾՐԱԳՐԵՐ 15-25'!BW140</f>
        <v>0</v>
      </c>
      <c r="W40" s="424">
        <f>'3. ԾՐԱԳՐԵՐ 15-25'!CO140</f>
        <v>0</v>
      </c>
      <c r="X40" s="424">
        <f>'3. ԾՐԱԳՐԵՐ 15-25'!DG140</f>
        <v>0</v>
      </c>
      <c r="Y40" s="424">
        <f>'3. ԾՐԱԳՐԵՐ 15-25'!DY140</f>
        <v>0</v>
      </c>
      <c r="Z40" s="424">
        <f>'3. ԾՐԱԳՐԵՐ 15-25'!EQ140</f>
        <v>0</v>
      </c>
      <c r="AA40" s="424">
        <f>'3. ԾՐԱԳՐԵՐ 15-25'!FI140</f>
        <v>0</v>
      </c>
      <c r="AB40" s="424">
        <f>'3. ԾՐԱԳՐԵՐ 15-25'!GA140</f>
        <v>0</v>
      </c>
      <c r="AC40" s="425" t="s">
        <v>59</v>
      </c>
    </row>
    <row r="41" spans="1:29" x14ac:dyDescent="0.35">
      <c r="D41" s="391"/>
    </row>
    <row r="42" spans="1:29" x14ac:dyDescent="0.35">
      <c r="A42" s="69"/>
      <c r="B42" s="618" t="s">
        <v>213</v>
      </c>
      <c r="C42" s="618"/>
      <c r="D42" s="391"/>
    </row>
    <row r="43" spans="1:29" s="392" customFormat="1" ht="50.1" customHeight="1" x14ac:dyDescent="0.35">
      <c r="A43" s="176"/>
      <c r="B43" s="560" t="s">
        <v>265</v>
      </c>
      <c r="C43" s="560"/>
      <c r="D43" s="391"/>
      <c r="N43" s="176"/>
    </row>
  </sheetData>
  <sheetProtection password="CEEF" sheet="1" formatCells="0" formatColumns="0" formatRows="0" insertColumns="0" insertRows="0" insertHyperlinks="0" deleteColumns="0" deleteRows="0" sort="0" autoFilter="0" pivotTables="0"/>
  <mergeCells count="21">
    <mergeCell ref="AB5:AC5"/>
    <mergeCell ref="J5:L5"/>
    <mergeCell ref="M5:O5"/>
    <mergeCell ref="P5:R5"/>
    <mergeCell ref="S5:U5"/>
    <mergeCell ref="V5:X5"/>
    <mergeCell ref="D5:F5"/>
    <mergeCell ref="B5:C6"/>
    <mergeCell ref="G5:I5"/>
    <mergeCell ref="B43:C43"/>
    <mergeCell ref="Y5:AA5"/>
    <mergeCell ref="B42:C42"/>
    <mergeCell ref="A5:A6"/>
    <mergeCell ref="A35:A39"/>
    <mergeCell ref="B35:B39"/>
    <mergeCell ref="B22:B23"/>
    <mergeCell ref="A22:A23"/>
    <mergeCell ref="A16:A20"/>
    <mergeCell ref="B16:B20"/>
    <mergeCell ref="B27:B31"/>
    <mergeCell ref="A27:A31"/>
  </mergeCells>
  <hyperlinks>
    <hyperlink ref="I43" r:id="rId1" display="ՏԱՊ-Ի ԼՐԱՑՄԱՆ ՈՒՂԵՑՈՒՅՑ-Բ Ա Ժ Ի Ն 8.-ԱՄՓՈՓԱԹԵՐԹ" xr:uid="{00000000-0004-0000-0500-000000000000}"/>
    <hyperlink ref="B43:C43" r:id="rId2" display="ՏԱՊ-Ի ԼՐԱՑՄԱՆ ՈՒՂԵՑՈՒՅՑ-Բ Ա Ժ Ի Ն 4.-ԱՄՓՈՓԱԹԵՐԹ" xr:uid="{00000000-0004-0000-0500-000001000000}"/>
  </hyperlinks>
  <pageMargins left="0.19685039370078741" right="0.19685039370078741" top="0.19685039370078741" bottom="0.19685039370078741" header="0.31496062992125984" footer="0.31496062992125984"/>
  <pageSetup scale="45" orientation="landscape" horizontalDpi="300" verticalDpi="3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006666"/>
  </sheetPr>
  <dimension ref="A1:IV47"/>
  <sheetViews>
    <sheetView topLeftCell="A37" zoomScaleNormal="100" workbookViewId="0">
      <selection activeCell="W28" sqref="W28:W29"/>
    </sheetView>
  </sheetViews>
  <sheetFormatPr defaultColWidth="9.140625" defaultRowHeight="20.25" x14ac:dyDescent="0.35"/>
  <cols>
    <col min="1" max="1" width="5.85546875" style="128" bestFit="1" customWidth="1"/>
    <col min="2" max="2" width="40.42578125" style="69" customWidth="1"/>
    <col min="3" max="3" width="37.5703125" style="103" customWidth="1"/>
    <col min="4" max="4" width="36.7109375" style="69" customWidth="1"/>
    <col min="5" max="5" width="36.7109375" style="501" customWidth="1"/>
    <col min="6" max="42" width="36.7109375" style="69" customWidth="1"/>
    <col min="43" max="77" width="36.7109375" style="69" hidden="1" customWidth="1"/>
    <col min="78" max="78" width="36.7109375" style="69" customWidth="1"/>
    <col min="79" max="79" width="36.7109375" style="175" customWidth="1"/>
    <col min="80" max="81" width="36.7109375" style="176" customWidth="1"/>
    <col min="82" max="16384" width="9.140625" style="69"/>
  </cols>
  <sheetData>
    <row r="1" spans="1:256" x14ac:dyDescent="0.35">
      <c r="B1" s="129" t="s">
        <v>250</v>
      </c>
    </row>
    <row r="2" spans="1:256" x14ac:dyDescent="0.35">
      <c r="B2" s="129" t="s">
        <v>101</v>
      </c>
    </row>
    <row r="3" spans="1:256" x14ac:dyDescent="0.35">
      <c r="B3" s="129"/>
    </row>
    <row r="4" spans="1:256" s="38" customFormat="1" ht="45" customHeight="1" x14ac:dyDescent="0.35">
      <c r="A4" s="136"/>
      <c r="B4" s="37" t="s">
        <v>0</v>
      </c>
      <c r="C4" s="64" t="str">
        <f>'1. ՏԻՏՂՈՍԱԹԵՐԹ'!B8</f>
        <v>Ապարան</v>
      </c>
      <c r="D4" s="69"/>
      <c r="E4" s="501"/>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175"/>
      <c r="CB4" s="176"/>
      <c r="CC4" s="176"/>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row>
    <row r="6" spans="1:256" s="38" customFormat="1" ht="45" customHeight="1" x14ac:dyDescent="0.35">
      <c r="A6" s="136"/>
      <c r="B6" s="37" t="s">
        <v>100</v>
      </c>
      <c r="C6" s="64">
        <v>2025</v>
      </c>
      <c r="D6" s="69"/>
      <c r="E6" s="501"/>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175"/>
      <c r="CB6" s="176"/>
      <c r="CC6" s="176"/>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row>
    <row r="7" spans="1:256" ht="21" thickBot="1" x14ac:dyDescent="0.4"/>
    <row r="8" spans="1:256" s="176" customFormat="1" ht="32.25" customHeight="1" thickTop="1" x14ac:dyDescent="0.35">
      <c r="A8" s="643" t="s">
        <v>11</v>
      </c>
      <c r="B8" s="639" t="s">
        <v>110</v>
      </c>
      <c r="C8" s="640"/>
      <c r="D8" s="619" t="str">
        <f>'4. ԾՐԱԳՐԵՐԻ ԱՄՓՈՓԱԹԵՐԹ'!D6</f>
        <v>3. Ծ Ր Ա Գ Ի Ր  N1</v>
      </c>
      <c r="E8" s="620"/>
      <c r="F8" s="621"/>
      <c r="G8" s="619" t="str">
        <f>'4. ԾՐԱԳՐԵՐԻ ԱՄՓՈՓԱԹԵՐԹ'!E6</f>
        <v>3. Ծ Ր Ա Գ Ի Ր  N2</v>
      </c>
      <c r="H8" s="620"/>
      <c r="I8" s="621"/>
      <c r="J8" s="619" t="str">
        <f>'4. ԾՐԱԳՐԵՐԻ ԱՄՓՈՓԱԹԵՐԹ'!F6</f>
        <v>3. Ծ Ր Ա Գ Ի Ր  N3</v>
      </c>
      <c r="K8" s="620"/>
      <c r="L8" s="621"/>
      <c r="M8" s="619" t="str">
        <f>'4. ԾՐԱԳՐԵՐԻ ԱՄՓՈՓԱԹԵՐԹ'!G6</f>
        <v>3. Ծ Ր Ա Գ Ի Ր  N4</v>
      </c>
      <c r="N8" s="620"/>
      <c r="O8" s="621"/>
      <c r="P8" s="619" t="str">
        <f>'4. ԾՐԱԳՐԵՐԻ ԱՄՓՈՓԱԹԵՐԹ'!H6</f>
        <v>3. Ծ Ր Ա Գ Ի Ր  N5</v>
      </c>
      <c r="Q8" s="620"/>
      <c r="R8" s="621"/>
      <c r="S8" s="619" t="str">
        <f>'4. ԾՐԱԳՐԵՐԻ ԱՄՓՈՓԱԹԵՐԹ'!I6</f>
        <v>3. Ծ Ր Ա Գ Ի Ր  N6</v>
      </c>
      <c r="T8" s="620"/>
      <c r="U8" s="621"/>
      <c r="V8" s="619" t="str">
        <f>'4. ԾՐԱԳՐԵՐԻ ԱՄՓՈՓԱԹԵՐԹ'!J6</f>
        <v>3. Ծ Ր Ա Գ Ի Ր  N7</v>
      </c>
      <c r="W8" s="620"/>
      <c r="X8" s="621"/>
      <c r="Y8" s="619" t="str">
        <f>'4. ԾՐԱԳՐԵՐԻ ԱՄՓՈՓԱԹԵՐԹ'!K6</f>
        <v>3. Ծ Ր Ա Գ Ի Ր  N8</v>
      </c>
      <c r="Z8" s="620"/>
      <c r="AA8" s="621"/>
      <c r="AB8" s="619" t="str">
        <f>'4. ԾՐԱԳՐԵՐԻ ԱՄՓՈՓԱԹԵՐԹ'!L6</f>
        <v>3. Ծ Ր Ա Գ Ի Ր  N9</v>
      </c>
      <c r="AC8" s="620"/>
      <c r="AD8" s="621"/>
      <c r="AE8" s="619" t="str">
        <f>'4. ԾՐԱԳՐԵՐԻ ԱՄՓՈՓԱԹԵՐԹ'!M6</f>
        <v>3. Ծ Ր Ա Գ Ի Ր  N10</v>
      </c>
      <c r="AF8" s="620"/>
      <c r="AG8" s="621"/>
      <c r="AH8" s="619" t="str">
        <f>'4. ԾՐԱԳՐԵՐԻ ԱՄՓՈՓԱԹԵՐԹ'!N6</f>
        <v>3. Ծ Ր Ա Գ Ի Ր  N11</v>
      </c>
      <c r="AI8" s="620"/>
      <c r="AJ8" s="621"/>
      <c r="AK8" s="619" t="str">
        <f>'4. ԾՐԱԳՐԵՐԻ ԱՄՓՈՓԱԹԵՐԹ'!O6</f>
        <v>3. Ծ Ր Ա Գ Ի Ր  N12</v>
      </c>
      <c r="AL8" s="620"/>
      <c r="AM8" s="621"/>
      <c r="AN8" s="619" t="str">
        <f>'4. ԾՐԱԳՐԵՐԻ ԱՄՓՈՓԱԹԵՐԹ'!P6</f>
        <v>3. Ծ Ր Ա Գ Ի Ր  N13</v>
      </c>
      <c r="AO8" s="620"/>
      <c r="AP8" s="621"/>
      <c r="AQ8" s="619" t="str">
        <f>'4. ԾՐԱԳՐԵՐԻ ԱՄՓՈՓԱԹԵՐԹ'!Q6</f>
        <v>3. Ծ Ր Ա Գ Ի Ր  N14</v>
      </c>
      <c r="AR8" s="620"/>
      <c r="AS8" s="621"/>
      <c r="AT8" s="619" t="str">
        <f>'4. ԾՐԱԳՐԵՐԻ ԱՄՓՈՓԱԹԵՐԹ'!R6</f>
        <v>3. Ծ Ր Ա Գ Ի Ր  N15</v>
      </c>
      <c r="AU8" s="620"/>
      <c r="AV8" s="621"/>
      <c r="AW8" s="619" t="str">
        <f>'4. ԾՐԱԳՐԵՐԻ ԱՄՓՈՓԱԹԵՐԹ'!S6</f>
        <v>3. Ծ Ր Ա Գ Ի Ր  N16</v>
      </c>
      <c r="AX8" s="620"/>
      <c r="AY8" s="621"/>
      <c r="AZ8" s="619" t="str">
        <f>'4. ԾՐԱԳՐԵՐԻ ԱՄՓՈՓԱԹԵՐԹ'!T6</f>
        <v>3. Ծ Ր Ա Գ Ի Ր  N17</v>
      </c>
      <c r="BA8" s="620"/>
      <c r="BB8" s="621"/>
      <c r="BC8" s="619" t="str">
        <f>'4. ԾՐԱԳՐԵՐԻ ԱՄՓՈՓԱԹԵՐԹ'!U6</f>
        <v>3. Ծ Ր Ա Գ Ի Ր  N18</v>
      </c>
      <c r="BD8" s="620"/>
      <c r="BE8" s="621"/>
      <c r="BF8" s="619" t="str">
        <f>'4. ԾՐԱԳՐԵՐԻ ԱՄՓՈՓԱԹԵՐԹ'!V6</f>
        <v>3. Ծ Ր Ա Գ Ի Ր  N19</v>
      </c>
      <c r="BG8" s="620"/>
      <c r="BH8" s="621"/>
      <c r="BI8" s="619" t="str">
        <f>'4. ԾՐԱԳՐԵՐԻ ԱՄՓՈՓԱԹԵՐԹ'!W6</f>
        <v>3. Ծ Ր Ա Գ Ի Ր  N20</v>
      </c>
      <c r="BJ8" s="620"/>
      <c r="BK8" s="621"/>
      <c r="BL8" s="619" t="str">
        <f>'4. ԾՐԱԳՐԵՐԻ ԱՄՓՈՓԱԹԵՐԹ'!X6</f>
        <v>3. Ծ Ր Ա Գ Ի Ր  N21</v>
      </c>
      <c r="BM8" s="620"/>
      <c r="BN8" s="621"/>
      <c r="BO8" s="619" t="str">
        <f>'4. ԾՐԱԳՐԵՐԻ ԱՄՓՈՓԱԹԵՐԹ'!Y6</f>
        <v>3. Ծ Ր Ա Գ Ի Ր  N22</v>
      </c>
      <c r="BP8" s="620"/>
      <c r="BQ8" s="621"/>
      <c r="BR8" s="619" t="str">
        <f>'4. ԾՐԱԳՐԵՐԻ ԱՄՓՈՓԱԹԵՐԹ'!Z6</f>
        <v>3. Ծ Ր Ա Գ Ի Ր  N23</v>
      </c>
      <c r="BS8" s="620"/>
      <c r="BT8" s="621"/>
      <c r="BU8" s="619" t="str">
        <f>'4. ԾՐԱԳՐԵՐԻ ԱՄՓՈՓԱԹԵՐԹ'!AA6</f>
        <v>3. Ծ Ր Ա Գ Ի Ր  N24</v>
      </c>
      <c r="BV8" s="620"/>
      <c r="BW8" s="621"/>
      <c r="BX8" s="619" t="str">
        <f>'4. ԾՐԱԳՐԵՐԻ ԱՄՓՈՓԱԹԵՐԹ'!AB6</f>
        <v>3. Ծ Ր Ա Գ Ի Ր  N25</v>
      </c>
      <c r="BY8" s="620"/>
      <c r="BZ8" s="621"/>
      <c r="CA8" s="619" t="s">
        <v>281</v>
      </c>
      <c r="CB8" s="620"/>
      <c r="CC8" s="621"/>
    </row>
    <row r="9" spans="1:256" ht="36.75" customHeight="1" thickBot="1" x14ac:dyDescent="0.3">
      <c r="A9" s="644"/>
      <c r="B9" s="641"/>
      <c r="C9" s="642"/>
      <c r="D9" s="130" t="s">
        <v>123</v>
      </c>
      <c r="E9" s="75" t="s">
        <v>102</v>
      </c>
      <c r="F9" s="251" t="s">
        <v>103</v>
      </c>
      <c r="G9" s="279" t="s">
        <v>123</v>
      </c>
      <c r="H9" s="75" t="s">
        <v>102</v>
      </c>
      <c r="I9" s="251" t="s">
        <v>103</v>
      </c>
      <c r="J9" s="130" t="s">
        <v>123</v>
      </c>
      <c r="K9" s="75" t="s">
        <v>102</v>
      </c>
      <c r="L9" s="263" t="s">
        <v>103</v>
      </c>
      <c r="M9" s="279" t="s">
        <v>123</v>
      </c>
      <c r="N9" s="75" t="s">
        <v>102</v>
      </c>
      <c r="O9" s="251" t="s">
        <v>103</v>
      </c>
      <c r="P9" s="279" t="s">
        <v>123</v>
      </c>
      <c r="Q9" s="75" t="s">
        <v>102</v>
      </c>
      <c r="R9" s="263" t="s">
        <v>103</v>
      </c>
      <c r="S9" s="279" t="s">
        <v>123</v>
      </c>
      <c r="T9" s="75" t="s">
        <v>102</v>
      </c>
      <c r="U9" s="251" t="s">
        <v>103</v>
      </c>
      <c r="V9" s="279" t="s">
        <v>123</v>
      </c>
      <c r="W9" s="75" t="s">
        <v>102</v>
      </c>
      <c r="X9" s="251" t="s">
        <v>103</v>
      </c>
      <c r="Y9" s="279" t="s">
        <v>123</v>
      </c>
      <c r="Z9" s="75" t="s">
        <v>102</v>
      </c>
      <c r="AA9" s="251" t="s">
        <v>103</v>
      </c>
      <c r="AB9" s="279" t="s">
        <v>123</v>
      </c>
      <c r="AC9" s="75" t="s">
        <v>102</v>
      </c>
      <c r="AD9" s="263" t="s">
        <v>103</v>
      </c>
      <c r="AE9" s="279" t="s">
        <v>123</v>
      </c>
      <c r="AF9" s="75" t="s">
        <v>102</v>
      </c>
      <c r="AG9" s="251" t="s">
        <v>103</v>
      </c>
      <c r="AH9" s="279" t="s">
        <v>123</v>
      </c>
      <c r="AI9" s="75" t="s">
        <v>102</v>
      </c>
      <c r="AJ9" s="251" t="s">
        <v>103</v>
      </c>
      <c r="AK9" s="279" t="s">
        <v>123</v>
      </c>
      <c r="AL9" s="75" t="s">
        <v>102</v>
      </c>
      <c r="AM9" s="251" t="s">
        <v>103</v>
      </c>
      <c r="AN9" s="279" t="s">
        <v>123</v>
      </c>
      <c r="AO9" s="75" t="s">
        <v>102</v>
      </c>
      <c r="AP9" s="251" t="s">
        <v>103</v>
      </c>
      <c r="AQ9" s="279" t="s">
        <v>123</v>
      </c>
      <c r="AR9" s="75" t="s">
        <v>102</v>
      </c>
      <c r="AS9" s="251" t="s">
        <v>103</v>
      </c>
      <c r="AT9" s="130" t="s">
        <v>123</v>
      </c>
      <c r="AU9" s="75" t="s">
        <v>102</v>
      </c>
      <c r="AV9" s="263" t="s">
        <v>103</v>
      </c>
      <c r="AW9" s="279" t="s">
        <v>123</v>
      </c>
      <c r="AX9" s="75" t="s">
        <v>102</v>
      </c>
      <c r="AY9" s="251" t="s">
        <v>103</v>
      </c>
      <c r="AZ9" s="279" t="s">
        <v>123</v>
      </c>
      <c r="BA9" s="75" t="s">
        <v>102</v>
      </c>
      <c r="BB9" s="251" t="s">
        <v>103</v>
      </c>
      <c r="BC9" s="279" t="s">
        <v>123</v>
      </c>
      <c r="BD9" s="75" t="s">
        <v>102</v>
      </c>
      <c r="BE9" s="251" t="s">
        <v>103</v>
      </c>
      <c r="BF9" s="279" t="s">
        <v>123</v>
      </c>
      <c r="BG9" s="75" t="s">
        <v>102</v>
      </c>
      <c r="BH9" s="251" t="s">
        <v>103</v>
      </c>
      <c r="BI9" s="279" t="s">
        <v>123</v>
      </c>
      <c r="BJ9" s="75" t="s">
        <v>102</v>
      </c>
      <c r="BK9" s="251" t="s">
        <v>103</v>
      </c>
      <c r="BL9" s="279" t="s">
        <v>123</v>
      </c>
      <c r="BM9" s="75" t="s">
        <v>102</v>
      </c>
      <c r="BN9" s="251" t="s">
        <v>103</v>
      </c>
      <c r="BO9" s="279" t="s">
        <v>123</v>
      </c>
      <c r="BP9" s="75" t="s">
        <v>102</v>
      </c>
      <c r="BQ9" s="251" t="s">
        <v>103</v>
      </c>
      <c r="BR9" s="279" t="s">
        <v>123</v>
      </c>
      <c r="BS9" s="75" t="s">
        <v>102</v>
      </c>
      <c r="BT9" s="251" t="s">
        <v>103</v>
      </c>
      <c r="BU9" s="279" t="s">
        <v>123</v>
      </c>
      <c r="BV9" s="75" t="s">
        <v>102</v>
      </c>
      <c r="BW9" s="251" t="s">
        <v>103</v>
      </c>
      <c r="BX9" s="279" t="s">
        <v>123</v>
      </c>
      <c r="BY9" s="75" t="s">
        <v>102</v>
      </c>
      <c r="BZ9" s="263" t="s">
        <v>103</v>
      </c>
      <c r="CA9" s="144" t="s">
        <v>125</v>
      </c>
      <c r="CB9" s="75" t="s">
        <v>126</v>
      </c>
      <c r="CC9" s="251" t="s">
        <v>127</v>
      </c>
    </row>
    <row r="10" spans="1:256" ht="76.5" customHeight="1" thickTop="1" x14ac:dyDescent="0.25">
      <c r="A10" s="252" t="str">
        <f>'4. ԾՐԱԳՐԵՐԻ ԱՄՓՈՓԱԹԵՐԹ'!A7</f>
        <v>Ա1</v>
      </c>
      <c r="B10" s="239" t="str">
        <f>'3. ԾՐԱԳՐԵՐ 1-14'!B2</f>
        <v>Բնագավառի (ոլորտի) անվանումը, որին վերաբերում է Ծրագրի իրականացումը.</v>
      </c>
      <c r="C10" s="90"/>
      <c r="D10" s="275" t="str">
        <f>'4. ԾՐԱԳՐԵՐԻ ԱՄՓՈՓԱԹԵՐԹ'!D7</f>
        <v>18) Ընդհանուր բնագավառ</v>
      </c>
      <c r="E10" s="131" t="s">
        <v>59</v>
      </c>
      <c r="F10" s="280" t="s">
        <v>59</v>
      </c>
      <c r="G10" s="137" t="str">
        <f>'4. ԾՐԱԳՐԵՐԻ ԱՄՓՈՓԱԹԵՐԹ'!E7</f>
        <v>18) Ընդհանուր բնագավառ</v>
      </c>
      <c r="H10" s="131" t="s">
        <v>59</v>
      </c>
      <c r="I10" s="280" t="s">
        <v>59</v>
      </c>
      <c r="J10" s="275" t="str">
        <f>'4. ԾՐԱԳՐԵՐԻ ԱՄՓՈՓԱԹԵՐԹ'!F7</f>
        <v>7) Քաղաքաշինության և կոմունալ տնտեսության բնագավառ</v>
      </c>
      <c r="K10" s="131" t="s">
        <v>59</v>
      </c>
      <c r="L10" s="264" t="s">
        <v>59</v>
      </c>
      <c r="M10" s="137" t="str">
        <f>'4. ԾՐԱԳՐԵՐԻ ԱՄՓՈՓԱԹԵՐԹ'!G7</f>
        <v>7) Քաղաքաշինության և կոմունալ տնտեսության բնագավառ</v>
      </c>
      <c r="N10" s="131" t="s">
        <v>59</v>
      </c>
      <c r="O10" s="280" t="s">
        <v>59</v>
      </c>
      <c r="P10" s="137" t="str">
        <f>'4. ԾՐԱԳՐԵՐԻ ԱՄՓՈՓԱԹԵՐԹ'!H7</f>
        <v>14) Գյուղատնտեսության բնագավառ</v>
      </c>
      <c r="Q10" s="131" t="s">
        <v>59</v>
      </c>
      <c r="R10" s="264" t="s">
        <v>59</v>
      </c>
      <c r="S10" s="137" t="str">
        <f>'4. ԾՐԱԳՐԵՐԻ ԱՄՓՈՓԱԹԵՐԹ'!I7</f>
        <v>11) Կրթության, մշակույթի և երիտասարդության հետ տարվող աշխատանքների բնագավառ</v>
      </c>
      <c r="T10" s="131" t="s">
        <v>59</v>
      </c>
      <c r="U10" s="280" t="s">
        <v>59</v>
      </c>
      <c r="V10" s="137" t="str">
        <f>'4. ԾՐԱԳՐԵՐԻ ԱՄՓՈՓԱԹԵՐԹ'!J7</f>
        <v>17) Զբոսաշրջության բնագավառ</v>
      </c>
      <c r="W10" s="131" t="s">
        <v>59</v>
      </c>
      <c r="X10" s="280" t="s">
        <v>59</v>
      </c>
      <c r="Y10" s="137" t="str">
        <f>'4. ԾՐԱԳՐԵՐԻ ԱՄՓՈՓԱԹԵՐԹ'!K7</f>
        <v>12) Առողջապահության, ֆիզիկական կուլտուրայի և սպորտի բնագավառ</v>
      </c>
      <c r="Z10" s="131" t="s">
        <v>59</v>
      </c>
      <c r="AA10" s="280" t="s">
        <v>59</v>
      </c>
      <c r="AB10" s="137" t="str">
        <f>'4. ԾՐԱԳՐԵՐԻ ԱՄՓՈՓԱԹԵՐԹ'!L7</f>
        <v>16) Շրջակա միջավայրի պահպանության բնագավառ</v>
      </c>
      <c r="AC10" s="131" t="s">
        <v>59</v>
      </c>
      <c r="AD10" s="264" t="s">
        <v>59</v>
      </c>
      <c r="AE10" s="137" t="str">
        <f>'4. ԾՐԱԳՐԵՐԻ ԱՄՓՈՓԱԹԵՐԹ'!M7</f>
        <v>2) Տեղական ինքնակառավարմանը բնակիչների մասնակցության բնագավառ</v>
      </c>
      <c r="AF10" s="131" t="s">
        <v>59</v>
      </c>
      <c r="AG10" s="280" t="s">
        <v>59</v>
      </c>
      <c r="AH10" s="137" t="str">
        <f>'4. ԾՐԱԳՐԵՐԻ ԱՄՓՈՓԱԹԵՐԹ'!N7</f>
        <v>8) Հողօգտագործման բնագավառ</v>
      </c>
      <c r="AI10" s="131" t="s">
        <v>59</v>
      </c>
      <c r="AJ10" s="280" t="s">
        <v>59</v>
      </c>
      <c r="AK10" s="137" t="str">
        <f>'4. ԾՐԱԳՐԵՐԻ ԱՄՓՈՓԱԹԵՐԹ'!O7</f>
        <v>6) Արտակարգ իրավիճակներից բնակչության պաշտպանության և քաղաքացիական պաշտպանության կազմակերպման բնագավառ</v>
      </c>
      <c r="AL10" s="131" t="s">
        <v>59</v>
      </c>
      <c r="AM10" s="280" t="s">
        <v>59</v>
      </c>
      <c r="AN10" s="137" t="str">
        <f>'4. ԾՐԱԳՐԵՐԻ ԱՄՓՈՓԱԹԵՐԹ'!P7</f>
        <v>13) Սոցիալական պաշտպանության բնագավառ</v>
      </c>
      <c r="AO10" s="131" t="s">
        <v>59</v>
      </c>
      <c r="AP10" s="280" t="s">
        <v>59</v>
      </c>
      <c r="AQ10" s="137" t="str">
        <f>'4. ԾՐԱԳՐԵՐԻ ԱՄՓՈՓԱԹԵՐԹ'!Q7</f>
        <v>1) Քաղաքացիների և տնտեսավարող սուբյեկտների իրավունքների բնագավառ</v>
      </c>
      <c r="AR10" s="131" t="s">
        <v>59</v>
      </c>
      <c r="AS10" s="280" t="s">
        <v>59</v>
      </c>
      <c r="AT10" s="275" t="str">
        <f>'4. ԾՐԱԳՐԵՐԻ ԱՄՓՈՓԱԹԵՐԹ'!R7</f>
        <v>ընտրել բնագավառը</v>
      </c>
      <c r="AU10" s="131" t="s">
        <v>59</v>
      </c>
      <c r="AV10" s="264" t="s">
        <v>59</v>
      </c>
      <c r="AW10" s="137" t="str">
        <f>'4. ԾՐԱԳՐԵՐԻ ԱՄՓՈՓԱԹԵՐԹ'!S7</f>
        <v>ընտրել բնագավառը</v>
      </c>
      <c r="AX10" s="131" t="s">
        <v>59</v>
      </c>
      <c r="AY10" s="280" t="s">
        <v>59</v>
      </c>
      <c r="AZ10" s="137" t="str">
        <f>'4. ԾՐԱԳՐԵՐԻ ԱՄՓՈՓԱԹԵՐԹ'!T7</f>
        <v>ընտրել բնագավառը</v>
      </c>
      <c r="BA10" s="131" t="s">
        <v>59</v>
      </c>
      <c r="BB10" s="280" t="s">
        <v>59</v>
      </c>
      <c r="BC10" s="137" t="str">
        <f>'4. ԾՐԱԳՐԵՐԻ ԱՄՓՈՓԱԹԵՐԹ'!U7</f>
        <v>ընտրել բնագավառը</v>
      </c>
      <c r="BD10" s="131" t="s">
        <v>59</v>
      </c>
      <c r="BE10" s="280" t="s">
        <v>59</v>
      </c>
      <c r="BF10" s="137" t="str">
        <f>'4. ԾՐԱԳՐԵՐԻ ԱՄՓՈՓԱԹԵՐԹ'!V7</f>
        <v>ընտրել բնագավառը</v>
      </c>
      <c r="BG10" s="131" t="s">
        <v>59</v>
      </c>
      <c r="BH10" s="280" t="s">
        <v>59</v>
      </c>
      <c r="BI10" s="137" t="str">
        <f>'4. ԾՐԱԳՐԵՐԻ ԱՄՓՈՓԱԹԵՐԹ'!W7</f>
        <v>ընտրել բնագավառը</v>
      </c>
      <c r="BJ10" s="131" t="s">
        <v>59</v>
      </c>
      <c r="BK10" s="280" t="s">
        <v>59</v>
      </c>
      <c r="BL10" s="137" t="str">
        <f>'4. ԾՐԱԳՐԵՐԻ ԱՄՓՈՓԱԹԵՐԹ'!X7</f>
        <v>ընտրել բնագավառը</v>
      </c>
      <c r="BM10" s="131" t="s">
        <v>59</v>
      </c>
      <c r="BN10" s="280" t="s">
        <v>59</v>
      </c>
      <c r="BO10" s="137" t="str">
        <f>'4. ԾՐԱԳՐԵՐԻ ԱՄՓՈՓԱԹԵՐԹ'!Y7</f>
        <v>ընտրել բնագավառը</v>
      </c>
      <c r="BP10" s="131" t="s">
        <v>59</v>
      </c>
      <c r="BQ10" s="280" t="s">
        <v>59</v>
      </c>
      <c r="BR10" s="137" t="str">
        <f>'4. ԾՐԱԳՐԵՐԻ ԱՄՓՈՓԱԹԵՐԹ'!Z7</f>
        <v>ընտրել բնագավառը</v>
      </c>
      <c r="BS10" s="131" t="s">
        <v>59</v>
      </c>
      <c r="BT10" s="280" t="s">
        <v>59</v>
      </c>
      <c r="BU10" s="137">
        <f>'4. ԾՐԱԳՐԵՐԻ ԱՄՓՈՓԱԹԵՐԹ'!AA7</f>
        <v>0</v>
      </c>
      <c r="BV10" s="131" t="s">
        <v>59</v>
      </c>
      <c r="BW10" s="280" t="s">
        <v>59</v>
      </c>
      <c r="BX10" s="137" t="str">
        <f>'4. ԾՐԱԳՐԵՐԻ ԱՄՓՈՓԱԹԵՐԹ'!AB7</f>
        <v>ընտրել բնագավառը</v>
      </c>
      <c r="BY10" s="131" t="s">
        <v>59</v>
      </c>
      <c r="BZ10" s="264" t="s">
        <v>59</v>
      </c>
      <c r="CA10" s="295" t="s">
        <v>59</v>
      </c>
      <c r="CB10" s="83" t="s">
        <v>59</v>
      </c>
      <c r="CC10" s="281" t="s">
        <v>59</v>
      </c>
    </row>
    <row r="11" spans="1:256" ht="132" customHeight="1" x14ac:dyDescent="0.25">
      <c r="A11" s="253" t="str">
        <f>'4. ԾՐԱԳՐԵՐԻ ԱՄՓՈՓԱԹԵՐԹ'!A8</f>
        <v>Ա2</v>
      </c>
      <c r="B11" s="239" t="str">
        <f>'3. ԾՐԱԳՐԵՐ 1-14'!B23</f>
        <v>Ծրագրի անվանումը.</v>
      </c>
      <c r="C11" s="95"/>
      <c r="D11" s="96" t="str">
        <f>'4. ԾՐԱԳՐԵՐԻ ԱՄՓՈՓԱԹԵՐԹ'!D8</f>
        <v>Վերապատրաստման դասընթացներին մասնակցության ապահովում, արտագնա և ներգնա գործուղումներ, ծառայությունների ձեռքբերում</v>
      </c>
      <c r="E11" s="83" t="s">
        <v>59</v>
      </c>
      <c r="F11" s="281" t="s">
        <v>59</v>
      </c>
      <c r="G11" s="99" t="str">
        <f>'4. ԾՐԱԳՐԵՐԻ ԱՄՓՈՓԱԹԵՐԹ'!E8</f>
        <v xml:space="preserve"> Ծառայությունների ձեռքբերում</v>
      </c>
      <c r="H11" s="83" t="s">
        <v>59</v>
      </c>
      <c r="I11" s="281" t="s">
        <v>59</v>
      </c>
      <c r="J11" s="96" t="str">
        <f>'4. ԾՐԱԳՐԵՐԻ ԱՄՓՈՓԱԹԵՐԹ'!F8</f>
        <v>Անհրաժեշտ կենցաղային պայմանների ապահովժվում, վարչական ղեկավարների նստավայրերի վերանորոգում</v>
      </c>
      <c r="K11" s="83" t="s">
        <v>59</v>
      </c>
      <c r="L11" s="265" t="s">
        <v>59</v>
      </c>
      <c r="M11" s="99" t="str">
        <f>'4. ԾՐԱԳՐԵՐԻ ԱՄՓՈՓԱԹԵՐԹ'!G8</f>
        <v>Բարենպաստ պայմանների ստեղծում</v>
      </c>
      <c r="N11" s="83" t="s">
        <v>59</v>
      </c>
      <c r="O11" s="281" t="s">
        <v>59</v>
      </c>
      <c r="P11" s="99" t="str">
        <f>'4. ԾՐԱԳՐԵՐԻ ԱՄՓՈՓԱԹԵՐԹ'!H8</f>
        <v>Համայնքում գյուղատնտեսության զարգացման խթանում</v>
      </c>
      <c r="Q11" s="83" t="s">
        <v>59</v>
      </c>
      <c r="R11" s="265" t="s">
        <v>59</v>
      </c>
      <c r="S11" s="99" t="str">
        <f>'4. ԾՐԱԳՐԵՐԻ ԱՄՓՈՓԱԹԵՐԹ'!I8</f>
        <v>Միջոցառումների անցկացում</v>
      </c>
      <c r="T11" s="83" t="s">
        <v>59</v>
      </c>
      <c r="U11" s="281" t="s">
        <v>59</v>
      </c>
      <c r="V11" s="99" t="str">
        <f>'4. ԾՐԱԳՐԵՐԻ ԱՄՓՈՓԱԹԵՐԹ'!J8</f>
        <v>Զբոսաշրջության առաջմղում և միջոցառումների կազմակերպում</v>
      </c>
      <c r="W11" s="83" t="s">
        <v>59</v>
      </c>
      <c r="X11" s="281" t="s">
        <v>59</v>
      </c>
      <c r="Y11" s="99" t="str">
        <f>'4. ԾՐԱԳՐԵՐԻ ԱՄՓՈՓԱԹԵՐԹ'!K8</f>
        <v>Մարզական միջոցառումների կազմակերպում և համայնքային ենթակայության ամբուլատորիաների վերանորոգում</v>
      </c>
      <c r="Z11" s="83" t="s">
        <v>59</v>
      </c>
      <c r="AA11" s="281" t="s">
        <v>59</v>
      </c>
      <c r="AB11" s="99" t="str">
        <f>'4. ԾՐԱԳՐԵՐԻ ԱՄՓՈՓԱԹԵՐԹ'!L8</f>
        <v>Շրջակա միջավայրի աղտոտվածության նվազեցում</v>
      </c>
      <c r="AC11" s="83" t="s">
        <v>59</v>
      </c>
      <c r="AD11" s="265" t="s">
        <v>59</v>
      </c>
      <c r="AE11" s="99" t="str">
        <f>'4. ԾՐԱԳՐԵՐԻ ԱՄՓՈՓԱԹԵՐԹ'!M8</f>
        <v>Հանրային լսումների անցկացում, կանանց և երիտասարդների ներգրավում</v>
      </c>
      <c r="AF11" s="83" t="s">
        <v>59</v>
      </c>
      <c r="AG11" s="281" t="s">
        <v>59</v>
      </c>
      <c r="AH11" s="99" t="str">
        <f>'4. ԾՐԱԳՐԵՐԻ ԱՄՓՈՓԱԹԵՐԹ'!N8</f>
        <v>Հողատարածքների արդյունավետ կառավարման մեխանիզմների ներդնում</v>
      </c>
      <c r="AI11" s="83" t="s">
        <v>59</v>
      </c>
      <c r="AJ11" s="281" t="s">
        <v>59</v>
      </c>
      <c r="AK11" s="99" t="str">
        <f>'4. ԾՐԱԳՐԵՐԻ ԱՄՓՈՓԱԹԵՐԹ'!O8</f>
        <v>Քաղաքացիական պաշտպանության միջոցառումների իրականացում, ապաստարանների նորոգում</v>
      </c>
      <c r="AL11" s="83" t="s">
        <v>59</v>
      </c>
      <c r="AM11" s="281" t="s">
        <v>59</v>
      </c>
      <c r="AN11" s="99" t="str">
        <f>'4. ԾՐԱԳՐԵՐԻ ԱՄՓՈՓԱԹԵՐԹ'!P8</f>
        <v>Կարիքավոր,զոհված և վիրավոր ազատամարտիկների,բազմազավակ, ծնողազուրկ ընտանիքներին աջակցություն,օժանդակություն հուղարկավորությունների կազմակերպմանը,կարիքավոր ուսանողներին ուսման վարձի հատկացում</v>
      </c>
      <c r="AO11" s="83" t="s">
        <v>59</v>
      </c>
      <c r="AP11" s="281" t="s">
        <v>59</v>
      </c>
      <c r="AQ11" s="99" t="str">
        <f>'4. ԾՐԱԳՐԵՐԻ ԱՄՓՈՓԱԹԵՐԹ'!Q8</f>
        <v>Քաղաքացիների և տնտեսվարող սուբյեկտների շրջանում իրավունքների իրազեկվածության բարձրացման միջոցառումներ՝ հանդիպում խննարկումներ, սեմինարներ և տեղեկատվական նյութեր</v>
      </c>
      <c r="AR11" s="83" t="s">
        <v>59</v>
      </c>
      <c r="AS11" s="281" t="s">
        <v>59</v>
      </c>
      <c r="AT11" s="96">
        <f>'4. ԾՐԱԳՐԵՐԻ ԱՄՓՈՓԱԹԵՐԹ'!R8</f>
        <v>0</v>
      </c>
      <c r="AU11" s="83" t="s">
        <v>59</v>
      </c>
      <c r="AV11" s="265" t="s">
        <v>59</v>
      </c>
      <c r="AW11" s="99">
        <f>'4. ԾՐԱԳՐԵՐԻ ԱՄՓՈՓԱԹԵՐԹ'!S8</f>
        <v>0</v>
      </c>
      <c r="AX11" s="83" t="s">
        <v>59</v>
      </c>
      <c r="AY11" s="281" t="s">
        <v>59</v>
      </c>
      <c r="AZ11" s="99">
        <f>'4. ԾՐԱԳՐԵՐԻ ԱՄՓՈՓԱԹԵՐԹ'!T8</f>
        <v>0</v>
      </c>
      <c r="BA11" s="83" t="s">
        <v>59</v>
      </c>
      <c r="BB11" s="281" t="s">
        <v>59</v>
      </c>
      <c r="BC11" s="99">
        <f>'4. ԾՐԱԳՐԵՐԻ ԱՄՓՈՓԱԹԵՐԹ'!U8</f>
        <v>0</v>
      </c>
      <c r="BD11" s="83" t="s">
        <v>59</v>
      </c>
      <c r="BE11" s="281" t="s">
        <v>59</v>
      </c>
      <c r="BF11" s="99">
        <f>'4. ԾՐԱԳՐԵՐԻ ԱՄՓՈՓԱԹԵՐԹ'!V8</f>
        <v>0</v>
      </c>
      <c r="BG11" s="83" t="s">
        <v>59</v>
      </c>
      <c r="BH11" s="281" t="s">
        <v>59</v>
      </c>
      <c r="BI11" s="99">
        <f>'4. ԾՐԱԳՐԵՐԻ ԱՄՓՈՓԱԹԵՐԹ'!W8</f>
        <v>0</v>
      </c>
      <c r="BJ11" s="83" t="s">
        <v>59</v>
      </c>
      <c r="BK11" s="281" t="s">
        <v>59</v>
      </c>
      <c r="BL11" s="99">
        <f>'4. ԾՐԱԳՐԵՐԻ ԱՄՓՈՓԱԹԵՐԹ'!X8</f>
        <v>0</v>
      </c>
      <c r="BM11" s="83" t="s">
        <v>59</v>
      </c>
      <c r="BN11" s="281" t="s">
        <v>59</v>
      </c>
      <c r="BO11" s="99">
        <f>'4. ԾՐԱԳՐԵՐԻ ԱՄՓՈՓԱԹԵՐԹ'!Y8</f>
        <v>0</v>
      </c>
      <c r="BP11" s="83" t="s">
        <v>59</v>
      </c>
      <c r="BQ11" s="281" t="s">
        <v>59</v>
      </c>
      <c r="BR11" s="99">
        <f>'4. ԾՐԱԳՐԵՐԻ ԱՄՓՈՓԱԹԵՐԹ'!Z8</f>
        <v>0</v>
      </c>
      <c r="BS11" s="83" t="s">
        <v>59</v>
      </c>
      <c r="BT11" s="281" t="s">
        <v>59</v>
      </c>
      <c r="BU11" s="99">
        <f>'4. ԾՐԱԳՐԵՐԻ ԱՄՓՈՓԱԹԵՐԹ'!AA8</f>
        <v>0</v>
      </c>
      <c r="BV11" s="83" t="s">
        <v>59</v>
      </c>
      <c r="BW11" s="281" t="s">
        <v>59</v>
      </c>
      <c r="BX11" s="99">
        <f>'4. ԾՐԱԳՐԵՐԻ ԱՄՓՈՓԱԹԵՐԹ'!AB8</f>
        <v>0</v>
      </c>
      <c r="BY11" s="83" t="s">
        <v>59</v>
      </c>
      <c r="BZ11" s="265" t="s">
        <v>59</v>
      </c>
      <c r="CA11" s="296" t="s">
        <v>59</v>
      </c>
      <c r="CB11" s="83" t="s">
        <v>59</v>
      </c>
      <c r="CC11" s="281" t="s">
        <v>59</v>
      </c>
    </row>
    <row r="12" spans="1:256" ht="94.15" customHeight="1" x14ac:dyDescent="0.25">
      <c r="A12" s="253" t="str">
        <f>'4. ԾՐԱԳՐԵՐԻ ԱՄՓՈՓԱԹԵՐԹ'!A9</f>
        <v>Ա3</v>
      </c>
      <c r="B12" s="239" t="str">
        <f>'3. ԾՐԱԳՐԵՐ 1-14'!B25</f>
        <v>Ծրագրի նպատակները.</v>
      </c>
      <c r="C12" s="90"/>
      <c r="D12" s="96" t="str">
        <f>'4. ԾՐԱԳՐԵՐԻ ԱՄՓՈՓԱԹԵՐԹ'!D9</f>
        <v>Բարձրացնել համայնքապետարանի աշխատակազմի և վարչական ղեկավարների կառավարման արդյունավետությունը</v>
      </c>
      <c r="E12" s="83" t="s">
        <v>59</v>
      </c>
      <c r="F12" s="281" t="s">
        <v>59</v>
      </c>
      <c r="G12" s="99" t="str">
        <f>'4. ԾՐԱԳՐԵՐԻ ԱՄՓՈՓԱԹԵՐԹ'!E9</f>
        <v>Բարելավել համայնքապետարանի կողմից մատուցվող ծառայությունների որակը, բարձր մակարդակով իրականացնել համայնքի լուսաբանումը</v>
      </c>
      <c r="H12" s="83" t="s">
        <v>59</v>
      </c>
      <c r="I12" s="281" t="s">
        <v>59</v>
      </c>
      <c r="J12" s="96" t="str">
        <f>'4. ԾՐԱԳՐԵՐԻ ԱՄՓՈՓԱԹԵՐԹ'!F9</f>
        <v>Բարելավել բնակչությանը մատակարարվող ջրի որակը, ապահովել անհրաժեշտ կենցաղային պայմաններ, բարելավել վարչական շրջաններում բնակիչներին մատուցվող ծառայությունները</v>
      </c>
      <c r="K12" s="83" t="s">
        <v>59</v>
      </c>
      <c r="L12" s="265" t="s">
        <v>59</v>
      </c>
      <c r="M12" s="99" t="str">
        <f>'4. ԾՐԱԳՐԵՐԻ ԱՄՓՈՓԱԹԵՐԹ'!G9</f>
        <v xml:space="preserve">Ապահովել անվտանգ ու հարմարավետ երթևեկություն համայնքի բնակիչների համար </v>
      </c>
      <c r="N12" s="83" t="s">
        <v>59</v>
      </c>
      <c r="O12" s="281" t="s">
        <v>59</v>
      </c>
      <c r="P12" s="99" t="str">
        <f>'4. ԾՐԱԳՐԵՐԻ ԱՄՓՈՓԱԹԵՐԹ'!H9</f>
        <v>Խթանել համայնքում գյուղատնտեսության զարգացմանը</v>
      </c>
      <c r="Q12" s="83" t="s">
        <v>59</v>
      </c>
      <c r="R12" s="265" t="s">
        <v>59</v>
      </c>
      <c r="S12" s="99" t="str">
        <f>'4. ԾՐԱԳՐԵՐԻ ԱՄՓՈՓԱԹԵՐԹ'!I9</f>
        <v>Զարգացնել և ակտիվացնել մշակութային կյանքը, խթանել զբոսաշրջության զարգացմանը</v>
      </c>
      <c r="T12" s="83" t="s">
        <v>59</v>
      </c>
      <c r="U12" s="281" t="s">
        <v>59</v>
      </c>
      <c r="V12" s="99" t="str">
        <f>'4. ԾՐԱԳՐԵՐԻ ԱՄՓՈՓԱԹԵՐԹ'!J9</f>
        <v>Զարգացնել համայնքում զբոսաշրջության ոլորտը, բարձրացնել համայնքի ճանաչողությունը</v>
      </c>
      <c r="W12" s="83" t="s">
        <v>59</v>
      </c>
      <c r="X12" s="281" t="s">
        <v>59</v>
      </c>
      <c r="Y12" s="99" t="str">
        <f>'4. ԾՐԱԳՐԵՐԻ ԱՄՓՈՓԱԹԵՐԹ'!K9</f>
        <v>Համայնքում խթանել առողջապահության և սպորտի բնագավոռում իրականացվող միջոցառումների զարգացումը և ապահովել գյուղական բնակավայրերում առաջնային բուժօգնության տրամադրման համար պատշաճ պայմաններ</v>
      </c>
      <c r="Z12" s="83" t="s">
        <v>59</v>
      </c>
      <c r="AA12" s="281" t="s">
        <v>59</v>
      </c>
      <c r="AB12" s="99" t="str">
        <f>'4. ԾՐԱԳՐԵՐԻ ԱՄՓՈՓԱԹԵՐԹ'!L9</f>
        <v>Ապահովել շրջակա միջավայրի մաքուր և բարեկարգ տեսքը</v>
      </c>
      <c r="AC12" s="83" t="s">
        <v>59</v>
      </c>
      <c r="AD12" s="265" t="s">
        <v>59</v>
      </c>
      <c r="AE12" s="99" t="str">
        <f>'4. ԾՐԱԳՐԵՐԻ ԱՄՓՈՓԱԹԵՐԹ'!M9</f>
        <v>Զարգացնել համայնքի մասնակցային կառավարումը</v>
      </c>
      <c r="AF12" s="83" t="s">
        <v>59</v>
      </c>
      <c r="AG12" s="281" t="s">
        <v>59</v>
      </c>
      <c r="AH12" s="99" t="str">
        <f>'4. ԾՐԱԳՐԵՐԻ ԱՄՓՈՓԱԹԵՐԹ'!N9</f>
        <v>Հողատարածքների արդյունավետ կառավարում</v>
      </c>
      <c r="AI12" s="83" t="s">
        <v>59</v>
      </c>
      <c r="AJ12" s="281" t="s">
        <v>59</v>
      </c>
      <c r="AK12" s="99" t="str">
        <f>'4. ԾՐԱԳՐԵՐԻ ԱՄՓՈՓԱԹԵՐԹ'!O9</f>
        <v>Ապահովել բնակիչների անվտանգությունը արտակարգ իրավիճակների պայմաններում, բարձրացնել իրազեկվածությունը, իրականացնել աղետների և ռիսկերի նվազեցմանն ուղղված միջոցառումներ</v>
      </c>
      <c r="AL12" s="83" t="s">
        <v>59</v>
      </c>
      <c r="AM12" s="281" t="s">
        <v>59</v>
      </c>
      <c r="AN12" s="99" t="str">
        <f>'4. ԾՐԱԳՐԵՐԻ ԱՄՓՈՓԱԹԵՐԹ'!P9</f>
        <v>Աջակցել սոցիալապես անապահով, զոհված և վիրավոր ազատամարտիկների ընտանիքներին , կարիքավոր ուսանողներին՝ ստանալ բարձրագույն կրթություն</v>
      </c>
      <c r="AO12" s="83" t="s">
        <v>59</v>
      </c>
      <c r="AP12" s="281" t="s">
        <v>59</v>
      </c>
      <c r="AQ12" s="99" t="str">
        <f>'4. ԾՐԱԳՐԵՐԻ ԱՄՓՈՓԱԹԵՐԹ'!Q9</f>
        <v>Աջակցել տնտեսվարող սուբյեկտներին , բարձրացնել իրազեկվածության մակարդակը</v>
      </c>
      <c r="AR12" s="83" t="s">
        <v>59</v>
      </c>
      <c r="AS12" s="281" t="s">
        <v>59</v>
      </c>
      <c r="AT12" s="96">
        <f>'4. ԾՐԱԳՐԵՐԻ ԱՄՓՈՓԱԹԵՐԹ'!R9</f>
        <v>0</v>
      </c>
      <c r="AU12" s="83" t="s">
        <v>59</v>
      </c>
      <c r="AV12" s="265" t="s">
        <v>59</v>
      </c>
      <c r="AW12" s="99">
        <f>'4. ԾՐԱԳՐԵՐԻ ԱՄՓՈՓԱԹԵՐԹ'!S9</f>
        <v>0</v>
      </c>
      <c r="AX12" s="83" t="s">
        <v>59</v>
      </c>
      <c r="AY12" s="281" t="s">
        <v>59</v>
      </c>
      <c r="AZ12" s="99">
        <f>'4. ԾՐԱԳՐԵՐԻ ԱՄՓՈՓԱԹԵՐԹ'!T9</f>
        <v>0</v>
      </c>
      <c r="BA12" s="83" t="s">
        <v>59</v>
      </c>
      <c r="BB12" s="281" t="s">
        <v>59</v>
      </c>
      <c r="BC12" s="99">
        <f>'4. ԾՐԱԳՐԵՐԻ ԱՄՓՈՓԱԹԵՐԹ'!U9</f>
        <v>0</v>
      </c>
      <c r="BD12" s="83" t="s">
        <v>59</v>
      </c>
      <c r="BE12" s="281" t="s">
        <v>59</v>
      </c>
      <c r="BF12" s="99">
        <f>'4. ԾՐԱԳՐԵՐԻ ԱՄՓՈՓԱԹԵՐԹ'!V9</f>
        <v>0</v>
      </c>
      <c r="BG12" s="83" t="s">
        <v>59</v>
      </c>
      <c r="BH12" s="281" t="s">
        <v>59</v>
      </c>
      <c r="BI12" s="99">
        <f>'4. ԾՐԱԳՐԵՐԻ ԱՄՓՈՓԱԹԵՐԹ'!W9</f>
        <v>0</v>
      </c>
      <c r="BJ12" s="83" t="s">
        <v>59</v>
      </c>
      <c r="BK12" s="281" t="s">
        <v>59</v>
      </c>
      <c r="BL12" s="99">
        <f>'4. ԾՐԱԳՐԵՐԻ ԱՄՓՈՓԱԹԵՐԹ'!X9</f>
        <v>0</v>
      </c>
      <c r="BM12" s="83" t="s">
        <v>59</v>
      </c>
      <c r="BN12" s="281" t="s">
        <v>59</v>
      </c>
      <c r="BO12" s="99">
        <f>'4. ԾՐԱԳՐԵՐԻ ԱՄՓՈՓԱԹԵՐԹ'!Y9</f>
        <v>0</v>
      </c>
      <c r="BP12" s="83" t="s">
        <v>59</v>
      </c>
      <c r="BQ12" s="281" t="s">
        <v>59</v>
      </c>
      <c r="BR12" s="99">
        <f>'4. ԾՐԱԳՐԵՐԻ ԱՄՓՈՓԱԹԵՐԹ'!Z9</f>
        <v>0</v>
      </c>
      <c r="BS12" s="83" t="s">
        <v>59</v>
      </c>
      <c r="BT12" s="281" t="s">
        <v>59</v>
      </c>
      <c r="BU12" s="99">
        <f>'4. ԾՐԱԳՐԵՐԻ ԱՄՓՈՓԱԹԵՐԹ'!AA9</f>
        <v>0</v>
      </c>
      <c r="BV12" s="83" t="s">
        <v>59</v>
      </c>
      <c r="BW12" s="281" t="s">
        <v>59</v>
      </c>
      <c r="BX12" s="99">
        <f>'4. ԾՐԱԳՐԵՐԻ ԱՄՓՈՓԱԹԵՐԹ'!AB9</f>
        <v>0</v>
      </c>
      <c r="BY12" s="83" t="s">
        <v>59</v>
      </c>
      <c r="BZ12" s="265" t="s">
        <v>59</v>
      </c>
      <c r="CA12" s="296" t="s">
        <v>59</v>
      </c>
      <c r="CB12" s="83" t="s">
        <v>59</v>
      </c>
      <c r="CC12" s="281" t="s">
        <v>59</v>
      </c>
    </row>
    <row r="13" spans="1:256" ht="142.5" x14ac:dyDescent="0.25">
      <c r="A13" s="253" t="str">
        <f>'4. ԾՐԱԳՐԵՐԻ ԱՄՓՈՓԱԹԵՐԹ'!A10</f>
        <v>Ա4</v>
      </c>
      <c r="B13" s="240" t="str">
        <f>'4. ԾՐԱԳՐԵՐԻ ԱՄՓՈՓԱԹԵՐԹ'!B10</f>
        <v>Համայնքի հիմնական միջոցների և գույքի կառավարման տարեկան ծրագրում ներառված հիմնական միջոցի կամ գույքի անվանումը, որի բարելավման կամ արդիականացման նպատակով կազմվում է Ծրագիրը (եթե ծրագիրը չի նախատեսում նոր հիմնական միջոցի կամ գույքի ստեղծում, ձեռք բերում կամ կառուցում, որը արտացոլվում է հաջորդ տողում).</v>
      </c>
      <c r="C13" s="90"/>
      <c r="D13" s="96">
        <f>'4. ԾՐԱԳՐԵՐԻ ԱՄՓՈՓԱԹԵՐԹ'!D10</f>
        <v>0</v>
      </c>
      <c r="E13" s="83" t="s">
        <v>59</v>
      </c>
      <c r="F13" s="281" t="s">
        <v>59</v>
      </c>
      <c r="G13" s="99">
        <f>'4. ԾՐԱԳՐԵՐԻ ԱՄՓՈՓԱԹԵՐԹ'!E10</f>
        <v>0</v>
      </c>
      <c r="H13" s="83" t="s">
        <v>59</v>
      </c>
      <c r="I13" s="281" t="s">
        <v>59</v>
      </c>
      <c r="J13" s="96">
        <f>'4. ԾՐԱԳՐԵՐԻ ԱՄՓՈՓԱԹԵՐԹ'!F10</f>
        <v>0</v>
      </c>
      <c r="K13" s="83" t="s">
        <v>59</v>
      </c>
      <c r="L13" s="265" t="s">
        <v>59</v>
      </c>
      <c r="M13" s="99" t="str">
        <f>'4. ԾՐԱԳՐԵՐԻ ԱՄՓՈՓԱԹԵՐԹ'!G10</f>
        <v xml:space="preserve"> </v>
      </c>
      <c r="N13" s="83" t="s">
        <v>59</v>
      </c>
      <c r="O13" s="281" t="s">
        <v>59</v>
      </c>
      <c r="P13" s="99">
        <f>'4. ԾՐԱԳՐԵՐԻ ԱՄՓՈՓԱԹԵՐԹ'!H10</f>
        <v>0</v>
      </c>
      <c r="Q13" s="83" t="s">
        <v>59</v>
      </c>
      <c r="R13" s="265" t="s">
        <v>59</v>
      </c>
      <c r="S13" s="99">
        <f>'4. ԾՐԱԳՐԵՐԻ ԱՄՓՈՓԱԹԵՐԹ'!I10</f>
        <v>0</v>
      </c>
      <c r="T13" s="83" t="s">
        <v>59</v>
      </c>
      <c r="U13" s="281" t="s">
        <v>59</v>
      </c>
      <c r="V13" s="99">
        <f>'4. ԾՐԱԳՐԵՐԻ ԱՄՓՈՓԱԹԵՐԹ'!J10</f>
        <v>0</v>
      </c>
      <c r="W13" s="83" t="s">
        <v>59</v>
      </c>
      <c r="X13" s="281" t="s">
        <v>59</v>
      </c>
      <c r="Y13" s="99">
        <f>'4. ԾՐԱԳՐԵՐԻ ԱՄՓՈՓԱԹԵՐԹ'!K10</f>
        <v>0</v>
      </c>
      <c r="Z13" s="83" t="s">
        <v>59</v>
      </c>
      <c r="AA13" s="281" t="s">
        <v>59</v>
      </c>
      <c r="AB13" s="99">
        <f>'4. ԾՐԱԳՐԵՐԻ ԱՄՓՈՓԱԹԵՐԹ'!L10</f>
        <v>0</v>
      </c>
      <c r="AC13" s="83" t="s">
        <v>59</v>
      </c>
      <c r="AD13" s="265" t="s">
        <v>59</v>
      </c>
      <c r="AE13" s="99">
        <f>'4. ԾՐԱԳՐԵՐԻ ԱՄՓՈՓԱԹԵՐԹ'!M10</f>
        <v>0</v>
      </c>
      <c r="AF13" s="83" t="s">
        <v>59</v>
      </c>
      <c r="AG13" s="281" t="s">
        <v>59</v>
      </c>
      <c r="AH13" s="99">
        <f>'4. ԾՐԱԳՐԵՐԻ ԱՄՓՈՓԱԹԵՐԹ'!N10</f>
        <v>0</v>
      </c>
      <c r="AI13" s="83" t="s">
        <v>59</v>
      </c>
      <c r="AJ13" s="281" t="s">
        <v>59</v>
      </c>
      <c r="AK13" s="99">
        <f>'4. ԾՐԱԳՐԵՐԻ ԱՄՓՈՓԱԹԵՐԹ'!O10</f>
        <v>0</v>
      </c>
      <c r="AL13" s="83" t="s">
        <v>59</v>
      </c>
      <c r="AM13" s="281" t="s">
        <v>59</v>
      </c>
      <c r="AN13" s="99">
        <f>'4. ԾՐԱԳՐԵՐԻ ԱՄՓՈՓԱԹԵՐԹ'!P10</f>
        <v>0</v>
      </c>
      <c r="AO13" s="83" t="s">
        <v>59</v>
      </c>
      <c r="AP13" s="281" t="s">
        <v>59</v>
      </c>
      <c r="AQ13" s="99">
        <f>'4. ԾՐԱԳՐԵՐԻ ԱՄՓՈՓԱԹԵՐԹ'!Q10</f>
        <v>0</v>
      </c>
      <c r="AR13" s="83" t="s">
        <v>59</v>
      </c>
      <c r="AS13" s="281" t="s">
        <v>59</v>
      </c>
      <c r="AT13" s="96">
        <f>'4. ԾՐԱԳՐԵՐԻ ԱՄՓՈՓԱԹԵՐԹ'!R10</f>
        <v>0</v>
      </c>
      <c r="AU13" s="83" t="s">
        <v>59</v>
      </c>
      <c r="AV13" s="265" t="s">
        <v>59</v>
      </c>
      <c r="AW13" s="99">
        <f>'4. ԾՐԱԳՐԵՐԻ ԱՄՓՈՓԱԹԵՐԹ'!S10</f>
        <v>0</v>
      </c>
      <c r="AX13" s="83" t="s">
        <v>59</v>
      </c>
      <c r="AY13" s="281" t="s">
        <v>59</v>
      </c>
      <c r="AZ13" s="99">
        <f>'4. ԾՐԱԳՐԵՐԻ ԱՄՓՈՓԱԹԵՐԹ'!T10</f>
        <v>0</v>
      </c>
      <c r="BA13" s="83" t="s">
        <v>59</v>
      </c>
      <c r="BB13" s="281" t="s">
        <v>59</v>
      </c>
      <c r="BC13" s="99">
        <f>'4. ԾՐԱԳՐԵՐԻ ԱՄՓՈՓԱԹԵՐԹ'!U10</f>
        <v>0</v>
      </c>
      <c r="BD13" s="83" t="s">
        <v>59</v>
      </c>
      <c r="BE13" s="281" t="s">
        <v>59</v>
      </c>
      <c r="BF13" s="99">
        <f>'4. ԾՐԱԳՐԵՐԻ ԱՄՓՈՓԱԹԵՐԹ'!V10</f>
        <v>0</v>
      </c>
      <c r="BG13" s="83" t="s">
        <v>59</v>
      </c>
      <c r="BH13" s="281" t="s">
        <v>59</v>
      </c>
      <c r="BI13" s="99">
        <f>'4. ԾՐԱԳՐԵՐԻ ԱՄՓՈՓԱԹԵՐԹ'!W10</f>
        <v>0</v>
      </c>
      <c r="BJ13" s="83" t="s">
        <v>59</v>
      </c>
      <c r="BK13" s="281" t="s">
        <v>59</v>
      </c>
      <c r="BL13" s="99">
        <f>'4. ԾՐԱԳՐԵՐԻ ԱՄՓՈՓԱԹԵՐԹ'!X10</f>
        <v>0</v>
      </c>
      <c r="BM13" s="83" t="s">
        <v>59</v>
      </c>
      <c r="BN13" s="281" t="s">
        <v>59</v>
      </c>
      <c r="BO13" s="99">
        <f>'4. ԾՐԱԳՐԵՐԻ ԱՄՓՈՓԱԹԵՐԹ'!Y10</f>
        <v>0</v>
      </c>
      <c r="BP13" s="83" t="s">
        <v>59</v>
      </c>
      <c r="BQ13" s="281" t="s">
        <v>59</v>
      </c>
      <c r="BR13" s="99">
        <f>'4. ԾՐԱԳՐԵՐԻ ԱՄՓՈՓԱԹԵՐԹ'!Z10</f>
        <v>0</v>
      </c>
      <c r="BS13" s="83" t="s">
        <v>59</v>
      </c>
      <c r="BT13" s="281" t="s">
        <v>59</v>
      </c>
      <c r="BU13" s="99">
        <f>'4. ԾՐԱԳՐԵՐԻ ԱՄՓՈՓԱԹԵՐԹ'!AA10</f>
        <v>0</v>
      </c>
      <c r="BV13" s="83" t="s">
        <v>59</v>
      </c>
      <c r="BW13" s="281" t="s">
        <v>59</v>
      </c>
      <c r="BX13" s="99">
        <f>'4. ԾՐԱԳՐԵՐԻ ԱՄՓՈՓԱԹԵՐԹ'!AB10</f>
        <v>0</v>
      </c>
      <c r="BY13" s="83" t="s">
        <v>59</v>
      </c>
      <c r="BZ13" s="265" t="s">
        <v>59</v>
      </c>
      <c r="CA13" s="296" t="s">
        <v>59</v>
      </c>
      <c r="CB13" s="83" t="s">
        <v>59</v>
      </c>
      <c r="CC13" s="281" t="s">
        <v>59</v>
      </c>
    </row>
    <row r="14" spans="1:256" ht="128.25" x14ac:dyDescent="0.25">
      <c r="A14" s="253" t="str">
        <f>'4. ԾՐԱԳՐԵՐԻ ԱՄՓՈՓԱԹԵՐԹ'!A11</f>
        <v>Ա5</v>
      </c>
      <c r="B14" s="240" t="str">
        <f>'4. ԾՐԱԳՐԵՐԻ ԱՄՓՈՓԱԹԵՐԹ'!B11</f>
        <v>Հիմնական միջոցի կամ գույքի անվանումը, որը նոր ստեղծվելու, կառուցվելու կամ վերակառուցվելու է Ծրագրի իրականացման արդյունքում (այս դաշտում լրացվում է այն հիմնական միջոցը կամ գույքը, որը ներառված չէ Համայնքի հիմնական միջոցների և գույքի կառավարման տարեկան ծրագրում).</v>
      </c>
      <c r="C14" s="90"/>
      <c r="D14" s="96">
        <f>'4. ԾՐԱԳՐԵՐԻ ԱՄՓՈՓԱԹԵՐԹ'!D11</f>
        <v>0</v>
      </c>
      <c r="E14" s="83" t="s">
        <v>59</v>
      </c>
      <c r="F14" s="281" t="s">
        <v>59</v>
      </c>
      <c r="G14" s="99">
        <f>'4. ԾՐԱԳՐԵՐԻ ԱՄՓՈՓԱԹԵՐԹ'!E11</f>
        <v>0</v>
      </c>
      <c r="H14" s="83" t="s">
        <v>59</v>
      </c>
      <c r="I14" s="281" t="s">
        <v>59</v>
      </c>
      <c r="J14" s="96">
        <f>'4. ԾՐԱԳՐԵՐԻ ԱՄՓՈՓԱԹԵՐԹ'!F11</f>
        <v>0</v>
      </c>
      <c r="K14" s="83" t="s">
        <v>59</v>
      </c>
      <c r="L14" s="265" t="s">
        <v>59</v>
      </c>
      <c r="M14" s="99">
        <f>'4. ԾՐԱԳՐԵՐԻ ԱՄՓՈՓԱԹԵՐԹ'!G11</f>
        <v>0</v>
      </c>
      <c r="N14" s="83" t="s">
        <v>59</v>
      </c>
      <c r="O14" s="281" t="s">
        <v>59</v>
      </c>
      <c r="P14" s="99">
        <f>'4. ԾՐԱԳՐԵՐԻ ԱՄՓՈՓԱԹԵՐԹ'!H11</f>
        <v>0</v>
      </c>
      <c r="Q14" s="83" t="s">
        <v>59</v>
      </c>
      <c r="R14" s="265" t="s">
        <v>59</v>
      </c>
      <c r="S14" s="99">
        <f>'4. ԾՐԱԳՐԵՐԻ ԱՄՓՈՓԱԹԵՐԹ'!I11</f>
        <v>0</v>
      </c>
      <c r="T14" s="83" t="s">
        <v>59</v>
      </c>
      <c r="U14" s="281" t="s">
        <v>59</v>
      </c>
      <c r="V14" s="99">
        <f>'4. ԾՐԱԳՐԵՐԻ ԱՄՓՈՓԱԹԵՐԹ'!J11</f>
        <v>0</v>
      </c>
      <c r="W14" s="83" t="s">
        <v>59</v>
      </c>
      <c r="X14" s="281" t="s">
        <v>59</v>
      </c>
      <c r="Y14" s="99">
        <f>'4. ԾՐԱԳՐԵՐԻ ԱՄՓՈՓԱԹԵՐԹ'!K11</f>
        <v>0</v>
      </c>
      <c r="Z14" s="83" t="s">
        <v>59</v>
      </c>
      <c r="AA14" s="281" t="s">
        <v>59</v>
      </c>
      <c r="AB14" s="99">
        <f>'4. ԾՐԱԳՐԵՐԻ ԱՄՓՈՓԱԹԵՐԹ'!L11</f>
        <v>0</v>
      </c>
      <c r="AC14" s="83" t="s">
        <v>59</v>
      </c>
      <c r="AD14" s="265" t="s">
        <v>59</v>
      </c>
      <c r="AE14" s="99">
        <f>'4. ԾՐԱԳՐԵՐԻ ԱՄՓՈՓԱԹԵՐԹ'!M11</f>
        <v>0</v>
      </c>
      <c r="AF14" s="83" t="s">
        <v>59</v>
      </c>
      <c r="AG14" s="281" t="s">
        <v>59</v>
      </c>
      <c r="AH14" s="99">
        <f>'4. ԾՐԱԳՐԵՐԻ ԱՄՓՈՓԱԹԵՐԹ'!N11</f>
        <v>0</v>
      </c>
      <c r="AI14" s="83" t="s">
        <v>59</v>
      </c>
      <c r="AJ14" s="281" t="s">
        <v>59</v>
      </c>
      <c r="AK14" s="99">
        <f>'4. ԾՐԱԳՐԵՐԻ ԱՄՓՈՓԱԹԵՐԹ'!O11</f>
        <v>0</v>
      </c>
      <c r="AL14" s="83" t="s">
        <v>59</v>
      </c>
      <c r="AM14" s="281" t="s">
        <v>59</v>
      </c>
      <c r="AN14" s="99">
        <f>'4. ԾՐԱԳՐԵՐԻ ԱՄՓՈՓԱԹԵՐԹ'!P11</f>
        <v>0</v>
      </c>
      <c r="AO14" s="83" t="s">
        <v>59</v>
      </c>
      <c r="AP14" s="281" t="s">
        <v>59</v>
      </c>
      <c r="AQ14" s="99">
        <f>'4. ԾՐԱԳՐԵՐԻ ԱՄՓՈՓԱԹԵՐԹ'!Q11</f>
        <v>0</v>
      </c>
      <c r="AR14" s="83" t="s">
        <v>59</v>
      </c>
      <c r="AS14" s="281" t="s">
        <v>59</v>
      </c>
      <c r="AT14" s="96">
        <f>'4. ԾՐԱԳՐԵՐԻ ԱՄՓՈՓԱԹԵՐԹ'!R11</f>
        <v>0</v>
      </c>
      <c r="AU14" s="83" t="s">
        <v>59</v>
      </c>
      <c r="AV14" s="265" t="s">
        <v>59</v>
      </c>
      <c r="AW14" s="99">
        <f>'4. ԾՐԱԳՐԵՐԻ ԱՄՓՈՓԱԹԵՐԹ'!S11</f>
        <v>0</v>
      </c>
      <c r="AX14" s="83" t="s">
        <v>59</v>
      </c>
      <c r="AY14" s="281" t="s">
        <v>59</v>
      </c>
      <c r="AZ14" s="99">
        <f>'4. ԾՐԱԳՐԵՐԻ ԱՄՓՈՓԱԹԵՐԹ'!T11</f>
        <v>0</v>
      </c>
      <c r="BA14" s="83" t="s">
        <v>59</v>
      </c>
      <c r="BB14" s="281" t="s">
        <v>59</v>
      </c>
      <c r="BC14" s="99">
        <f>'4. ԾՐԱԳՐԵՐԻ ԱՄՓՈՓԱԹԵՐԹ'!U11</f>
        <v>0</v>
      </c>
      <c r="BD14" s="83" t="s">
        <v>59</v>
      </c>
      <c r="BE14" s="281" t="s">
        <v>59</v>
      </c>
      <c r="BF14" s="99">
        <f>'4. ԾՐԱԳՐԵՐԻ ԱՄՓՈՓԱԹԵՐԹ'!V11</f>
        <v>0</v>
      </c>
      <c r="BG14" s="83" t="s">
        <v>59</v>
      </c>
      <c r="BH14" s="281" t="s">
        <v>59</v>
      </c>
      <c r="BI14" s="99">
        <f>'4. ԾՐԱԳՐԵՐԻ ԱՄՓՈՓԱԹԵՐԹ'!W11</f>
        <v>0</v>
      </c>
      <c r="BJ14" s="83" t="s">
        <v>59</v>
      </c>
      <c r="BK14" s="281" t="s">
        <v>59</v>
      </c>
      <c r="BL14" s="99">
        <f>'4. ԾՐԱԳՐԵՐԻ ԱՄՓՈՓԱԹԵՐԹ'!X11</f>
        <v>0</v>
      </c>
      <c r="BM14" s="83" t="s">
        <v>59</v>
      </c>
      <c r="BN14" s="281" t="s">
        <v>59</v>
      </c>
      <c r="BO14" s="99">
        <f>'4. ԾՐԱԳՐԵՐԻ ԱՄՓՈՓԱԹԵՐԹ'!Y11</f>
        <v>0</v>
      </c>
      <c r="BP14" s="83" t="s">
        <v>59</v>
      </c>
      <c r="BQ14" s="281" t="s">
        <v>59</v>
      </c>
      <c r="BR14" s="99">
        <f>'4. ԾՐԱԳՐԵՐԻ ԱՄՓՈՓԱԹԵՐԹ'!Z11</f>
        <v>0</v>
      </c>
      <c r="BS14" s="83" t="s">
        <v>59</v>
      </c>
      <c r="BT14" s="281" t="s">
        <v>59</v>
      </c>
      <c r="BU14" s="99">
        <f>'4. ԾՐԱԳՐԵՐԻ ԱՄՓՈՓԱԹԵՐԹ'!AA11</f>
        <v>0</v>
      </c>
      <c r="BV14" s="83" t="s">
        <v>59</v>
      </c>
      <c r="BW14" s="281" t="s">
        <v>59</v>
      </c>
      <c r="BX14" s="99">
        <f>'4. ԾՐԱԳՐԵՐԻ ԱՄՓՈՓԱԹԵՐԹ'!AB11</f>
        <v>0</v>
      </c>
      <c r="BY14" s="83" t="s">
        <v>59</v>
      </c>
      <c r="BZ14" s="265" t="s">
        <v>59</v>
      </c>
      <c r="CA14" s="296" t="s">
        <v>59</v>
      </c>
      <c r="CB14" s="83" t="s">
        <v>59</v>
      </c>
      <c r="CC14" s="281" t="s">
        <v>59</v>
      </c>
    </row>
    <row r="15" spans="1:256" ht="79.5" customHeight="1" thickBot="1" x14ac:dyDescent="0.3">
      <c r="A15" s="253" t="str">
        <f>'4. ԾՐԱԳՐԵՐԻ ԱՄՓՈՓԱԹԵՐԹ'!A12</f>
        <v>Ա6</v>
      </c>
      <c r="B15" s="94" t="str">
        <f>'3. ԾՐԱԳՐԵՐ 1-14'!B31</f>
        <v>Բնակավայրերի անվանումները, որոնք հանդիսանում են Ծրագրի շահառու</v>
      </c>
      <c r="C15" s="95"/>
      <c r="D15" s="96" t="str">
        <f>'4. ԾՐԱԳՐԵՐԻ ԱՄՓՈՓԱԹԵՐԹ'!D12</f>
        <v>22 վարչական տարածքներ</v>
      </c>
      <c r="E15" s="133" t="s">
        <v>59</v>
      </c>
      <c r="F15" s="282" t="s">
        <v>59</v>
      </c>
      <c r="G15" s="99" t="str">
        <f>'4. ԾՐԱԳՐԵՐԻ ԱՄՓՈՓԱԹԵՐԹ'!E12</f>
        <v>22 բնակավայր</v>
      </c>
      <c r="H15" s="133" t="s">
        <v>59</v>
      </c>
      <c r="I15" s="282" t="s">
        <v>59</v>
      </c>
      <c r="J15" s="96" t="str">
        <f>'4. ԾՐԱԳՐԵՐԻ ԱՄՓՈՓԱԹԵՐԹ'!F12</f>
        <v>ԱՊԱՐԱՆ ՀԱՄԱՅՆՔ</v>
      </c>
      <c r="K15" s="133" t="s">
        <v>59</v>
      </c>
      <c r="L15" s="266" t="s">
        <v>59</v>
      </c>
      <c r="M15" s="99" t="str">
        <f>'4. ԾՐԱԳՐԵՐԻ ԱՄՓՈՓԱԹԵՐԹ'!G12</f>
        <v xml:space="preserve">Ապարան </v>
      </c>
      <c r="N15" s="133" t="s">
        <v>59</v>
      </c>
      <c r="O15" s="282" t="s">
        <v>59</v>
      </c>
      <c r="P15" s="99" t="str">
        <f>'4. ԾՐԱԳՐԵՐԻ ԱՄՓՈՓԱԹԵՐԹ'!H12</f>
        <v>22 բնակավայր</v>
      </c>
      <c r="Q15" s="133" t="s">
        <v>59</v>
      </c>
      <c r="R15" s="266" t="s">
        <v>59</v>
      </c>
      <c r="S15" s="99" t="str">
        <f>'4. ԾՐԱԳՐԵՐԻ ԱՄՓՈՓԱԹԵՐԹ'!I12</f>
        <v>22 բնակավայր</v>
      </c>
      <c r="T15" s="133" t="s">
        <v>59</v>
      </c>
      <c r="U15" s="282" t="s">
        <v>59</v>
      </c>
      <c r="V15" s="99" t="str">
        <f>'4. ԾՐԱԳՐԵՐԻ ԱՄՓՈՓԱԹԵՐԹ'!J12</f>
        <v>22 բնակավայր</v>
      </c>
      <c r="W15" s="133" t="s">
        <v>59</v>
      </c>
      <c r="X15" s="282" t="s">
        <v>59</v>
      </c>
      <c r="Y15" s="99" t="str">
        <f>'4. ԾՐԱԳՐԵՐԻ ԱՄՓՈՓԱԹԵՐԹ'!K12</f>
        <v>22 բնակավայր</v>
      </c>
      <c r="Z15" s="133" t="s">
        <v>59</v>
      </c>
      <c r="AA15" s="282" t="s">
        <v>59</v>
      </c>
      <c r="AB15" s="99" t="str">
        <f>'4. ԾՐԱԳՐԵՐԻ ԱՄՓՈՓԱԹԵՐԹ'!L12</f>
        <v>22 բնակավայր</v>
      </c>
      <c r="AC15" s="133" t="s">
        <v>59</v>
      </c>
      <c r="AD15" s="266" t="s">
        <v>59</v>
      </c>
      <c r="AE15" s="99" t="str">
        <f>'4. ԾՐԱԳՐԵՐԻ ԱՄՓՈՓԱԹԵՐԹ'!M12</f>
        <v>22 բնակավայր</v>
      </c>
      <c r="AF15" s="133" t="s">
        <v>59</v>
      </c>
      <c r="AG15" s="282" t="s">
        <v>59</v>
      </c>
      <c r="AH15" s="99" t="str">
        <f>'4. ԾՐԱԳՐԵՐԻ ԱՄՓՈՓԱԹԵՐԹ'!N12</f>
        <v>22 բնակավայրեր</v>
      </c>
      <c r="AI15" s="133" t="s">
        <v>59</v>
      </c>
      <c r="AJ15" s="282" t="s">
        <v>59</v>
      </c>
      <c r="AK15" s="99" t="str">
        <f>'4. ԾՐԱԳՐԵՐԻ ԱՄՓՈՓԱԹԵՐԹ'!O12</f>
        <v>22 բնակավայր</v>
      </c>
      <c r="AL15" s="133" t="s">
        <v>59</v>
      </c>
      <c r="AM15" s="282" t="s">
        <v>59</v>
      </c>
      <c r="AN15" s="99" t="str">
        <f>'4. ԾՐԱԳՐԵՐԻ ԱՄՓՈՓԱԹԵՐԹ'!P12</f>
        <v>22 բնակավայր</v>
      </c>
      <c r="AO15" s="133" t="s">
        <v>59</v>
      </c>
      <c r="AP15" s="282" t="s">
        <v>59</v>
      </c>
      <c r="AQ15" s="99" t="str">
        <f>'4. ԾՐԱԳՐԵՐԻ ԱՄՓՈՓԱԹԵՐԹ'!Q12</f>
        <v>22 բնակավայր</v>
      </c>
      <c r="AR15" s="133" t="s">
        <v>59</v>
      </c>
      <c r="AS15" s="282" t="s">
        <v>59</v>
      </c>
      <c r="AT15" s="96">
        <f>'4. ԾՐԱԳՐԵՐԻ ԱՄՓՈՓԱԹԵՐԹ'!R12</f>
        <v>0</v>
      </c>
      <c r="AU15" s="133" t="s">
        <v>59</v>
      </c>
      <c r="AV15" s="266" t="s">
        <v>59</v>
      </c>
      <c r="AW15" s="99">
        <f>'4. ԾՐԱԳՐԵՐԻ ԱՄՓՈՓԱԹԵՐԹ'!S12</f>
        <v>0</v>
      </c>
      <c r="AX15" s="133" t="s">
        <v>59</v>
      </c>
      <c r="AY15" s="282" t="s">
        <v>59</v>
      </c>
      <c r="AZ15" s="99">
        <f>'4. ԾՐԱԳՐԵՐԻ ԱՄՓՈՓԱԹԵՐԹ'!T12</f>
        <v>0</v>
      </c>
      <c r="BA15" s="133" t="s">
        <v>59</v>
      </c>
      <c r="BB15" s="282" t="s">
        <v>59</v>
      </c>
      <c r="BC15" s="99">
        <f>'4. ԾՐԱԳՐԵՐԻ ԱՄՓՈՓԱԹԵՐԹ'!U12</f>
        <v>0</v>
      </c>
      <c r="BD15" s="133" t="s">
        <v>59</v>
      </c>
      <c r="BE15" s="282" t="s">
        <v>59</v>
      </c>
      <c r="BF15" s="99">
        <f>'4. ԾՐԱԳՐԵՐԻ ԱՄՓՈՓԱԹԵՐԹ'!V12</f>
        <v>0</v>
      </c>
      <c r="BG15" s="133" t="s">
        <v>59</v>
      </c>
      <c r="BH15" s="282" t="s">
        <v>59</v>
      </c>
      <c r="BI15" s="99">
        <f>'4. ԾՐԱԳՐԵՐԻ ԱՄՓՈՓԱԹԵՐԹ'!W12</f>
        <v>0</v>
      </c>
      <c r="BJ15" s="133" t="s">
        <v>59</v>
      </c>
      <c r="BK15" s="282" t="s">
        <v>59</v>
      </c>
      <c r="BL15" s="99" t="str">
        <f>'4. ԾՐԱԳՐԵՐԻ ԱՄՓՈՓԱԹԵՐԹ'!X12</f>
        <v xml:space="preserve">Կապան </v>
      </c>
      <c r="BM15" s="133" t="s">
        <v>59</v>
      </c>
      <c r="BN15" s="282" t="s">
        <v>59</v>
      </c>
      <c r="BO15" s="99">
        <f>'4. ԾՐԱԳՐԵՐԻ ԱՄՓՈՓԱԹԵՐԹ'!Y12</f>
        <v>0</v>
      </c>
      <c r="BP15" s="133" t="s">
        <v>59</v>
      </c>
      <c r="BQ15" s="282" t="s">
        <v>59</v>
      </c>
      <c r="BR15" s="99">
        <f>'4. ԾՐԱԳՐԵՐԻ ԱՄՓՈՓԱԹԵՐԹ'!Z12</f>
        <v>0</v>
      </c>
      <c r="BS15" s="133" t="s">
        <v>59</v>
      </c>
      <c r="BT15" s="282" t="s">
        <v>59</v>
      </c>
      <c r="BU15" s="99">
        <f>'4. ԾՐԱԳՐԵՐԻ ԱՄՓՈՓԱԹԵՐԹ'!AA12</f>
        <v>0</v>
      </c>
      <c r="BV15" s="133" t="s">
        <v>59</v>
      </c>
      <c r="BW15" s="282" t="s">
        <v>59</v>
      </c>
      <c r="BX15" s="99">
        <f>'4. ԾՐԱԳՐԵՐԻ ԱՄՓՈՓԱԹԵՐԹ'!AB12</f>
        <v>0</v>
      </c>
      <c r="BY15" s="133" t="s">
        <v>59</v>
      </c>
      <c r="BZ15" s="266" t="s">
        <v>59</v>
      </c>
      <c r="CA15" s="296" t="s">
        <v>59</v>
      </c>
      <c r="CB15" s="83" t="s">
        <v>59</v>
      </c>
      <c r="CC15" s="281" t="s">
        <v>59</v>
      </c>
    </row>
    <row r="16" spans="1:256" s="68" customFormat="1" ht="56.1" customHeight="1" thickBot="1" x14ac:dyDescent="0.3">
      <c r="A16" s="253" t="str">
        <f>'4. ԾՐԱԳՐԵՐԻ ԱՄՓՈՓԱԹԵՐԹ'!A13</f>
        <v>Ա7</v>
      </c>
      <c r="B16" s="240" t="str">
        <f>'3. ԾՐԱԳՐԵՐ 1-14'!B33</f>
        <v>Ծրագրի շահառուների թվաքանակը (շահառու քաղաքացիների կամ կազմակերպությունների թվաքանակը).</v>
      </c>
      <c r="C16" s="91"/>
      <c r="D16" s="276">
        <f>'4. ԾՐԱԳՐԵՐԻ ԱՄՓՈՓԱԹԵՐԹ'!D13</f>
        <v>25580</v>
      </c>
      <c r="E16" s="502"/>
      <c r="F16" s="509"/>
      <c r="G16" s="248">
        <f>'4. ԾՐԱԳՐԵՐԻ ԱՄՓՈՓԱԹԵՐԹ'!E13</f>
        <v>25580</v>
      </c>
      <c r="H16" s="502"/>
      <c r="I16" s="509"/>
      <c r="J16" s="276">
        <f>'4. ԾՐԱԳՐԵՐԻ ԱՄՓՈՓԱԹԵՐԹ'!F13</f>
        <v>25580</v>
      </c>
      <c r="K16" s="502"/>
      <c r="L16" s="514"/>
      <c r="M16" s="248">
        <f>'4. ԾՐԱԳՐԵՐԻ ԱՄՓՈՓԱԹԵՐԹ'!G13</f>
        <v>25580</v>
      </c>
      <c r="N16" s="502"/>
      <c r="O16" s="509"/>
      <c r="P16" s="248">
        <f>'4. ԾՐԱԳՐԵՐԻ ԱՄՓՈՓԱԹԵՐԹ'!H13</f>
        <v>25580</v>
      </c>
      <c r="Q16" s="502"/>
      <c r="R16" s="514"/>
      <c r="S16" s="248">
        <f>'4. ԾՐԱԳՐԵՐԻ ԱՄՓՈՓԱԹԵՐԹ'!I13</f>
        <v>25580</v>
      </c>
      <c r="T16" s="502"/>
      <c r="U16" s="509"/>
      <c r="V16" s="248">
        <f>'4. ԾՐԱԳՐԵՐԻ ԱՄՓՈՓԱԹԵՐԹ'!J13</f>
        <v>25580</v>
      </c>
      <c r="W16" s="502"/>
      <c r="X16" s="509"/>
      <c r="Y16" s="248">
        <f>'4. ԾՐԱԳՐԵՐԻ ԱՄՓՈՓԱԹԵՐԹ'!K13</f>
        <v>25580</v>
      </c>
      <c r="Z16" s="502">
        <v>0</v>
      </c>
      <c r="AA16" s="509"/>
      <c r="AB16" s="248">
        <f>'4. ԾՐԱԳՐԵՐԻ ԱՄՓՈՓԱԹԵՐԹ'!L13</f>
        <v>25580</v>
      </c>
      <c r="AC16" s="502"/>
      <c r="AD16" s="514"/>
      <c r="AE16" s="248">
        <f>'4. ԾՐԱԳՐԵՐԻ ԱՄՓՈՓԱԹԵՐԹ'!M13</f>
        <v>25580</v>
      </c>
      <c r="AF16" s="502">
        <v>2420</v>
      </c>
      <c r="AG16" s="509"/>
      <c r="AH16" s="248">
        <f>'4. ԾՐԱԳՐԵՐԻ ԱՄՓՈՓԱԹԵՐԹ'!N13</f>
        <v>25580</v>
      </c>
      <c r="AI16" s="502"/>
      <c r="AJ16" s="509"/>
      <c r="AK16" s="248">
        <f>'4. ԾՐԱԳՐԵՐԻ ԱՄՓՈՓԱԹԵՐԹ'!O13</f>
        <v>25580</v>
      </c>
      <c r="AL16" s="502"/>
      <c r="AM16" s="509"/>
      <c r="AN16" s="248">
        <f>'4. ԾՐԱԳՐԵՐԻ ԱՄՓՈՓԱԹԵՐԹ'!P13</f>
        <v>25580</v>
      </c>
      <c r="AO16" s="502"/>
      <c r="AP16" s="509"/>
      <c r="AQ16" s="248">
        <f>'4. ԾՐԱԳՐԵՐԻ ԱՄՓՈՓԱԹԵՐԹ'!Q13</f>
        <v>25580</v>
      </c>
      <c r="AR16" s="155"/>
      <c r="AS16" s="283"/>
      <c r="AT16" s="276">
        <f>'4. ԾՐԱԳՐԵՐԻ ԱՄՓՈՓԱԹԵՐԹ'!R13</f>
        <v>0</v>
      </c>
      <c r="AU16" s="155"/>
      <c r="AV16" s="162"/>
      <c r="AW16" s="248">
        <f>'4. ԾՐԱԳՐԵՐԻ ԱՄՓՈՓԱԹԵՐԹ'!S13</f>
        <v>0</v>
      </c>
      <c r="AX16" s="155"/>
      <c r="AY16" s="283"/>
      <c r="AZ16" s="248">
        <f>'4. ԾՐԱԳՐԵՐԻ ԱՄՓՈՓԱԹԵՐԹ'!T13</f>
        <v>0</v>
      </c>
      <c r="BA16" s="155"/>
      <c r="BB16" s="283"/>
      <c r="BC16" s="248">
        <f>'4. ԾՐԱԳՐԵՐԻ ԱՄՓՈՓԱԹԵՐԹ'!U13</f>
        <v>0</v>
      </c>
      <c r="BD16" s="155"/>
      <c r="BE16" s="283"/>
      <c r="BF16" s="248">
        <f>'4. ԾՐԱԳՐԵՐԻ ԱՄՓՈՓԱԹԵՐԹ'!V13</f>
        <v>0</v>
      </c>
      <c r="BG16" s="155"/>
      <c r="BH16" s="283"/>
      <c r="BI16" s="248">
        <f>'4. ԾՐԱԳՐԵՐԻ ԱՄՓՈՓԱԹԵՐԹ'!W13</f>
        <v>0</v>
      </c>
      <c r="BJ16" s="155"/>
      <c r="BK16" s="283"/>
      <c r="BL16" s="248">
        <f>'4. ԾՐԱԳՐԵՐԻ ԱՄՓՈՓԱԹԵՐԹ'!X13</f>
        <v>0</v>
      </c>
      <c r="BM16" s="155"/>
      <c r="BN16" s="283"/>
      <c r="BO16" s="248">
        <f>'4. ԾՐԱԳՐԵՐԻ ԱՄՓՈՓԱԹԵՐԹ'!Y13</f>
        <v>0</v>
      </c>
      <c r="BP16" s="155"/>
      <c r="BQ16" s="283"/>
      <c r="BR16" s="248">
        <f>'4. ԾՐԱԳՐԵՐԻ ԱՄՓՈՓԱԹԵՐԹ'!Z13</f>
        <v>0</v>
      </c>
      <c r="BS16" s="155"/>
      <c r="BT16" s="283"/>
      <c r="BU16" s="248">
        <f>'4. ԾՐԱԳՐԵՐԻ ԱՄՓՈՓԱԹԵՐԹ'!AA13</f>
        <v>0</v>
      </c>
      <c r="BV16" s="155"/>
      <c r="BW16" s="283"/>
      <c r="BX16" s="248">
        <f>'4. ԾՐԱԳՐԵՐԻ ԱՄՓՈՓԱԹԵՐԹ'!AB13</f>
        <v>0</v>
      </c>
      <c r="BY16" s="155"/>
      <c r="BZ16" s="514"/>
      <c r="CA16" s="297">
        <f>BX16+BU16+BR16+BO16+BL16+BI16+BF16+BC16+AZ16+AW16+AT16+AQ16+AN16+AK16+AH16+AE16+AB16+Y16+V16+S16+P16+M16+J16+G16+D16</f>
        <v>358120</v>
      </c>
      <c r="CB16" s="177">
        <f>BY16+BV16+BS16+BP16+BM16+BJ16+BG16+BD16+BA16+AX16+AU16+AR16+AO16+AL16+AI16+AF16+AC16+Z16+W16+T16+Q16+N16+K16+H16+E16</f>
        <v>2420</v>
      </c>
      <c r="CC16" s="298">
        <f>BZ16+BW16+BT16+BQ16+BN16+BK16+BH16+BE16+BB16+AY16+AV16+AS16+AP16+AM16+AJ16+AG16+AD16+AA16+X16+U16+R16+O16+L16+I16+F16</f>
        <v>0</v>
      </c>
    </row>
    <row r="17" spans="1:81" ht="56.1" customHeight="1" x14ac:dyDescent="0.25">
      <c r="A17" s="253" t="str">
        <f>'4. ԾՐԱԳՐԵՐԻ ԱՄՓՈՓԱԹԵՐԹ'!A14</f>
        <v>Ա8</v>
      </c>
      <c r="B17" s="239" t="str">
        <f>'3. ԾՐԱԳՐԵՐ 1-14'!B35</f>
        <v>Ծրագրի հիմնանպատակները սահմանված են համայնքի հնգամյա զարգացման ծրագրում.</v>
      </c>
      <c r="C17" s="90"/>
      <c r="D17" s="96" t="str">
        <f>'4. ԾՐԱԳՐԵՐԻ ԱՄՓՈՓԱԹԵՐԹ'!D14</f>
        <v>ԱՅՈ</v>
      </c>
      <c r="E17" s="131" t="s">
        <v>59</v>
      </c>
      <c r="F17" s="280" t="s">
        <v>59</v>
      </c>
      <c r="G17" s="99" t="str">
        <f>'4. ԾՐԱԳՐԵՐԻ ԱՄՓՈՓԱԹԵՐԹ'!E14</f>
        <v>ԱՅՈ</v>
      </c>
      <c r="H17" s="131" t="s">
        <v>59</v>
      </c>
      <c r="I17" s="280" t="s">
        <v>59</v>
      </c>
      <c r="J17" s="96" t="str">
        <f>'4. ԾՐԱԳՐԵՐԻ ԱՄՓՈՓԱԹԵՐԹ'!F14</f>
        <v>ԱՅՈ</v>
      </c>
      <c r="K17" s="131" t="s">
        <v>59</v>
      </c>
      <c r="L17" s="264" t="s">
        <v>59</v>
      </c>
      <c r="M17" s="99" t="str">
        <f>'4. ԾՐԱԳՐԵՐԻ ԱՄՓՈՓԱԹԵՐԹ'!G14</f>
        <v>ԱՅՈ</v>
      </c>
      <c r="N17" s="131" t="s">
        <v>59</v>
      </c>
      <c r="O17" s="280" t="s">
        <v>59</v>
      </c>
      <c r="P17" s="99" t="str">
        <f>'4. ԾՐԱԳՐԵՐԻ ԱՄՓՈՓԱԹԵՐԹ'!H14</f>
        <v>ԱՅՈ</v>
      </c>
      <c r="Q17" s="131" t="s">
        <v>59</v>
      </c>
      <c r="R17" s="264" t="s">
        <v>59</v>
      </c>
      <c r="S17" s="99" t="str">
        <f>'4. ԾՐԱԳՐԵՐԻ ԱՄՓՈՓԱԹԵՐԹ'!I14</f>
        <v>ԱՅՈ</v>
      </c>
      <c r="T17" s="131" t="s">
        <v>59</v>
      </c>
      <c r="U17" s="280" t="s">
        <v>59</v>
      </c>
      <c r="V17" s="99" t="str">
        <f>'4. ԾՐԱԳՐԵՐԻ ԱՄՓՈՓԱԹԵՐԹ'!J14</f>
        <v>ԱՅՈ</v>
      </c>
      <c r="W17" s="131" t="s">
        <v>59</v>
      </c>
      <c r="X17" s="280" t="s">
        <v>59</v>
      </c>
      <c r="Y17" s="99" t="str">
        <f>'4. ԾՐԱԳՐԵՐԻ ԱՄՓՈՓԱԹԵՐԹ'!K14</f>
        <v>ԱՅՈ</v>
      </c>
      <c r="Z17" s="131" t="s">
        <v>59</v>
      </c>
      <c r="AA17" s="280" t="s">
        <v>59</v>
      </c>
      <c r="AB17" s="99" t="str">
        <f>'4. ԾՐԱԳՐԵՐԻ ԱՄՓՈՓԱԹԵՐԹ'!L14</f>
        <v>ԱՅՈ</v>
      </c>
      <c r="AC17" s="131" t="s">
        <v>59</v>
      </c>
      <c r="AD17" s="264" t="s">
        <v>59</v>
      </c>
      <c r="AE17" s="99" t="str">
        <f>'4. ԾՐԱԳՐԵՐԻ ԱՄՓՈՓԱԹԵՐԹ'!M14</f>
        <v>ԱՅՈ</v>
      </c>
      <c r="AF17" s="131" t="s">
        <v>59</v>
      </c>
      <c r="AG17" s="280" t="s">
        <v>59</v>
      </c>
      <c r="AH17" s="99" t="str">
        <f>'4. ԾՐԱԳՐԵՐԻ ԱՄՓՈՓԱԹԵՐԹ'!N14</f>
        <v>ԱՅՈ</v>
      </c>
      <c r="AI17" s="131" t="s">
        <v>59</v>
      </c>
      <c r="AJ17" s="280" t="s">
        <v>59</v>
      </c>
      <c r="AK17" s="99" t="str">
        <f>'4. ԾՐԱԳՐԵՐԻ ԱՄՓՈՓԱԹԵՐԹ'!O14</f>
        <v>ԱՅՈ</v>
      </c>
      <c r="AL17" s="131" t="s">
        <v>59</v>
      </c>
      <c r="AM17" s="280" t="s">
        <v>59</v>
      </c>
      <c r="AN17" s="99" t="str">
        <f>'4. ԾՐԱԳՐԵՐԻ ԱՄՓՈՓԱԹԵՐԹ'!P14</f>
        <v>ԱՅՈ</v>
      </c>
      <c r="AO17" s="131" t="s">
        <v>59</v>
      </c>
      <c r="AP17" s="280" t="s">
        <v>59</v>
      </c>
      <c r="AQ17" s="99" t="str">
        <f>'4. ԾՐԱԳՐԵՐԻ ԱՄՓՈՓԱԹԵՐԹ'!Q14</f>
        <v>ԱՅՈ</v>
      </c>
      <c r="AR17" s="131" t="s">
        <v>59</v>
      </c>
      <c r="AS17" s="280" t="s">
        <v>59</v>
      </c>
      <c r="AT17" s="96">
        <f>'4. ԾՐԱԳՐԵՐԻ ԱՄՓՈՓԱԹԵՐԹ'!R14</f>
        <v>0</v>
      </c>
      <c r="AU17" s="131" t="s">
        <v>59</v>
      </c>
      <c r="AV17" s="264" t="s">
        <v>59</v>
      </c>
      <c r="AW17" s="99">
        <f>'4. ԾՐԱԳՐԵՐԻ ԱՄՓՈՓԱԹԵՐԹ'!S14</f>
        <v>0</v>
      </c>
      <c r="AX17" s="131" t="s">
        <v>59</v>
      </c>
      <c r="AY17" s="280" t="s">
        <v>59</v>
      </c>
      <c r="AZ17" s="99">
        <f>'4. ԾՐԱԳՐԵՐԻ ԱՄՓՈՓԱԹԵՐԹ'!T14</f>
        <v>0</v>
      </c>
      <c r="BA17" s="131" t="s">
        <v>59</v>
      </c>
      <c r="BB17" s="280" t="s">
        <v>59</v>
      </c>
      <c r="BC17" s="99">
        <f>'4. ԾՐԱԳՐԵՐԻ ԱՄՓՈՓԱԹԵՐԹ'!U14</f>
        <v>0</v>
      </c>
      <c r="BD17" s="131" t="s">
        <v>59</v>
      </c>
      <c r="BE17" s="280" t="s">
        <v>59</v>
      </c>
      <c r="BF17" s="99">
        <f>'4. ԾՐԱԳՐԵՐԻ ԱՄՓՈՓԱԹԵՐԹ'!V14</f>
        <v>0</v>
      </c>
      <c r="BG17" s="131" t="s">
        <v>59</v>
      </c>
      <c r="BH17" s="280" t="s">
        <v>59</v>
      </c>
      <c r="BI17" s="99">
        <f>'4. ԾՐԱԳՐԵՐԻ ԱՄՓՈՓԱԹԵՐԹ'!W14</f>
        <v>0</v>
      </c>
      <c r="BJ17" s="131" t="s">
        <v>59</v>
      </c>
      <c r="BK17" s="280" t="s">
        <v>59</v>
      </c>
      <c r="BL17" s="99">
        <f>'4. ԾՐԱԳՐԵՐԻ ԱՄՓՈՓԱԹԵՐԹ'!X14</f>
        <v>0</v>
      </c>
      <c r="BM17" s="131" t="s">
        <v>59</v>
      </c>
      <c r="BN17" s="280" t="s">
        <v>59</v>
      </c>
      <c r="BO17" s="99">
        <f>'4. ԾՐԱԳՐԵՐԻ ԱՄՓՈՓԱԹԵՐԹ'!Y14</f>
        <v>0</v>
      </c>
      <c r="BP17" s="131" t="s">
        <v>59</v>
      </c>
      <c r="BQ17" s="280" t="s">
        <v>59</v>
      </c>
      <c r="BR17" s="99">
        <f>'4. ԾՐԱԳՐԵՐԻ ԱՄՓՈՓԱԹԵՐԹ'!Z14</f>
        <v>0</v>
      </c>
      <c r="BS17" s="131" t="s">
        <v>59</v>
      </c>
      <c r="BT17" s="280" t="s">
        <v>59</v>
      </c>
      <c r="BU17" s="99">
        <f>'4. ԾՐԱԳՐԵՐԻ ԱՄՓՈՓԱԹԵՐԹ'!AA14</f>
        <v>0</v>
      </c>
      <c r="BV17" s="131" t="s">
        <v>59</v>
      </c>
      <c r="BW17" s="280" t="s">
        <v>59</v>
      </c>
      <c r="BX17" s="99">
        <f>'4. ԾՐԱԳՐԵՐԻ ԱՄՓՈՓԱԹԵՐԹ'!AB14</f>
        <v>0</v>
      </c>
      <c r="BY17" s="131" t="s">
        <v>59</v>
      </c>
      <c r="BZ17" s="264" t="s">
        <v>59</v>
      </c>
      <c r="CA17" s="296" t="s">
        <v>59</v>
      </c>
      <c r="CB17" s="83" t="s">
        <v>59</v>
      </c>
      <c r="CC17" s="281" t="s">
        <v>59</v>
      </c>
    </row>
    <row r="18" spans="1:81" ht="56.1" customHeight="1" x14ac:dyDescent="0.25">
      <c r="A18" s="253" t="str">
        <f>'4. ԾՐԱԳՐԵՐԻ ԱՄՓՈՓԱԹԵՐԹ'!A15</f>
        <v>Ա9</v>
      </c>
      <c r="B18" s="239" t="str">
        <f>'3. ԾՐԱԳՐԵՐ 1-14'!B40</f>
        <v>Ծրագրի քննարկման նպատակով, սահմանված կարգով, կազմակերպվել են հանրային լսումներ.</v>
      </c>
      <c r="C18" s="90"/>
      <c r="D18" s="96">
        <f>'4. ԾՐԱԳՐԵՐԻ ԱՄՓՈՓԱԹԵՐԹ'!D15</f>
        <v>0</v>
      </c>
      <c r="E18" s="83" t="s">
        <v>59</v>
      </c>
      <c r="F18" s="281" t="s">
        <v>59</v>
      </c>
      <c r="G18" s="99">
        <f>'4. ԾՐԱԳՐԵՐԻ ԱՄՓՈՓԱԹԵՐԹ'!E15</f>
        <v>0</v>
      </c>
      <c r="H18" s="83" t="s">
        <v>59</v>
      </c>
      <c r="I18" s="281" t="s">
        <v>59</v>
      </c>
      <c r="J18" s="96" t="str">
        <f>'4. ԾՐԱԳՐԵՐԻ ԱՄՓՈՓԱԹԵՐԹ'!F15</f>
        <v>ընտրել</v>
      </c>
      <c r="K18" s="83" t="s">
        <v>59</v>
      </c>
      <c r="L18" s="265" t="s">
        <v>59</v>
      </c>
      <c r="M18" s="99" t="str">
        <f>'4. ԾՐԱԳՐԵՐԻ ԱՄՓՈՓԱԹԵՐԹ'!G15</f>
        <v>ԱՅՈ</v>
      </c>
      <c r="N18" s="83" t="s">
        <v>59</v>
      </c>
      <c r="O18" s="281" t="s">
        <v>59</v>
      </c>
      <c r="P18" s="99" t="str">
        <f>'4. ԾՐԱԳՐԵՐԻ ԱՄՓՈՓԱԹԵՐԹ'!H15</f>
        <v>ԱՅՈ</v>
      </c>
      <c r="Q18" s="83" t="s">
        <v>59</v>
      </c>
      <c r="R18" s="265" t="s">
        <v>59</v>
      </c>
      <c r="S18" s="99">
        <f>'4. ԾՐԱԳՐԵՐԻ ԱՄՓՈՓԱԹԵՐԹ'!I15</f>
        <v>0</v>
      </c>
      <c r="T18" s="83" t="s">
        <v>59</v>
      </c>
      <c r="U18" s="281" t="s">
        <v>59</v>
      </c>
      <c r="V18" s="99" t="str">
        <f>'4. ԾՐԱԳՐԵՐԻ ԱՄՓՈՓԱԹԵՐԹ'!J15</f>
        <v>ԱՅՈ</v>
      </c>
      <c r="W18" s="83" t="s">
        <v>59</v>
      </c>
      <c r="X18" s="281" t="s">
        <v>59</v>
      </c>
      <c r="Y18" s="99" t="str">
        <f>'4. ԾՐԱԳՐԵՐԻ ԱՄՓՈՓԱԹԵՐԹ'!K15</f>
        <v>ԱՅՈ</v>
      </c>
      <c r="Z18" s="83" t="s">
        <v>59</v>
      </c>
      <c r="AA18" s="281" t="s">
        <v>59</v>
      </c>
      <c r="AB18" s="99" t="str">
        <f>'4. ԾՐԱԳՐԵՐԻ ԱՄՓՈՓԱԹԵՐԹ'!L15</f>
        <v>ԱՅՈ</v>
      </c>
      <c r="AC18" s="83" t="s">
        <v>59</v>
      </c>
      <c r="AD18" s="265" t="s">
        <v>59</v>
      </c>
      <c r="AE18" s="99" t="str">
        <f>'4. ԾՐԱԳՐԵՐԻ ԱՄՓՈՓԱԹԵՐԹ'!M15</f>
        <v>ԱՅՈ</v>
      </c>
      <c r="AF18" s="83" t="s">
        <v>59</v>
      </c>
      <c r="AG18" s="281" t="s">
        <v>59</v>
      </c>
      <c r="AH18" s="99" t="str">
        <f>'4. ԾՐԱԳՐԵՐԻ ԱՄՓՈՓԱԹԵՐԹ'!N15</f>
        <v>ԱՅՈ</v>
      </c>
      <c r="AI18" s="83" t="s">
        <v>59</v>
      </c>
      <c r="AJ18" s="281" t="s">
        <v>59</v>
      </c>
      <c r="AK18" s="99" t="str">
        <f>'4. ԾՐԱԳՐԵՐԻ ԱՄՓՈՓԱԹԵՐԹ'!O15</f>
        <v>ԱՅՈ</v>
      </c>
      <c r="AL18" s="83" t="s">
        <v>59</v>
      </c>
      <c r="AM18" s="281" t="s">
        <v>59</v>
      </c>
      <c r="AN18" s="99" t="str">
        <f>'4. ԾՐԱԳՐԵՐԻ ԱՄՓՈՓԱԹԵՐԹ'!P15</f>
        <v>ԱՅՈ</v>
      </c>
      <c r="AO18" s="83" t="s">
        <v>59</v>
      </c>
      <c r="AP18" s="281" t="s">
        <v>59</v>
      </c>
      <c r="AQ18" s="99">
        <f>'4. ԾՐԱԳՐԵՐԻ ԱՄՓՈՓԱԹԵՐԹ'!Q15</f>
        <v>0</v>
      </c>
      <c r="AR18" s="83" t="s">
        <v>59</v>
      </c>
      <c r="AS18" s="281" t="s">
        <v>59</v>
      </c>
      <c r="AT18" s="96">
        <f>'4. ԾՐԱԳՐԵՐԻ ԱՄՓՈՓԱԹԵՐԹ'!R15</f>
        <v>0</v>
      </c>
      <c r="AU18" s="83" t="s">
        <v>59</v>
      </c>
      <c r="AV18" s="265" t="s">
        <v>59</v>
      </c>
      <c r="AW18" s="99">
        <f>'4. ԾՐԱԳՐԵՐԻ ԱՄՓՈՓԱԹԵՐԹ'!S15</f>
        <v>0</v>
      </c>
      <c r="AX18" s="83" t="s">
        <v>59</v>
      </c>
      <c r="AY18" s="281" t="s">
        <v>59</v>
      </c>
      <c r="AZ18" s="99">
        <f>'4. ԾՐԱԳՐԵՐԻ ԱՄՓՈՓԱԹԵՐԹ'!T15</f>
        <v>0</v>
      </c>
      <c r="BA18" s="83" t="s">
        <v>59</v>
      </c>
      <c r="BB18" s="281" t="s">
        <v>59</v>
      </c>
      <c r="BC18" s="99">
        <f>'4. ԾՐԱԳՐԵՐԻ ԱՄՓՈՓԱԹԵՐԹ'!U15</f>
        <v>0</v>
      </c>
      <c r="BD18" s="83" t="s">
        <v>59</v>
      </c>
      <c r="BE18" s="281" t="s">
        <v>59</v>
      </c>
      <c r="BF18" s="99">
        <f>'4. ԾՐԱԳՐԵՐԻ ԱՄՓՈՓԱԹԵՐԹ'!V15</f>
        <v>0</v>
      </c>
      <c r="BG18" s="83" t="s">
        <v>59</v>
      </c>
      <c r="BH18" s="281" t="s">
        <v>59</v>
      </c>
      <c r="BI18" s="99" t="str">
        <f>'4. ԾՐԱԳՐԵՐԻ ԱՄՓՈՓԱԹԵՐԹ'!W15</f>
        <v>ԱՅՈ</v>
      </c>
      <c r="BJ18" s="83" t="s">
        <v>59</v>
      </c>
      <c r="BK18" s="281" t="s">
        <v>59</v>
      </c>
      <c r="BL18" s="99">
        <f>'4. ԾՐԱԳՐԵՐԻ ԱՄՓՈՓԱԹԵՐԹ'!X15</f>
        <v>0</v>
      </c>
      <c r="BM18" s="83" t="s">
        <v>59</v>
      </c>
      <c r="BN18" s="281" t="s">
        <v>59</v>
      </c>
      <c r="BO18" s="99">
        <f>'4. ԾՐԱԳՐԵՐԻ ԱՄՓՈՓԱԹԵՐԹ'!Y15</f>
        <v>0</v>
      </c>
      <c r="BP18" s="83" t="s">
        <v>59</v>
      </c>
      <c r="BQ18" s="281" t="s">
        <v>59</v>
      </c>
      <c r="BR18" s="99">
        <f>'4. ԾՐԱԳՐԵՐԻ ԱՄՓՈՓԱԹԵՐԹ'!Z15</f>
        <v>0</v>
      </c>
      <c r="BS18" s="83" t="s">
        <v>59</v>
      </c>
      <c r="BT18" s="281" t="s">
        <v>59</v>
      </c>
      <c r="BU18" s="99">
        <f>'4. ԾՐԱԳՐԵՐԻ ԱՄՓՈՓԱԹԵՐԹ'!AA15</f>
        <v>0</v>
      </c>
      <c r="BV18" s="83" t="s">
        <v>59</v>
      </c>
      <c r="BW18" s="281" t="s">
        <v>59</v>
      </c>
      <c r="BX18" s="99">
        <f>'4. ԾՐԱԳՐԵՐԻ ԱՄՓՈՓԱԹԵՐԹ'!AB15</f>
        <v>0</v>
      </c>
      <c r="BY18" s="83" t="s">
        <v>59</v>
      </c>
      <c r="BZ18" s="265" t="s">
        <v>59</v>
      </c>
      <c r="CA18" s="296" t="s">
        <v>59</v>
      </c>
      <c r="CB18" s="83" t="s">
        <v>59</v>
      </c>
      <c r="CC18" s="281" t="s">
        <v>59</v>
      </c>
    </row>
    <row r="19" spans="1:81" ht="99.75" x14ac:dyDescent="0.25">
      <c r="A19" s="626" t="s">
        <v>70</v>
      </c>
      <c r="B19" s="629" t="s">
        <v>166</v>
      </c>
      <c r="C19" s="183" t="str">
        <f>'4. ԾՐԱԳՐԵՐԻ ԱՄՓՈՓԱԹԵՐԹ'!C16</f>
        <v>Պարտադիր խնդիր N1</v>
      </c>
      <c r="D19" s="96" t="str">
        <f>'4. ԾՐԱԳՐԵՐԻ ԱՄՓՈՓԱԹԵՐԹ'!D16</f>
        <v>3) համայնքի գույքի կառավարումը.</v>
      </c>
      <c r="E19" s="83" t="s">
        <v>59</v>
      </c>
      <c r="F19" s="281" t="s">
        <v>59</v>
      </c>
      <c r="G19" s="99" t="str">
        <f>'4. ԾՐԱԳՐԵՐԻ ԱՄՓՈՓԱԹԵՐԹ'!E16</f>
        <v>3) համայնքի գույքի կառավարումը.</v>
      </c>
      <c r="H19" s="83" t="s">
        <v>59</v>
      </c>
      <c r="I19" s="281" t="s">
        <v>59</v>
      </c>
      <c r="J19" s="96" t="str">
        <f>'4. ԾՐԱԳՐԵՐԻ ԱՄՓՈՓԱԹԵՐԹ'!F16</f>
        <v>1) համայնքի կայուն զարգացումը.</v>
      </c>
      <c r="K19" s="83" t="s">
        <v>59</v>
      </c>
      <c r="L19" s="265" t="s">
        <v>59</v>
      </c>
      <c r="M19" s="99" t="str">
        <f>'4. ԾՐԱԳՐԵՐԻ ԱՄՓՈՓԱԹԵՐԹ'!G16</f>
        <v>1) համայնքի կայուն զարգացումը.</v>
      </c>
      <c r="N19" s="83" t="s">
        <v>59</v>
      </c>
      <c r="O19" s="281" t="s">
        <v>59</v>
      </c>
      <c r="P19" s="99" t="str">
        <f>'4. ԾՐԱԳՐԵՐԻ ԱՄՓՈՓԱԹԵՐԹ'!H16</f>
        <v>13) համայնքում գյուղատնտեսության զարգացման խթանումը.</v>
      </c>
      <c r="Q19" s="83" t="s">
        <v>59</v>
      </c>
      <c r="R19" s="265" t="s">
        <v>59</v>
      </c>
      <c r="S19" s="99" t="str">
        <f>'4. ԾՐԱԳՐԵՐԻ ԱՄՓՈՓԱԹԵՐԹ'!I16</f>
        <v>5) համայնքի մշակութային կյանքի կազմակերպումը.</v>
      </c>
      <c r="T19" s="83" t="s">
        <v>59</v>
      </c>
      <c r="U19" s="281" t="s">
        <v>59</v>
      </c>
      <c r="V19" s="99" t="str">
        <f>'4. ԾՐԱԳՐԵՐԻ ԱՄՓՈՓԱԹԵՐԹ'!J16</f>
        <v>15) համայնքում զբոսաշրջության զարգացման խթանումը.</v>
      </c>
      <c r="W19" s="83" t="s">
        <v>59</v>
      </c>
      <c r="X19" s="281" t="s">
        <v>59</v>
      </c>
      <c r="Y19" s="99" t="str">
        <f>'4. ԾՐԱԳՐԵՐԻ ԱՄՓՈՓԱԹԵՐԹ'!K16</f>
        <v>18) համայնքում բնակչության առողջության պահպանման և բարելավման ծրագրերի իրականացումը, արդյունավետ և մատչելի առաջնային բժշկական սպասարկման պայմանների ստեղծումը.</v>
      </c>
      <c r="Z19" s="83" t="s">
        <v>59</v>
      </c>
      <c r="AA19" s="281" t="s">
        <v>59</v>
      </c>
      <c r="AB19" s="99" t="str">
        <f>'4. ԾՐԱԳՐԵՐԻ ԱՄՓՈՓԱԹԵՐԹ'!L16</f>
        <v>14) համայնքում շրջակա միջավայրի պահպանությունը.</v>
      </c>
      <c r="AC19" s="83" t="s">
        <v>59</v>
      </c>
      <c r="AD19" s="265" t="s">
        <v>59</v>
      </c>
      <c r="AE19" s="99" t="str">
        <f>'4. ԾՐԱԳՐԵՐԻ ԱՄՓՈՓԱԹԵՐԹ'!M16</f>
        <v>1) համայնքի կայուն զարգացումը.</v>
      </c>
      <c r="AF19" s="83" t="s">
        <v>59</v>
      </c>
      <c r="AG19" s="281" t="s">
        <v>59</v>
      </c>
      <c r="AH19" s="99" t="str">
        <f>'4. ԾՐԱԳՐԵՐԻ ԱՄՓՈՓԱԹԵՐԹ'!N16</f>
        <v>1) համայնքի կայուն զարգացումը.</v>
      </c>
      <c r="AI19" s="83" t="s">
        <v>59</v>
      </c>
      <c r="AJ19" s="281" t="s">
        <v>59</v>
      </c>
      <c r="AK19" s="99" t="str">
        <f>'4. ԾՐԱԳՐԵՐԻ ԱՄՓՈՓԱԹԵՐԹ'!O16</f>
        <v>11) պետության պաշտպանության իրականացման աջակցումը.</v>
      </c>
      <c r="AL19" s="83" t="s">
        <v>59</v>
      </c>
      <c r="AM19" s="281" t="s">
        <v>59</v>
      </c>
      <c r="AN19" s="99" t="str">
        <f>'4. ԾՐԱԳՐԵՐԻ ԱՄՓՈՓԱԹԵՐԹ'!P16</f>
        <v>16) համայնքի երիտասարդության խնդիրների լուծմանն ուղղված ծրագրերի և միջոցառումների կազմակերպումը.</v>
      </c>
      <c r="AO19" s="83" t="s">
        <v>59</v>
      </c>
      <c r="AP19" s="281" t="s">
        <v>59</v>
      </c>
      <c r="AQ19" s="99" t="str">
        <f>'4. ԾՐԱԳՐԵՐԻ ԱՄՓՈՓԱԹԵՐԹ'!Q16</f>
        <v>2) գործարար միջավայրի բարելավումը և ձեռնարկատիրության խթանումը.</v>
      </c>
      <c r="AR19" s="83" t="s">
        <v>59</v>
      </c>
      <c r="AS19" s="281" t="s">
        <v>59</v>
      </c>
      <c r="AT19" s="96" t="str">
        <f>'4. ԾՐԱԳՐԵՐԻ ԱՄՓՈՓԱԹԵՐԹ'!R16</f>
        <v>ընտրել</v>
      </c>
      <c r="AU19" s="83" t="s">
        <v>59</v>
      </c>
      <c r="AV19" s="265" t="s">
        <v>59</v>
      </c>
      <c r="AW19" s="99" t="str">
        <f>'4. ԾՐԱԳՐԵՐԻ ԱՄՓՈՓԱԹԵՐԹ'!S16</f>
        <v>ընտրել</v>
      </c>
      <c r="AX19" s="83" t="s">
        <v>59</v>
      </c>
      <c r="AY19" s="281" t="s">
        <v>59</v>
      </c>
      <c r="AZ19" s="99" t="str">
        <f>'4. ԾՐԱԳՐԵՐԻ ԱՄՓՈՓԱԹԵՐԹ'!T16</f>
        <v>ընտրել</v>
      </c>
      <c r="BA19" s="83" t="s">
        <v>59</v>
      </c>
      <c r="BB19" s="281" t="s">
        <v>59</v>
      </c>
      <c r="BC19" s="99" t="str">
        <f>'4. ԾՐԱԳՐԵՐԻ ԱՄՓՈՓԱԹԵՐԹ'!U16</f>
        <v>ընտրել</v>
      </c>
      <c r="BD19" s="83" t="s">
        <v>59</v>
      </c>
      <c r="BE19" s="281" t="s">
        <v>59</v>
      </c>
      <c r="BF19" s="99" t="str">
        <f>'4. ԾՐԱԳՐԵՐԻ ԱՄՓՈՓԱԹԵՐԹ'!V16</f>
        <v>ընտրել</v>
      </c>
      <c r="BG19" s="83" t="s">
        <v>59</v>
      </c>
      <c r="BH19" s="281" t="s">
        <v>59</v>
      </c>
      <c r="BI19" s="99" t="str">
        <f>'4. ԾՐԱԳՐԵՐԻ ԱՄՓՈՓԱԹԵՐԹ'!W16</f>
        <v>ընտրել</v>
      </c>
      <c r="BJ19" s="83" t="s">
        <v>59</v>
      </c>
      <c r="BK19" s="281" t="s">
        <v>59</v>
      </c>
      <c r="BL19" s="99" t="str">
        <f>'4. ԾՐԱԳՐԵՐԻ ԱՄՓՈՓԱԹԵՐԹ'!X16</f>
        <v>ընտրել</v>
      </c>
      <c r="BM19" s="83" t="s">
        <v>59</v>
      </c>
      <c r="BN19" s="281" t="s">
        <v>59</v>
      </c>
      <c r="BO19" s="99" t="str">
        <f>'4. ԾՐԱԳՐԵՐԻ ԱՄՓՈՓԱԹԵՐԹ'!Y16</f>
        <v>ընտրել</v>
      </c>
      <c r="BP19" s="83" t="s">
        <v>59</v>
      </c>
      <c r="BQ19" s="281" t="s">
        <v>59</v>
      </c>
      <c r="BR19" s="99" t="str">
        <f>'4. ԾՐԱԳՐԵՐԻ ԱՄՓՈՓԱԹԵՐԹ'!Z16</f>
        <v>ընտրել</v>
      </c>
      <c r="BS19" s="83" t="s">
        <v>59</v>
      </c>
      <c r="BT19" s="281" t="s">
        <v>59</v>
      </c>
      <c r="BU19" s="99" t="str">
        <f>'4. ԾՐԱԳՐԵՐԻ ԱՄՓՈՓԱԹԵՐԹ'!AA16</f>
        <v>ընտրել</v>
      </c>
      <c r="BV19" s="83" t="s">
        <v>59</v>
      </c>
      <c r="BW19" s="281" t="s">
        <v>59</v>
      </c>
      <c r="BX19" s="99" t="str">
        <f>'4. ԾՐԱԳՐԵՐԻ ԱՄՓՈՓԱԹԵՐԹ'!AB16</f>
        <v>ընտրել</v>
      </c>
      <c r="BY19" s="83" t="s">
        <v>59</v>
      </c>
      <c r="BZ19" s="265" t="s">
        <v>59</v>
      </c>
      <c r="CA19" s="296" t="s">
        <v>59</v>
      </c>
      <c r="CB19" s="83" t="s">
        <v>59</v>
      </c>
      <c r="CC19" s="281" t="s">
        <v>59</v>
      </c>
    </row>
    <row r="20" spans="1:81" ht="101.25" customHeight="1" x14ac:dyDescent="0.25">
      <c r="A20" s="627"/>
      <c r="B20" s="630"/>
      <c r="C20" s="183" t="str">
        <f>'4. ԾՐԱԳՐԵՐԻ ԱՄՓՈՓԱԹԵՐԹ'!C17</f>
        <v>Պարտադիր խնդիր N2</v>
      </c>
      <c r="D20" s="96" t="str">
        <f>'4. ԾՐԱԳՐԵՐԻ ԱՄՓՈՓԱԹԵՐԹ'!D17</f>
        <v>1) համայնքի կայուն զարգացումը.</v>
      </c>
      <c r="E20" s="83" t="s">
        <v>59</v>
      </c>
      <c r="F20" s="281" t="s">
        <v>59</v>
      </c>
      <c r="G20" s="99" t="str">
        <f>'4. ԾՐԱԳՐԵՐԻ ԱՄՓՈՓԱԹԵՐԹ'!E17</f>
        <v>15) համայնքում զբոսաշրջության զարգացման խթանումը.</v>
      </c>
      <c r="H20" s="83" t="s">
        <v>59</v>
      </c>
      <c r="I20" s="281" t="s">
        <v>59</v>
      </c>
      <c r="J20" s="96" t="str">
        <f>'4. ԾՐԱԳՐԵՐԻ ԱՄՓՈՓԱԹԵՐԹ'!F17</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K20" s="83" t="s">
        <v>59</v>
      </c>
      <c r="L20" s="265" t="s">
        <v>59</v>
      </c>
      <c r="M20" s="99" t="str">
        <f>'4. ԾՐԱԳՐԵՐԻ ԱՄՓՈՓԱԹԵՐԹ'!G17</f>
        <v>3) համայնքի գույքի կառավարումը.</v>
      </c>
      <c r="N20" s="83" t="s">
        <v>59</v>
      </c>
      <c r="O20" s="281" t="s">
        <v>59</v>
      </c>
      <c r="P20" s="99" t="str">
        <f>'4. ԾՐԱԳՐԵՐԻ ԱՄՓՈՓԱԹԵՐԹ'!H17</f>
        <v>1) համայնքի կայուն զարգացումը.</v>
      </c>
      <c r="Q20" s="83" t="s">
        <v>59</v>
      </c>
      <c r="R20" s="265" t="s">
        <v>59</v>
      </c>
      <c r="S20" s="99" t="str">
        <f>'4. ԾՐԱԳՐԵՐԻ ԱՄՓՈՓԱԹԵՐԹ'!I17</f>
        <v>7) համայնքում մարզական կյանքի կազմակերպումը, ֆիզիկական կուլտուրայի և առողջ ապրելակերպի խրախուսումը.</v>
      </c>
      <c r="T20" s="83" t="s">
        <v>59</v>
      </c>
      <c r="U20" s="281" t="s">
        <v>59</v>
      </c>
      <c r="V20" s="99" t="str">
        <f>'4. ԾՐԱԳՐԵՐԻ ԱՄՓՈՓԱԹԵՐԹ'!J17</f>
        <v>1) համայնքի կայուն զարգացումը.</v>
      </c>
      <c r="W20" s="83" t="s">
        <v>59</v>
      </c>
      <c r="X20" s="281" t="s">
        <v>59</v>
      </c>
      <c r="Y20" s="99" t="str">
        <f>'4. ԾՐԱԳՐԵՐԻ ԱՄՓՈՓԱԹԵՐԹ'!K17</f>
        <v>7) համայնքում մարզական կյանքի կազմակերպումը, ֆիզիկական կուլտուրայի և առողջ ապրելակերպի խրախուսումը.</v>
      </c>
      <c r="Z20" s="83" t="s">
        <v>59</v>
      </c>
      <c r="AA20" s="281" t="s">
        <v>59</v>
      </c>
      <c r="AB20" s="99" t="str">
        <f>'4. ԾՐԱԳՐԵՐԻ ԱՄՓՈՓԱԹԵՐԹ'!L17</f>
        <v>15) համայնքում զբոսաշրջության զարգացման խթանումը.</v>
      </c>
      <c r="AC20" s="83" t="s">
        <v>59</v>
      </c>
      <c r="AD20" s="265" t="s">
        <v>59</v>
      </c>
      <c r="AE20" s="99" t="str">
        <f>'4. ԾՐԱԳՐԵՐԻ ԱՄՓՈՓԱԹԵՐԹ'!M17</f>
        <v>16) համայնքի երիտասարդության խնդիրների լուծմանն ուղղված ծրագրերի և միջոցառումների կազմակերպումը.</v>
      </c>
      <c r="AF20" s="83" t="s">
        <v>59</v>
      </c>
      <c r="AG20" s="281" t="s">
        <v>59</v>
      </c>
      <c r="AH20" s="99" t="str">
        <f>'4. ԾՐԱԳՐԵՐԻ ԱՄՓՈՓԱԹԵՐԹ'!N17</f>
        <v>13) համայնքում գյուղատնտեսության զարգացման խթանումը.</v>
      </c>
      <c r="AI20" s="83" t="s">
        <v>59</v>
      </c>
      <c r="AJ20" s="281" t="s">
        <v>59</v>
      </c>
      <c r="AK20" s="99" t="str">
        <f>'4. ԾՐԱԳՐԵՐԻ ԱՄՓՈՓԱԹԵՐԹ'!O17</f>
        <v>1) համայնքի կայուն զարգացումը.</v>
      </c>
      <c r="AL20" s="83" t="s">
        <v>59</v>
      </c>
      <c r="AM20" s="281" t="s">
        <v>59</v>
      </c>
      <c r="AN20" s="99" t="str">
        <f>'4. ԾՐԱԳՐԵՐԻ ԱՄՓՈՓԱԹԵՐԹ'!P17</f>
        <v>6) համայնքի բնակչության սոցիալական պաշտպանությունը.</v>
      </c>
      <c r="AO20" s="83" t="s">
        <v>59</v>
      </c>
      <c r="AP20" s="281" t="s">
        <v>59</v>
      </c>
      <c r="AQ20" s="99" t="str">
        <f>'4. ԾՐԱԳՐԵՐԻ ԱՄՓՈՓԱԹԵՐԹ'!Q17</f>
        <v>1) համայնքի կայուն զարգացումը.</v>
      </c>
      <c r="AR20" s="83" t="s">
        <v>59</v>
      </c>
      <c r="AS20" s="281" t="s">
        <v>59</v>
      </c>
      <c r="AT20" s="96" t="str">
        <f>'4. ԾՐԱԳՐԵՐԻ ԱՄՓՈՓԱԹԵՐԹ'!R17</f>
        <v>ընտրել</v>
      </c>
      <c r="AU20" s="83" t="s">
        <v>59</v>
      </c>
      <c r="AV20" s="265" t="s">
        <v>59</v>
      </c>
      <c r="AW20" s="99" t="str">
        <f>'4. ԾՐԱԳՐԵՐԻ ԱՄՓՈՓԱԹԵՐԹ'!S17</f>
        <v>ընտրել</v>
      </c>
      <c r="AX20" s="83" t="s">
        <v>59</v>
      </c>
      <c r="AY20" s="281" t="s">
        <v>59</v>
      </c>
      <c r="AZ20" s="99" t="str">
        <f>'4. ԾՐԱԳՐԵՐԻ ԱՄՓՈՓԱԹԵՐԹ'!T17</f>
        <v>ընտրել</v>
      </c>
      <c r="BA20" s="83" t="s">
        <v>59</v>
      </c>
      <c r="BB20" s="281" t="s">
        <v>59</v>
      </c>
      <c r="BC20" s="99" t="str">
        <f>'4. ԾՐԱԳՐԵՐԻ ԱՄՓՈՓԱԹԵՐԹ'!U17</f>
        <v>ընտրել</v>
      </c>
      <c r="BD20" s="83" t="s">
        <v>59</v>
      </c>
      <c r="BE20" s="281" t="s">
        <v>59</v>
      </c>
      <c r="BF20" s="99" t="str">
        <f>'4. ԾՐԱԳՐԵՐԻ ԱՄՓՈՓԱԹԵՐԹ'!V17</f>
        <v>ընտրել</v>
      </c>
      <c r="BG20" s="83" t="s">
        <v>59</v>
      </c>
      <c r="BH20" s="281" t="s">
        <v>59</v>
      </c>
      <c r="BI20" s="99" t="str">
        <f>'4. ԾՐԱԳՐԵՐԻ ԱՄՓՈՓԱԹԵՐԹ'!W17</f>
        <v>ընտրել</v>
      </c>
      <c r="BJ20" s="83" t="s">
        <v>59</v>
      </c>
      <c r="BK20" s="281" t="s">
        <v>59</v>
      </c>
      <c r="BL20" s="99" t="str">
        <f>'4. ԾՐԱԳՐԵՐԻ ԱՄՓՈՓԱԹԵՐԹ'!X17</f>
        <v>ընտրել</v>
      </c>
      <c r="BM20" s="83" t="s">
        <v>59</v>
      </c>
      <c r="BN20" s="281" t="s">
        <v>59</v>
      </c>
      <c r="BO20" s="99" t="str">
        <f>'4. ԾՐԱԳՐԵՐԻ ԱՄՓՈՓԱԹԵՐԹ'!Y17</f>
        <v>ընտրել</v>
      </c>
      <c r="BP20" s="83" t="s">
        <v>59</v>
      </c>
      <c r="BQ20" s="281" t="s">
        <v>59</v>
      </c>
      <c r="BR20" s="99" t="str">
        <f>'4. ԾՐԱԳՐԵՐԻ ԱՄՓՈՓԱԹԵՐԹ'!Z17</f>
        <v>ընտրել</v>
      </c>
      <c r="BS20" s="83" t="s">
        <v>59</v>
      </c>
      <c r="BT20" s="281" t="s">
        <v>59</v>
      </c>
      <c r="BU20" s="99" t="str">
        <f>'4. ԾՐԱԳՐԵՐԻ ԱՄՓՈՓԱԹԵՐԹ'!AA17</f>
        <v>ընտրել</v>
      </c>
      <c r="BV20" s="83" t="s">
        <v>59</v>
      </c>
      <c r="BW20" s="281" t="s">
        <v>59</v>
      </c>
      <c r="BX20" s="99" t="str">
        <f>'4. ԾՐԱԳՐԵՐԻ ԱՄՓՈՓԱԹԵՐԹ'!AB17</f>
        <v>ընտրել</v>
      </c>
      <c r="BY20" s="83" t="s">
        <v>59</v>
      </c>
      <c r="BZ20" s="265" t="s">
        <v>59</v>
      </c>
      <c r="CA20" s="296" t="s">
        <v>59</v>
      </c>
      <c r="CB20" s="83" t="s">
        <v>59</v>
      </c>
      <c r="CC20" s="281" t="s">
        <v>59</v>
      </c>
    </row>
    <row r="21" spans="1:81" ht="101.25" customHeight="1" x14ac:dyDescent="0.25">
      <c r="A21" s="627"/>
      <c r="B21" s="630"/>
      <c r="C21" s="183" t="str">
        <f>'4. ԾՐԱԳՐԵՐԻ ԱՄՓՈՓԱԹԵՐԹ'!C18</f>
        <v>Պարտադիր խնդիր N3</v>
      </c>
      <c r="D21" s="96" t="str">
        <f>'4. ԾՐԱԳՐԵՐԻ ԱՄՓՈՓԱԹԵՐԹ'!D18</f>
        <v>2) գործարար միջավայրի բարելավումը և ձեռնարկատիրության խթանումը.</v>
      </c>
      <c r="E21" s="83" t="s">
        <v>59</v>
      </c>
      <c r="F21" s="281" t="s">
        <v>59</v>
      </c>
      <c r="G21" s="99" t="str">
        <f>'4. ԾՐԱԳՐԵՐԻ ԱՄՓՈՓԱԹԵՐԹ'!E18</f>
        <v>1) համայնքի կայուն զարգացումը.</v>
      </c>
      <c r="H21" s="83" t="s">
        <v>59</v>
      </c>
      <c r="I21" s="281" t="s">
        <v>59</v>
      </c>
      <c r="J21" s="96" t="str">
        <f>'4. ԾՐԱԳՐԵՐԻ ԱՄՓՈՓԱԹԵՐԹ'!F18</f>
        <v>8) համայնքում բնակարանային շինարարության խթանումը.</v>
      </c>
      <c r="K21" s="83" t="s">
        <v>59</v>
      </c>
      <c r="L21" s="265" t="s">
        <v>59</v>
      </c>
      <c r="M21" s="99" t="str">
        <f>'4. ԾՐԱԳՐԵՐԻ ԱՄՓՈՓԱԹԵՐԹ'!G18</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N21" s="83" t="s">
        <v>59</v>
      </c>
      <c r="O21" s="281" t="s">
        <v>59</v>
      </c>
      <c r="P21" s="99" t="str">
        <f>'4. ԾՐԱԳՐԵՐԻ ԱՄՓՈՓԱԹԵՐԹ'!H18</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Q21" s="83" t="s">
        <v>59</v>
      </c>
      <c r="R21" s="265" t="s">
        <v>59</v>
      </c>
      <c r="S21" s="99" t="str">
        <f>'4. ԾՐԱԳՐԵՐԻ ԱՄՓՈՓԱԹԵՐԹ'!I18</f>
        <v>15) համայնքում զբոսաշրջության զարգացման խթանումը.</v>
      </c>
      <c r="T21" s="83" t="s">
        <v>59</v>
      </c>
      <c r="U21" s="281" t="s">
        <v>59</v>
      </c>
      <c r="V21" s="99" t="str">
        <f>'4. ԾՐԱԳՐԵՐԻ ԱՄՓՈՓԱԹԵՐԹ'!J18</f>
        <v>ընտրել</v>
      </c>
      <c r="W21" s="83" t="s">
        <v>59</v>
      </c>
      <c r="X21" s="281" t="s">
        <v>59</v>
      </c>
      <c r="Y21" s="99" t="str">
        <f>'4. ԾՐԱԳՐԵՐԻ ԱՄՓՈՓԱԹԵՐԹ'!K18</f>
        <v>16) համայնքի երիտասարդության խնդիրների լուծմանն ուղղված ծրագրերի և միջոցառումների կազմակերպումը.</v>
      </c>
      <c r="Z21" s="83" t="s">
        <v>59</v>
      </c>
      <c r="AA21" s="281" t="s">
        <v>59</v>
      </c>
      <c r="AB21" s="99" t="str">
        <f>'4. ԾՐԱԳՐԵՐԻ ԱՄՓՈՓԱԹԵՐԹ'!L18</f>
        <v>ընտրել</v>
      </c>
      <c r="AC21" s="83" t="s">
        <v>59</v>
      </c>
      <c r="AD21" s="265" t="s">
        <v>59</v>
      </c>
      <c r="AE21" s="99" t="str">
        <f>'4. ԾՐԱԳՐԵՐԻ ԱՄՓՈՓԱԹԵՐԹ'!M18</f>
        <v>ընտրել</v>
      </c>
      <c r="AF21" s="83" t="s">
        <v>59</v>
      </c>
      <c r="AG21" s="281" t="s">
        <v>59</v>
      </c>
      <c r="AH21" s="99">
        <f>'4. ԾՐԱԳՐԵՐԻ ԱՄՓՈՓԱԹԵՐԹ'!N18</f>
        <v>0</v>
      </c>
      <c r="AI21" s="83" t="s">
        <v>59</v>
      </c>
      <c r="AJ21" s="281" t="s">
        <v>59</v>
      </c>
      <c r="AK21" s="99" t="str">
        <f>'4. ԾՐԱԳՐԵՐԻ ԱՄՓՈՓԱԹԵՐԹ'!O18</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AL21" s="83" t="s">
        <v>59</v>
      </c>
      <c r="AM21" s="281" t="s">
        <v>59</v>
      </c>
      <c r="AN21" s="99" t="str">
        <f>'4. ԾՐԱԳՐԵՐԻ ԱՄՓՈՓԱԹԵՐԹ'!P18</f>
        <v>1) համայնքի կայուն զարգացումը.</v>
      </c>
      <c r="AO21" s="83" t="s">
        <v>59</v>
      </c>
      <c r="AP21" s="281" t="s">
        <v>59</v>
      </c>
      <c r="AQ21" s="99" t="str">
        <f>'4. ԾՐԱԳՐԵՐԻ ԱՄՓՈՓԱԹԵՐԹ'!Q18</f>
        <v>ընտրել</v>
      </c>
      <c r="AR21" s="83" t="s">
        <v>59</v>
      </c>
      <c r="AS21" s="281" t="s">
        <v>59</v>
      </c>
      <c r="AT21" s="96" t="str">
        <f>'4. ԾՐԱԳՐԵՐԻ ԱՄՓՈՓԱԹԵՐԹ'!R18</f>
        <v>ընտրել</v>
      </c>
      <c r="AU21" s="83" t="s">
        <v>59</v>
      </c>
      <c r="AV21" s="265" t="s">
        <v>59</v>
      </c>
      <c r="AW21" s="99" t="str">
        <f>'4. ԾՐԱԳՐԵՐԻ ԱՄՓՈՓԱԹԵՐԹ'!S18</f>
        <v>ընտրել</v>
      </c>
      <c r="AX21" s="83" t="s">
        <v>59</v>
      </c>
      <c r="AY21" s="281" t="s">
        <v>59</v>
      </c>
      <c r="AZ21" s="99" t="str">
        <f>'4. ԾՐԱԳՐԵՐԻ ԱՄՓՈՓԱԹԵՐԹ'!T18</f>
        <v>ընտրել</v>
      </c>
      <c r="BA21" s="83" t="s">
        <v>59</v>
      </c>
      <c r="BB21" s="281" t="s">
        <v>59</v>
      </c>
      <c r="BC21" s="99" t="str">
        <f>'4. ԾՐԱԳՐԵՐԻ ԱՄՓՈՓԱԹԵՐԹ'!U18</f>
        <v>ընտրել</v>
      </c>
      <c r="BD21" s="83" t="s">
        <v>59</v>
      </c>
      <c r="BE21" s="281" t="s">
        <v>59</v>
      </c>
      <c r="BF21" s="99" t="str">
        <f>'4. ԾՐԱԳՐԵՐԻ ԱՄՓՈՓԱԹԵՐԹ'!V18</f>
        <v>ընտրել</v>
      </c>
      <c r="BG21" s="83" t="s">
        <v>59</v>
      </c>
      <c r="BH21" s="281" t="s">
        <v>59</v>
      </c>
      <c r="BI21" s="99" t="str">
        <f>'4. ԾՐԱԳՐԵՐԻ ԱՄՓՈՓԱԹԵՐԹ'!W18</f>
        <v>ընտրել</v>
      </c>
      <c r="BJ21" s="83" t="s">
        <v>59</v>
      </c>
      <c r="BK21" s="281" t="s">
        <v>59</v>
      </c>
      <c r="BL21" s="99" t="str">
        <f>'4. ԾՐԱԳՐԵՐԻ ԱՄՓՈՓԱԹԵՐԹ'!X18</f>
        <v>ընտրել</v>
      </c>
      <c r="BM21" s="83" t="s">
        <v>59</v>
      </c>
      <c r="BN21" s="281" t="s">
        <v>59</v>
      </c>
      <c r="BO21" s="99" t="str">
        <f>'4. ԾՐԱԳՐԵՐԻ ԱՄՓՈՓԱԹԵՐԹ'!Y18</f>
        <v>ընտրել</v>
      </c>
      <c r="BP21" s="83" t="s">
        <v>59</v>
      </c>
      <c r="BQ21" s="281" t="s">
        <v>59</v>
      </c>
      <c r="BR21" s="99" t="str">
        <f>'4. ԾՐԱԳՐԵՐԻ ԱՄՓՈՓԱԹԵՐԹ'!Z18</f>
        <v>ընտրել</v>
      </c>
      <c r="BS21" s="83" t="s">
        <v>59</v>
      </c>
      <c r="BT21" s="281" t="s">
        <v>59</v>
      </c>
      <c r="BU21" s="99" t="str">
        <f>'4. ԾՐԱԳՐԵՐԻ ԱՄՓՈՓԱԹԵՐԹ'!AA18</f>
        <v>ընտրել</v>
      </c>
      <c r="BV21" s="83" t="s">
        <v>59</v>
      </c>
      <c r="BW21" s="281" t="s">
        <v>59</v>
      </c>
      <c r="BX21" s="99" t="str">
        <f>'4. ԾՐԱԳՐԵՐԻ ԱՄՓՈՓԱԹԵՐԹ'!AB18</f>
        <v>ընտրել</v>
      </c>
      <c r="BY21" s="83" t="s">
        <v>59</v>
      </c>
      <c r="BZ21" s="265" t="s">
        <v>59</v>
      </c>
      <c r="CA21" s="296" t="s">
        <v>59</v>
      </c>
      <c r="CB21" s="83" t="s">
        <v>59</v>
      </c>
      <c r="CC21" s="281" t="s">
        <v>59</v>
      </c>
    </row>
    <row r="22" spans="1:81" ht="101.25" customHeight="1" x14ac:dyDescent="0.25">
      <c r="A22" s="627"/>
      <c r="B22" s="630"/>
      <c r="C22" s="183" t="str">
        <f>'4. ԾՐԱԳՐԵՐԻ ԱՄՓՈՓԱԹԵՐԹ'!C19</f>
        <v>Կամավոր խնդիր N1</v>
      </c>
      <c r="D22" s="96" t="str">
        <f>'4. ԾՐԱԳՐԵՐԻ ԱՄՓՈՓԱԹԵՐԹ'!D19</f>
        <v>Զարգացնել համայնքային ծառայողների կարողություններն ու հմտությունները</v>
      </c>
      <c r="E22" s="83" t="s">
        <v>59</v>
      </c>
      <c r="F22" s="281" t="s">
        <v>59</v>
      </c>
      <c r="G22" s="99" t="str">
        <f>'4. ԾՐԱԳՐԵՐԻ ԱՄՓՈՓԱԹԵՐԹ'!E19</f>
        <v>Համայնքի առաջմղում</v>
      </c>
      <c r="H22" s="83" t="s">
        <v>59</v>
      </c>
      <c r="I22" s="281" t="s">
        <v>59</v>
      </c>
      <c r="J22" s="96" t="str">
        <f>'4. ԾՐԱԳՐԵՐԻ ԱՄՓՈՓԱԹԵՐԹ'!F19</f>
        <v>Բարելավել բնակիչների կենցաղային պայմանները</v>
      </c>
      <c r="K22" s="83" t="s">
        <v>59</v>
      </c>
      <c r="L22" s="265" t="s">
        <v>59</v>
      </c>
      <c r="M22" s="99">
        <f>'4. ԾՐԱԳՐԵՐԻ ԱՄՓՈՓԱԹԵՐԹ'!G19</f>
        <v>0</v>
      </c>
      <c r="N22" s="83" t="s">
        <v>59</v>
      </c>
      <c r="O22" s="281" t="s">
        <v>59</v>
      </c>
      <c r="P22" s="99" t="str">
        <f>'4. ԾՐԱԳՐԵՐԻ ԱՄՓՈՓԱԹԵՐԹ'!H19</f>
        <v>Բնակիչներրի գիտելիքների հարստացում</v>
      </c>
      <c r="Q22" s="83" t="s">
        <v>59</v>
      </c>
      <c r="R22" s="265" t="s">
        <v>59</v>
      </c>
      <c r="S22" s="99">
        <f>'4. ԾՐԱԳՐԵՐԻ ԱՄՓՈՓԱԹԵՐԹ'!I19</f>
        <v>0</v>
      </c>
      <c r="T22" s="83" t="s">
        <v>59</v>
      </c>
      <c r="U22" s="281" t="s">
        <v>59</v>
      </c>
      <c r="V22" s="99" t="str">
        <f>'4. ԾՐԱԳՐԵՐԻ ԱՄՓՈՓԱԹԵՐԹ'!J19</f>
        <v>Աջակցություն համայնքի ձեռնարկատերերին</v>
      </c>
      <c r="W22" s="83" t="s">
        <v>59</v>
      </c>
      <c r="X22" s="281" t="s">
        <v>59</v>
      </c>
      <c r="Y22" s="99">
        <f>'4. ԾՐԱԳՐԵՐԻ ԱՄՓՈՓԱԹԵՐԹ'!K19</f>
        <v>0</v>
      </c>
      <c r="Z22" s="83" t="s">
        <v>59</v>
      </c>
      <c r="AA22" s="281" t="s">
        <v>59</v>
      </c>
      <c r="AB22" s="99">
        <f>'4. ԾՐԱԳՐԵՐԻ ԱՄՓՈՓԱԹԵՐԹ'!L19</f>
        <v>0</v>
      </c>
      <c r="AC22" s="83" t="s">
        <v>59</v>
      </c>
      <c r="AD22" s="265" t="s">
        <v>59</v>
      </c>
      <c r="AE22" s="99">
        <f>'4. ԾՐԱԳՐԵՐԻ ԱՄՓՈՓԱԹԵՐԹ'!M19</f>
        <v>0</v>
      </c>
      <c r="AF22" s="83" t="s">
        <v>59</v>
      </c>
      <c r="AG22" s="281" t="s">
        <v>59</v>
      </c>
      <c r="AH22" s="99">
        <f>'4. ԾՐԱԳՐԵՐԻ ԱՄՓՈՓԱԹԵՐԹ'!N19</f>
        <v>0</v>
      </c>
      <c r="AI22" s="83" t="s">
        <v>59</v>
      </c>
      <c r="AJ22" s="281" t="s">
        <v>59</v>
      </c>
      <c r="AK22" s="99">
        <f>'4. ԾՐԱԳՐԵՐԻ ԱՄՓՈՓԱԹԵՐԹ'!O19</f>
        <v>0</v>
      </c>
      <c r="AL22" s="83" t="s">
        <v>59</v>
      </c>
      <c r="AM22" s="281" t="s">
        <v>59</v>
      </c>
      <c r="AN22" s="99" t="str">
        <f>'4. ԾՐԱԳՐԵՐԻ ԱՄՓՈՓԱԹԵՐԹ'!P19</f>
        <v>Աջակցել սոցիալապես անապահով ուսանողներին բարձրագույն կրթություն ստանալու հարցում</v>
      </c>
      <c r="AO22" s="83" t="s">
        <v>59</v>
      </c>
      <c r="AP22" s="281" t="s">
        <v>59</v>
      </c>
      <c r="AQ22" s="99">
        <f>'4. ԾՐԱԳՐԵՐԻ ԱՄՓՈՓԱԹԵՐԹ'!Q19</f>
        <v>0</v>
      </c>
      <c r="AR22" s="83" t="s">
        <v>59</v>
      </c>
      <c r="AS22" s="281" t="s">
        <v>59</v>
      </c>
      <c r="AT22" s="96">
        <f>'4. ԾՐԱԳՐԵՐԻ ԱՄՓՈՓԱԹԵՐԹ'!R19</f>
        <v>0</v>
      </c>
      <c r="AU22" s="83" t="s">
        <v>59</v>
      </c>
      <c r="AV22" s="265" t="s">
        <v>59</v>
      </c>
      <c r="AW22" s="99">
        <f>'4. ԾՐԱԳՐԵՐԻ ԱՄՓՈՓԱԹԵՐԹ'!S19</f>
        <v>0</v>
      </c>
      <c r="AX22" s="83" t="s">
        <v>59</v>
      </c>
      <c r="AY22" s="281" t="s">
        <v>59</v>
      </c>
      <c r="AZ22" s="99">
        <f>'4. ԾՐԱԳՐԵՐԻ ԱՄՓՈՓԱԹԵՐԹ'!T19</f>
        <v>0</v>
      </c>
      <c r="BA22" s="83" t="s">
        <v>59</v>
      </c>
      <c r="BB22" s="281" t="s">
        <v>59</v>
      </c>
      <c r="BC22" s="99">
        <f>'4. ԾՐԱԳՐԵՐԻ ԱՄՓՈՓԱԹԵՐԹ'!U19</f>
        <v>0</v>
      </c>
      <c r="BD22" s="83" t="s">
        <v>59</v>
      </c>
      <c r="BE22" s="281" t="s">
        <v>59</v>
      </c>
      <c r="BF22" s="99">
        <f>'4. ԾՐԱԳՐԵՐԻ ԱՄՓՈՓԱԹԵՐԹ'!V19</f>
        <v>0</v>
      </c>
      <c r="BG22" s="83" t="s">
        <v>59</v>
      </c>
      <c r="BH22" s="281" t="s">
        <v>59</v>
      </c>
      <c r="BI22" s="99">
        <f>'4. ԾՐԱԳՐԵՐԻ ԱՄՓՈՓԱԹԵՐԹ'!W19</f>
        <v>0</v>
      </c>
      <c r="BJ22" s="83" t="s">
        <v>59</v>
      </c>
      <c r="BK22" s="281" t="s">
        <v>59</v>
      </c>
      <c r="BL22" s="99">
        <f>'4. ԾՐԱԳՐԵՐԻ ԱՄՓՈՓԱԹԵՐԹ'!X19</f>
        <v>0</v>
      </c>
      <c r="BM22" s="83" t="s">
        <v>59</v>
      </c>
      <c r="BN22" s="281" t="s">
        <v>59</v>
      </c>
      <c r="BO22" s="99">
        <f>'4. ԾՐԱԳՐԵՐԻ ԱՄՓՈՓԱԹԵՐԹ'!Y19</f>
        <v>0</v>
      </c>
      <c r="BP22" s="83" t="s">
        <v>59</v>
      </c>
      <c r="BQ22" s="281" t="s">
        <v>59</v>
      </c>
      <c r="BR22" s="99">
        <f>'4. ԾՐԱԳՐԵՐԻ ԱՄՓՈՓԱԹԵՐԹ'!Z19</f>
        <v>0</v>
      </c>
      <c r="BS22" s="83" t="s">
        <v>59</v>
      </c>
      <c r="BT22" s="281" t="s">
        <v>59</v>
      </c>
      <c r="BU22" s="99">
        <f>'4. ԾՐԱԳՐԵՐԻ ԱՄՓՈՓԱԹԵՐԹ'!AA19</f>
        <v>0</v>
      </c>
      <c r="BV22" s="83" t="s">
        <v>59</v>
      </c>
      <c r="BW22" s="281" t="s">
        <v>59</v>
      </c>
      <c r="BX22" s="99">
        <f>'4. ԾՐԱԳՐԵՐԻ ԱՄՓՈՓԱԹԵՐԹ'!AB19</f>
        <v>0</v>
      </c>
      <c r="BY22" s="83" t="s">
        <v>59</v>
      </c>
      <c r="BZ22" s="265" t="s">
        <v>59</v>
      </c>
      <c r="CA22" s="296" t="s">
        <v>59</v>
      </c>
      <c r="CB22" s="83" t="s">
        <v>59</v>
      </c>
      <c r="CC22" s="281" t="s">
        <v>59</v>
      </c>
    </row>
    <row r="23" spans="1:81" ht="101.25" customHeight="1" x14ac:dyDescent="0.25">
      <c r="A23" s="628"/>
      <c r="B23" s="631"/>
      <c r="C23" s="91" t="str">
        <f>'4. ԾՐԱԳՐԵՐԻ ԱՄՓՈՓԱԹԵՐԹ'!C20</f>
        <v>Կամավոր խնդիր N2</v>
      </c>
      <c r="D23" s="96" t="str">
        <f>'4. ԾՐԱԳՐԵՐԻ ԱՄՓՈՓԱԹԵՐԹ'!D20</f>
        <v>Թափառող շների վնասազերծում</v>
      </c>
      <c r="E23" s="83" t="s">
        <v>59</v>
      </c>
      <c r="F23" s="281" t="s">
        <v>59</v>
      </c>
      <c r="G23" s="99" t="str">
        <f>'4. ԾՐԱԳՐԵՐԻ ԱՄՓՈՓԱԹԵՐԹ'!E20</f>
        <v>Համայնքապետարնի մատուցած ծառայությունների որակի բարելավում</v>
      </c>
      <c r="H23" s="83" t="s">
        <v>59</v>
      </c>
      <c r="I23" s="281" t="s">
        <v>59</v>
      </c>
      <c r="J23" s="96">
        <f>'4. ԾՐԱԳՐԵՐԻ ԱՄՓՈՓԱԹԵՐԹ'!F20</f>
        <v>0</v>
      </c>
      <c r="K23" s="83" t="s">
        <v>59</v>
      </c>
      <c r="L23" s="265" t="s">
        <v>59</v>
      </c>
      <c r="M23" s="99">
        <f>'4. ԾՐԱԳՐԵՐԻ ԱՄՓՈՓԱԹԵՐԹ'!G20</f>
        <v>0</v>
      </c>
      <c r="N23" s="83" t="s">
        <v>59</v>
      </c>
      <c r="O23" s="281" t="s">
        <v>59</v>
      </c>
      <c r="P23" s="99">
        <f>'4. ԾՐԱԳՐԵՐԻ ԱՄՓՈՓԱԹԵՐԹ'!H20</f>
        <v>0</v>
      </c>
      <c r="Q23" s="83" t="s">
        <v>59</v>
      </c>
      <c r="R23" s="265" t="s">
        <v>59</v>
      </c>
      <c r="S23" s="99">
        <f>'4. ԾՐԱԳՐԵՐԻ ԱՄՓՈՓԱԹԵՐԹ'!I20</f>
        <v>0</v>
      </c>
      <c r="T23" s="83" t="s">
        <v>59</v>
      </c>
      <c r="U23" s="281" t="s">
        <v>59</v>
      </c>
      <c r="V23" s="99">
        <f>'4. ԾՐԱԳՐԵՐԻ ԱՄՓՈՓԱԹԵՐԹ'!J20</f>
        <v>0</v>
      </c>
      <c r="W23" s="83" t="s">
        <v>59</v>
      </c>
      <c r="X23" s="281" t="s">
        <v>59</v>
      </c>
      <c r="Y23" s="99">
        <f>'4. ԾՐԱԳՐԵՐԻ ԱՄՓՈՓԱԹԵՐԹ'!K20</f>
        <v>0</v>
      </c>
      <c r="Z23" s="83" t="s">
        <v>59</v>
      </c>
      <c r="AA23" s="281" t="s">
        <v>59</v>
      </c>
      <c r="AB23" s="99">
        <f>'4. ԾՐԱԳՐԵՐԻ ԱՄՓՈՓԱԹԵՐԹ'!L20</f>
        <v>0</v>
      </c>
      <c r="AC23" s="83" t="s">
        <v>59</v>
      </c>
      <c r="AD23" s="265" t="s">
        <v>59</v>
      </c>
      <c r="AE23" s="99">
        <f>'4. ԾՐԱԳՐԵՐԻ ԱՄՓՈՓԱԹԵՐԹ'!M20</f>
        <v>0</v>
      </c>
      <c r="AF23" s="83" t="s">
        <v>59</v>
      </c>
      <c r="AG23" s="281" t="s">
        <v>59</v>
      </c>
      <c r="AH23" s="99">
        <f>'4. ԾՐԱԳՐԵՐԻ ԱՄՓՈՓԱԹԵՐԹ'!N20</f>
        <v>0</v>
      </c>
      <c r="AI23" s="83" t="s">
        <v>59</v>
      </c>
      <c r="AJ23" s="281" t="s">
        <v>59</v>
      </c>
      <c r="AK23" s="99">
        <f>'4. ԾՐԱԳՐԵՐԻ ԱՄՓՈՓԱԹԵՐԹ'!O20</f>
        <v>0</v>
      </c>
      <c r="AL23" s="83" t="s">
        <v>59</v>
      </c>
      <c r="AM23" s="281" t="s">
        <v>59</v>
      </c>
      <c r="AN23" s="99" t="str">
        <f>'4. ԾՐԱԳՐԵՐԻ ԱՄՓՈՓԱԹԵՐԹ'!P20</f>
        <v>Աջակցել զոհված և վիրավոր ազատամարտիկների  ընտանիքներին</v>
      </c>
      <c r="AO23" s="83" t="s">
        <v>59</v>
      </c>
      <c r="AP23" s="281" t="s">
        <v>59</v>
      </c>
      <c r="AQ23" s="99">
        <f>'4. ԾՐԱԳՐԵՐԻ ԱՄՓՈՓԱԹԵՐԹ'!Q20</f>
        <v>0</v>
      </c>
      <c r="AR23" s="83" t="s">
        <v>59</v>
      </c>
      <c r="AS23" s="281" t="s">
        <v>59</v>
      </c>
      <c r="AT23" s="96">
        <f>'4. ԾՐԱԳՐԵՐԻ ԱՄՓՈՓԱԹԵՐԹ'!R20</f>
        <v>0</v>
      </c>
      <c r="AU23" s="83" t="s">
        <v>59</v>
      </c>
      <c r="AV23" s="265" t="s">
        <v>59</v>
      </c>
      <c r="AW23" s="99">
        <f>'4. ԾՐԱԳՐԵՐԻ ԱՄՓՈՓԱԹԵՐԹ'!S20</f>
        <v>0</v>
      </c>
      <c r="AX23" s="83" t="s">
        <v>59</v>
      </c>
      <c r="AY23" s="281" t="s">
        <v>59</v>
      </c>
      <c r="AZ23" s="99">
        <f>'4. ԾՐԱԳՐԵՐԻ ԱՄՓՈՓԱԹԵՐԹ'!T20</f>
        <v>0</v>
      </c>
      <c r="BA23" s="83" t="s">
        <v>59</v>
      </c>
      <c r="BB23" s="281" t="s">
        <v>59</v>
      </c>
      <c r="BC23" s="99">
        <f>'4. ԾՐԱԳՐԵՐԻ ԱՄՓՈՓԱԹԵՐԹ'!U20</f>
        <v>0</v>
      </c>
      <c r="BD23" s="83" t="s">
        <v>59</v>
      </c>
      <c r="BE23" s="281" t="s">
        <v>59</v>
      </c>
      <c r="BF23" s="99">
        <f>'4. ԾՐԱԳՐԵՐԻ ԱՄՓՈՓԱԹԵՐԹ'!V20</f>
        <v>0</v>
      </c>
      <c r="BG23" s="83" t="s">
        <v>59</v>
      </c>
      <c r="BH23" s="281" t="s">
        <v>59</v>
      </c>
      <c r="BI23" s="99">
        <f>'4. ԾՐԱԳՐԵՐԻ ԱՄՓՈՓԱԹԵՐԹ'!W20</f>
        <v>0</v>
      </c>
      <c r="BJ23" s="83" t="s">
        <v>59</v>
      </c>
      <c r="BK23" s="281" t="s">
        <v>59</v>
      </c>
      <c r="BL23" s="99">
        <f>'4. ԾՐԱԳՐԵՐԻ ԱՄՓՈՓԱԹԵՐԹ'!X20</f>
        <v>0</v>
      </c>
      <c r="BM23" s="83" t="s">
        <v>59</v>
      </c>
      <c r="BN23" s="281" t="s">
        <v>59</v>
      </c>
      <c r="BO23" s="99">
        <f>'4. ԾՐԱԳՐԵՐԻ ԱՄՓՈՓԱԹԵՐԹ'!Y20</f>
        <v>0</v>
      </c>
      <c r="BP23" s="83" t="s">
        <v>59</v>
      </c>
      <c r="BQ23" s="281" t="s">
        <v>59</v>
      </c>
      <c r="BR23" s="99">
        <f>'4. ԾՐԱԳՐԵՐԻ ԱՄՓՈՓԱԹԵՐԹ'!Z20</f>
        <v>0</v>
      </c>
      <c r="BS23" s="83" t="s">
        <v>59</v>
      </c>
      <c r="BT23" s="281" t="s">
        <v>59</v>
      </c>
      <c r="BU23" s="99">
        <f>'4. ԾՐԱԳՐԵՐԻ ԱՄՓՈՓԱԹԵՐԹ'!AA20</f>
        <v>0</v>
      </c>
      <c r="BV23" s="83" t="s">
        <v>59</v>
      </c>
      <c r="BW23" s="281" t="s">
        <v>59</v>
      </c>
      <c r="BX23" s="99">
        <f>'4. ԾՐԱԳՐԵՐԻ ԱՄՓՈՓԱԹԵՐԹ'!AB20</f>
        <v>0</v>
      </c>
      <c r="BY23" s="83" t="s">
        <v>59</v>
      </c>
      <c r="BZ23" s="265" t="s">
        <v>59</v>
      </c>
      <c r="CA23" s="296" t="s">
        <v>59</v>
      </c>
      <c r="CB23" s="83" t="s">
        <v>59</v>
      </c>
      <c r="CC23" s="281" t="s">
        <v>59</v>
      </c>
    </row>
    <row r="24" spans="1:81" ht="91.5" customHeight="1" thickBot="1" x14ac:dyDescent="0.3">
      <c r="A24" s="254" t="str">
        <f>'4. ԾՐԱԳՐԵՐԻ ԱՄՓՈՓԱԹԵՐԹ'!A21</f>
        <v>Ա11</v>
      </c>
      <c r="B24" s="239" t="str">
        <f>'3. ԾՐԱԳՐԵՐ 1-14'!B114</f>
        <v>Ինչ ազդեցություն կարող են ունենալ լուծման ենթակա խնդիրները համայնքի սոցիալ-տնտեսական վիճակի վրա.</v>
      </c>
      <c r="C24" s="90"/>
      <c r="D24" s="96" t="str">
        <f>'4. ԾՐԱԳՐԵՐԻ ԱՄՓՈՓԱԹԵՐԹ'!D21</f>
        <v>10) Այլ ազդեցություն</v>
      </c>
      <c r="E24" s="133" t="s">
        <v>59</v>
      </c>
      <c r="F24" s="282" t="s">
        <v>59</v>
      </c>
      <c r="G24" s="99" t="str">
        <f>'4. ԾՐԱԳՐԵՐԻ ԱՄՓՈՓԱԹԵՐԹ'!E21</f>
        <v>7) Դրական ազդեցություն համայնքային ենթակառուցվածքների զարգացման և երկարաժամկետ ներդրումային ծրագրերի իրականացման վրա</v>
      </c>
      <c r="H24" s="133" t="s">
        <v>59</v>
      </c>
      <c r="I24" s="282" t="s">
        <v>59</v>
      </c>
      <c r="J24" s="96" t="str">
        <f>'4. ԾՐԱԳՐԵՐԻ ԱՄՓՈՓԱԹԵՐԹ'!F21</f>
        <v>7) Դրական ազդեցություն համայնքային ենթակառուցվածքների զարգացման և երկարաժամկետ ներդրումային ծրագրերի իրականացման վրա</v>
      </c>
      <c r="K24" s="133" t="s">
        <v>59</v>
      </c>
      <c r="L24" s="266" t="s">
        <v>59</v>
      </c>
      <c r="M24" s="99" t="str">
        <f>'4. ԾՐԱԳՐԵՐԻ ԱՄՓՈՓԱԹԵՐԹ'!G21</f>
        <v>7) Դրական ազդեցություն համայնքային ենթակառուցվածքների զարգացման և երկարաժամկետ ներդրումային ծրագրերի իրականացման վրա</v>
      </c>
      <c r="N24" s="133" t="s">
        <v>59</v>
      </c>
      <c r="O24" s="282" t="s">
        <v>59</v>
      </c>
      <c r="P24" s="99" t="str">
        <f>'4. ԾՐԱԳՐԵՐԻ ԱՄՓՈՓԱԹԵՐԹ'!H21</f>
        <v>1) Դրական ազդեցություն գործող ձեռնարկությունների և ֆերմերային տնտեսությունների գործունեության վրա</v>
      </c>
      <c r="Q24" s="133" t="s">
        <v>59</v>
      </c>
      <c r="R24" s="266" t="s">
        <v>59</v>
      </c>
      <c r="S24" s="99" t="str">
        <f>'4. ԾՐԱԳՐԵՐԻ ԱՄՓՈՓԱԹԵՐԹ'!I21</f>
        <v>1) Դրական ազդեցություն գործող ձեռնարկությունների և ֆերմերային տնտեսությունների գործունեության վրա</v>
      </c>
      <c r="T24" s="133" t="s">
        <v>59</v>
      </c>
      <c r="U24" s="282" t="s">
        <v>59</v>
      </c>
      <c r="V24" s="99" t="str">
        <f>'4. ԾՐԱԳՐԵՐԻ ԱՄՓՈՓԱԹԵՐԹ'!J21</f>
        <v>5) Դրական ազդեցություն համայնքի տնտեսական իրավիճակի և տնտեսական քաղաքականության իրագործման վրա</v>
      </c>
      <c r="W24" s="133" t="s">
        <v>59</v>
      </c>
      <c r="X24" s="282" t="s">
        <v>59</v>
      </c>
      <c r="Y24" s="99" t="str">
        <f>'4. ԾՐԱԳՐԵՐԻ ԱՄՓՈՓԱԹԵՐԹ'!K21</f>
        <v>7) Դրական ազդեցություն համայնքային ենթակառուցվածքների զարգացման և երկարաժամկետ ներդրումային ծրագրերի իրականացման վրա</v>
      </c>
      <c r="Z24" s="133" t="s">
        <v>59</v>
      </c>
      <c r="AA24" s="282" t="s">
        <v>59</v>
      </c>
      <c r="AB24" s="99" t="str">
        <f>'4. ԾՐԱԳՐԵՐԻ ԱՄՓՈՓԱԹԵՐԹ'!L21</f>
        <v>10) Այլ ազդեցություն</v>
      </c>
      <c r="AC24" s="133" t="s">
        <v>59</v>
      </c>
      <c r="AD24" s="266" t="s">
        <v>59</v>
      </c>
      <c r="AE24" s="99" t="str">
        <f>'4. ԾՐԱԳՐԵՐԻ ԱՄՓՈՓԱԹԵՐԹ'!M21</f>
        <v>10) Այլ ազդեցություն</v>
      </c>
      <c r="AF24" s="133" t="s">
        <v>59</v>
      </c>
      <c r="AG24" s="282" t="s">
        <v>59</v>
      </c>
      <c r="AH24" s="99" t="str">
        <f>'4. ԾՐԱԳՐԵՐԻ ԱՄՓՈՓԱԹԵՐԹ'!N21</f>
        <v>6) Դրական ազդեցություն համայնքի սոցիալական իրավիճակի և սոցիալական քաղաքականության իրագործման վրա</v>
      </c>
      <c r="AI24" s="133" t="s">
        <v>59</v>
      </c>
      <c r="AJ24" s="282" t="s">
        <v>59</v>
      </c>
      <c r="AK24" s="99" t="str">
        <f>'4. ԾՐԱԳՐԵՐԻ ԱՄՓՈՓԱԹԵՐԹ'!O21</f>
        <v>6) Դրական ազդեցություն համայնքի սոցիալական իրավիճակի և սոցիալական քաղաքականության իրագործման վրա</v>
      </c>
      <c r="AL24" s="133" t="s">
        <v>59</v>
      </c>
      <c r="AM24" s="282" t="s">
        <v>59</v>
      </c>
      <c r="AN24" s="99" t="str">
        <f>'4. ԾՐԱԳՐԵՐԻ ԱՄՓՈՓԱԹԵՐԹ'!P21</f>
        <v>6) Դրական ազդեցություն համայնքի սոցիալական իրավիճակի և սոցիալական քաղաքականության իրագործման վրա</v>
      </c>
      <c r="AO24" s="133" t="s">
        <v>59</v>
      </c>
      <c r="AP24" s="282" t="s">
        <v>59</v>
      </c>
      <c r="AQ24" s="99" t="str">
        <f>'4. ԾՐԱԳՐԵՐԻ ԱՄՓՈՓԱԹԵՐԹ'!Q21</f>
        <v>2) Դրական ազդեցություն սկսնակ ձեռնարկությունների և ֆերմերային տնտեսությունների գործունեության վրա</v>
      </c>
      <c r="AR24" s="133" t="s">
        <v>59</v>
      </c>
      <c r="AS24" s="282" t="s">
        <v>59</v>
      </c>
      <c r="AT24" s="96" t="str">
        <f>'4. ԾՐԱԳՐԵՐԻ ԱՄՓՈՓԱԹԵՐԹ'!R21</f>
        <v>10) Այլ ազդեցություն</v>
      </c>
      <c r="AU24" s="133" t="s">
        <v>59</v>
      </c>
      <c r="AV24" s="266" t="s">
        <v>59</v>
      </c>
      <c r="AW24" s="99" t="str">
        <f>'4. ԾՐԱԳՐԵՐԻ ԱՄՓՈՓԱԹԵՐԹ'!S21</f>
        <v>10) Այլ ազդեցություն</v>
      </c>
      <c r="AX24" s="133" t="s">
        <v>59</v>
      </c>
      <c r="AY24" s="282" t="s">
        <v>59</v>
      </c>
      <c r="AZ24" s="99" t="str">
        <f>'4. ԾՐԱԳՐԵՐԻ ԱՄՓՈՓԱԹԵՐԹ'!T21</f>
        <v>10) Այլ ազդեցություն</v>
      </c>
      <c r="BA24" s="133" t="s">
        <v>59</v>
      </c>
      <c r="BB24" s="282" t="s">
        <v>59</v>
      </c>
      <c r="BC24" s="99" t="str">
        <f>'4. ԾՐԱԳՐԵՐԻ ԱՄՓՈՓԱԹԵՐԹ'!U21</f>
        <v>10) Այլ ազդեցություն</v>
      </c>
      <c r="BD24" s="133" t="s">
        <v>59</v>
      </c>
      <c r="BE24" s="282" t="s">
        <v>59</v>
      </c>
      <c r="BF24" s="99" t="str">
        <f>'4. ԾՐԱԳՐԵՐԻ ԱՄՓՈՓԱԹԵՐԹ'!V21</f>
        <v>10) Այլ ազդեցություն</v>
      </c>
      <c r="BG24" s="133" t="s">
        <v>59</v>
      </c>
      <c r="BH24" s="282" t="s">
        <v>59</v>
      </c>
      <c r="BI24" s="99" t="str">
        <f>'4. ԾՐԱԳՐԵՐԻ ԱՄՓՈՓԱԹԵՐԹ'!W21</f>
        <v>10) Այլ ազդեցություն</v>
      </c>
      <c r="BJ24" s="133" t="s">
        <v>59</v>
      </c>
      <c r="BK24" s="282" t="s">
        <v>59</v>
      </c>
      <c r="BL24" s="99" t="str">
        <f>'4. ԾՐԱԳՐԵՐԻ ԱՄՓՈՓԱԹԵՐԹ'!X21</f>
        <v>10) Այլ ազդեցություն</v>
      </c>
      <c r="BM24" s="133" t="s">
        <v>59</v>
      </c>
      <c r="BN24" s="282" t="s">
        <v>59</v>
      </c>
      <c r="BO24" s="99" t="str">
        <f>'4. ԾՐԱԳՐԵՐԻ ԱՄՓՈՓԱԹԵՐԹ'!Y21</f>
        <v>10) Այլ ազդեցություն</v>
      </c>
      <c r="BP24" s="133" t="s">
        <v>59</v>
      </c>
      <c r="BQ24" s="282" t="s">
        <v>59</v>
      </c>
      <c r="BR24" s="99" t="str">
        <f>'4. ԾՐԱԳՐԵՐԻ ԱՄՓՈՓԱԹԵՐԹ'!Z21</f>
        <v>10) Այլ ազդեցություն</v>
      </c>
      <c r="BS24" s="133" t="s">
        <v>59</v>
      </c>
      <c r="BT24" s="282" t="s">
        <v>59</v>
      </c>
      <c r="BU24" s="99" t="str">
        <f>'4. ԾՐԱԳՐԵՐԻ ԱՄՓՈՓԱԹԵՐԹ'!AA21</f>
        <v>ընտրել</v>
      </c>
      <c r="BV24" s="133" t="s">
        <v>59</v>
      </c>
      <c r="BW24" s="282" t="s">
        <v>59</v>
      </c>
      <c r="BX24" s="99" t="str">
        <f>'4. ԾՐԱԳՐԵՐԻ ԱՄՓՈՓԱԹԵՐԹ'!AB21</f>
        <v>ընտրել</v>
      </c>
      <c r="BY24" s="133" t="s">
        <v>59</v>
      </c>
      <c r="BZ24" s="266" t="s">
        <v>59</v>
      </c>
      <c r="CA24" s="296" t="s">
        <v>59</v>
      </c>
      <c r="CB24" s="83" t="s">
        <v>59</v>
      </c>
      <c r="CC24" s="281" t="s">
        <v>59</v>
      </c>
    </row>
    <row r="25" spans="1:81" s="68" customFormat="1" ht="56.1" customHeight="1" thickBot="1" x14ac:dyDescent="0.3">
      <c r="A25" s="632" t="s">
        <v>72</v>
      </c>
      <c r="B25" s="629" t="str">
        <f>'3. ԾՐԱԳՐԵՐ 1-14'!B127</f>
        <v>Ծրագրի իրագործման դեպքում ստեղծվող աշխատատեղերի թվաքանակը.</v>
      </c>
      <c r="C25" s="183" t="str">
        <f>'3. ԾՐԱԳՐԵՐ 1-14'!C127</f>
        <v>Ժամանակավոր (հատ)</v>
      </c>
      <c r="D25" s="277">
        <f>'4. ԾՐԱԳՐԵՐԻ ԱՄՓՈՓԱԹԵՐԹ'!D22</f>
        <v>2</v>
      </c>
      <c r="E25" s="502">
        <v>0</v>
      </c>
      <c r="F25" s="509"/>
      <c r="G25" s="249">
        <f>'4. ԾՐԱԳՐԵՐԻ ԱՄՓՈՓԱԹԵՐԹ'!E22</f>
        <v>40</v>
      </c>
      <c r="H25" s="502">
        <v>40</v>
      </c>
      <c r="I25" s="509"/>
      <c r="J25" s="277">
        <f>'4. ԾՐԱԳՐԵՐԻ ԱՄՓՈՓԱԹԵՐԹ'!F22</f>
        <v>50</v>
      </c>
      <c r="K25" s="502">
        <v>40</v>
      </c>
      <c r="L25" s="514"/>
      <c r="M25" s="249">
        <f>'4. ԾՐԱԳՐԵՐԻ ԱՄՓՈՓԱԹԵՐԹ'!G22</f>
        <v>15</v>
      </c>
      <c r="N25" s="502">
        <v>40</v>
      </c>
      <c r="O25" s="509"/>
      <c r="P25" s="249">
        <f>'4. ԾՐԱԳՐԵՐԻ ԱՄՓՈՓԱԹԵՐԹ'!H22</f>
        <v>0</v>
      </c>
      <c r="Q25" s="502">
        <v>45</v>
      </c>
      <c r="R25" s="514"/>
      <c r="S25" s="249">
        <f>'4. ԾՐԱԳՐԵՐԻ ԱՄՓՈՓԱԹԵՐԹ'!I22</f>
        <v>0</v>
      </c>
      <c r="T25" s="502"/>
      <c r="U25" s="509"/>
      <c r="V25" s="249">
        <f>'4. ԾՐԱԳՐԵՐԻ ԱՄՓՈՓԱԹԵՐԹ'!J22</f>
        <v>0</v>
      </c>
      <c r="W25" s="502">
        <v>5</v>
      </c>
      <c r="X25" s="509"/>
      <c r="Y25" s="249">
        <f>'4. ԾՐԱԳՐԵՐԻ ԱՄՓՈՓԱԹԵՐԹ'!K22</f>
        <v>0</v>
      </c>
      <c r="Z25" s="502">
        <v>0</v>
      </c>
      <c r="AA25" s="509"/>
      <c r="AB25" s="249">
        <f>'4. ԾՐԱԳՐԵՐԻ ԱՄՓՈՓԱԹԵՐԹ'!L22</f>
        <v>0</v>
      </c>
      <c r="AC25" s="502">
        <v>0</v>
      </c>
      <c r="AD25" s="514"/>
      <c r="AE25" s="249">
        <f>'4. ԾՐԱԳՐԵՐԻ ԱՄՓՈՓԱԹԵՐԹ'!M22</f>
        <v>0</v>
      </c>
      <c r="AF25" s="502">
        <v>10</v>
      </c>
      <c r="AG25" s="509"/>
      <c r="AH25" s="249">
        <f>'4. ԾՐԱԳՐԵՐԻ ԱՄՓՈՓԱԹԵՐԹ'!N22</f>
        <v>0</v>
      </c>
      <c r="AI25" s="502">
        <v>20</v>
      </c>
      <c r="AJ25" s="509"/>
      <c r="AK25" s="249">
        <f>'4. ԾՐԱԳՐԵՐԻ ԱՄՓՈՓԱԹԵՐԹ'!O22</f>
        <v>0</v>
      </c>
      <c r="AL25" s="502"/>
      <c r="AM25" s="509"/>
      <c r="AN25" s="249">
        <f>'4. ԾՐԱԳՐԵՐԻ ԱՄՓՈՓԱԹԵՐԹ'!P22</f>
        <v>0</v>
      </c>
      <c r="AO25" s="502">
        <v>10</v>
      </c>
      <c r="AP25" s="509"/>
      <c r="AQ25" s="515">
        <f>'4. ԾՐԱԳՐԵՐԻ ԱՄՓՈՓԱԹԵՐԹ'!Q22</f>
        <v>0</v>
      </c>
      <c r="AR25" s="516"/>
      <c r="AS25" s="509"/>
      <c r="AT25" s="517">
        <f>'4. ԾՐԱԳՐԵՐԻ ԱՄՓՈՓԱԹԵՐԹ'!R22</f>
        <v>0</v>
      </c>
      <c r="AU25" s="516"/>
      <c r="AV25" s="514"/>
      <c r="AW25" s="515">
        <f>'4. ԾՐԱԳՐԵՐԻ ԱՄՓՈՓԱԹԵՐԹ'!S22</f>
        <v>0</v>
      </c>
      <c r="AX25" s="516"/>
      <c r="AY25" s="509"/>
      <c r="AZ25" s="515">
        <f>'4. ԾՐԱԳՐԵՐԻ ԱՄՓՈՓԱԹԵՐԹ'!T22</f>
        <v>0</v>
      </c>
      <c r="BA25" s="516"/>
      <c r="BB25" s="509"/>
      <c r="BC25" s="515">
        <f>'4. ԾՐԱԳՐԵՐԻ ԱՄՓՈՓԱԹԵՐԹ'!U22</f>
        <v>0</v>
      </c>
      <c r="BD25" s="516"/>
      <c r="BE25" s="509"/>
      <c r="BF25" s="515">
        <f>'4. ԾՐԱԳՐԵՐԻ ԱՄՓՈՓԱԹԵՐԹ'!V22</f>
        <v>0</v>
      </c>
      <c r="BG25" s="516"/>
      <c r="BH25" s="509"/>
      <c r="BI25" s="515">
        <f>'4. ԾՐԱԳՐԵՐԻ ԱՄՓՈՓԱԹԵՐԹ'!W22</f>
        <v>0</v>
      </c>
      <c r="BJ25" s="516"/>
      <c r="BK25" s="509"/>
      <c r="BL25" s="515">
        <f>'4. ԾՐԱԳՐԵՐԻ ԱՄՓՈՓԱԹԵՐԹ'!X22</f>
        <v>0</v>
      </c>
      <c r="BM25" s="516"/>
      <c r="BN25" s="509"/>
      <c r="BO25" s="515">
        <f>'4. ԾՐԱԳՐԵՐԻ ԱՄՓՈՓԱԹԵՐԹ'!Y22</f>
        <v>0</v>
      </c>
      <c r="BP25" s="516"/>
      <c r="BQ25" s="509"/>
      <c r="BR25" s="515">
        <f>'4. ԾՐԱԳՐԵՐԻ ԱՄՓՈՓԱԹԵՐԹ'!Z22</f>
        <v>0</v>
      </c>
      <c r="BS25" s="516"/>
      <c r="BT25" s="509"/>
      <c r="BU25" s="515">
        <f>'4. ԾՐԱԳՐԵՐԻ ԱՄՓՈՓԱԹԵՐԹ'!AA22</f>
        <v>0</v>
      </c>
      <c r="BV25" s="516"/>
      <c r="BW25" s="509"/>
      <c r="BX25" s="515">
        <f>'4. ԾՐԱԳՐԵՐԻ ԱՄՓՈՓԱԹԵՐԹ'!AB22</f>
        <v>0</v>
      </c>
      <c r="BY25" s="516"/>
      <c r="BZ25" s="514"/>
      <c r="CA25" s="297">
        <f t="shared" ref="CA25:CC26" si="0">BX25+BU25+BR25+BO25+BL25+BI25+BF25+BC25+AZ25+AW25+AT25+AQ25+AN25+AK25+AH25+AE25+AB25+Y25+V25+S25+P25+M25+J25+G25+D25</f>
        <v>107</v>
      </c>
      <c r="CB25" s="177">
        <f t="shared" si="0"/>
        <v>210</v>
      </c>
      <c r="CC25" s="298">
        <f t="shared" si="0"/>
        <v>0</v>
      </c>
    </row>
    <row r="26" spans="1:81" s="68" customFormat="1" ht="56.1" customHeight="1" thickBot="1" x14ac:dyDescent="0.3">
      <c r="A26" s="633"/>
      <c r="B26" s="634"/>
      <c r="C26" s="91" t="str">
        <f>'3. ԾՐԱԳՐԵՐ 1-14'!D127</f>
        <v>Հիմնական (հատ)</v>
      </c>
      <c r="D26" s="276">
        <f>'4. ԾՐԱԳՐԵՐԻ ԱՄՓՈՓԱԹԵՐԹ'!D23</f>
        <v>0</v>
      </c>
      <c r="E26" s="502">
        <v>0</v>
      </c>
      <c r="F26" s="509"/>
      <c r="G26" s="248">
        <f>'4. ԾՐԱԳՐԵՐԻ ԱՄՓՈՓԱԹԵՐԹ'!E23</f>
        <v>0</v>
      </c>
      <c r="H26" s="502">
        <v>0</v>
      </c>
      <c r="I26" s="509"/>
      <c r="J26" s="276">
        <f>'4. ԾՐԱԳՐԵՐԻ ԱՄՓՈՓԱԹԵՐԹ'!F23</f>
        <v>0</v>
      </c>
      <c r="K26" s="502"/>
      <c r="L26" s="514"/>
      <c r="M26" s="248">
        <f>'4. ԾՐԱԳՐԵՐԻ ԱՄՓՈՓԱԹԵՐԹ'!G23</f>
        <v>1</v>
      </c>
      <c r="N26" s="502"/>
      <c r="O26" s="509"/>
      <c r="P26" s="248">
        <f>'4. ԾՐԱԳՐԵՐԻ ԱՄՓՈՓԱԹԵՐԹ'!H23</f>
        <v>0</v>
      </c>
      <c r="Q26" s="502"/>
      <c r="R26" s="514"/>
      <c r="S26" s="248">
        <f>'4. ԾՐԱԳՐԵՐԻ ԱՄՓՈՓԱԹԵՐԹ'!I23</f>
        <v>0</v>
      </c>
      <c r="T26" s="502"/>
      <c r="U26" s="509"/>
      <c r="V26" s="248">
        <f>'4. ԾՐԱԳՐԵՐԻ ԱՄՓՈՓԱԹԵՐԹ'!J23</f>
        <v>0</v>
      </c>
      <c r="W26" s="502"/>
      <c r="X26" s="509"/>
      <c r="Y26" s="248">
        <f>'4. ԾՐԱԳՐԵՐԻ ԱՄՓՈՓԱԹԵՐԹ'!K23</f>
        <v>0</v>
      </c>
      <c r="Z26" s="502"/>
      <c r="AA26" s="509"/>
      <c r="AB26" s="248">
        <f>'4. ԾՐԱԳՐԵՐԻ ԱՄՓՈՓԱԹԵՐԹ'!L23</f>
        <v>0</v>
      </c>
      <c r="AC26" s="502"/>
      <c r="AD26" s="514"/>
      <c r="AE26" s="248">
        <f>'4. ԾՐԱԳՐԵՐԻ ԱՄՓՈՓԱԹԵՐԹ'!M23</f>
        <v>0</v>
      </c>
      <c r="AF26" s="502"/>
      <c r="AG26" s="509"/>
      <c r="AH26" s="248">
        <f>'4. ԾՐԱԳՐԵՐԻ ԱՄՓՈՓԱԹԵՐԹ'!N23</f>
        <v>0</v>
      </c>
      <c r="AI26" s="502"/>
      <c r="AJ26" s="509"/>
      <c r="AK26" s="248">
        <f>'4. ԾՐԱԳՐԵՐԻ ԱՄՓՈՓԱԹԵՐԹ'!O23</f>
        <v>0</v>
      </c>
      <c r="AL26" s="502"/>
      <c r="AM26" s="509"/>
      <c r="AN26" s="248">
        <f>'4. ԾՐԱԳՐԵՐԻ ԱՄՓՈՓԱԹԵՐԹ'!P23</f>
        <v>0</v>
      </c>
      <c r="AO26" s="502"/>
      <c r="AP26" s="509"/>
      <c r="AQ26" s="518">
        <f>'4. ԾՐԱԳՐԵՐԻ ԱՄՓՈՓԱԹԵՐԹ'!Q23</f>
        <v>0</v>
      </c>
      <c r="AR26" s="516"/>
      <c r="AS26" s="509"/>
      <c r="AT26" s="519">
        <f>'4. ԾՐԱԳՐԵՐԻ ԱՄՓՈՓԱԹԵՐԹ'!R23</f>
        <v>0</v>
      </c>
      <c r="AU26" s="516"/>
      <c r="AV26" s="514"/>
      <c r="AW26" s="518">
        <f>'4. ԾՐԱԳՐԵՐԻ ԱՄՓՈՓԱԹԵՐԹ'!S23</f>
        <v>0</v>
      </c>
      <c r="AX26" s="516"/>
      <c r="AY26" s="509"/>
      <c r="AZ26" s="518">
        <f>'4. ԾՐԱԳՐԵՐԻ ԱՄՓՈՓԱԹԵՐԹ'!T23</f>
        <v>0</v>
      </c>
      <c r="BA26" s="516"/>
      <c r="BB26" s="509"/>
      <c r="BC26" s="518">
        <f>'4. ԾՐԱԳՐԵՐԻ ԱՄՓՈՓԱԹԵՐԹ'!U23</f>
        <v>0</v>
      </c>
      <c r="BD26" s="516"/>
      <c r="BE26" s="509"/>
      <c r="BF26" s="518">
        <f>'4. ԾՐԱԳՐԵՐԻ ԱՄՓՈՓԱԹԵՐԹ'!V23</f>
        <v>0</v>
      </c>
      <c r="BG26" s="516"/>
      <c r="BH26" s="509"/>
      <c r="BI26" s="518">
        <f>'4. ԾՐԱԳՐԵՐԻ ԱՄՓՈՓԱԹԵՐԹ'!W23</f>
        <v>0</v>
      </c>
      <c r="BJ26" s="516"/>
      <c r="BK26" s="509"/>
      <c r="BL26" s="518">
        <f>'4. ԾՐԱԳՐԵՐԻ ԱՄՓՈՓԱԹԵՐԹ'!X23</f>
        <v>0</v>
      </c>
      <c r="BM26" s="516"/>
      <c r="BN26" s="509"/>
      <c r="BO26" s="518">
        <f>'4. ԾՐԱԳՐԵՐԻ ԱՄՓՈՓԱԹԵՐԹ'!Y23</f>
        <v>0</v>
      </c>
      <c r="BP26" s="516"/>
      <c r="BQ26" s="509"/>
      <c r="BR26" s="518">
        <f>'4. ԾՐԱԳՐԵՐԻ ԱՄՓՈՓԱԹԵՐԹ'!Z23</f>
        <v>0</v>
      </c>
      <c r="BS26" s="516"/>
      <c r="BT26" s="509"/>
      <c r="BU26" s="518">
        <f>'4. ԾՐԱԳՐԵՐԻ ԱՄՓՈՓԱԹԵՐԹ'!AA23</f>
        <v>0</v>
      </c>
      <c r="BV26" s="516"/>
      <c r="BW26" s="509"/>
      <c r="BX26" s="518">
        <f>'4. ԾՐԱԳՐԵՐԻ ԱՄՓՈՓԱԹԵՐԹ'!AB23</f>
        <v>0</v>
      </c>
      <c r="BY26" s="516"/>
      <c r="BZ26" s="514"/>
      <c r="CA26" s="297">
        <f t="shared" si="0"/>
        <v>1</v>
      </c>
      <c r="CB26" s="177">
        <f t="shared" si="0"/>
        <v>0</v>
      </c>
      <c r="CC26" s="298">
        <f t="shared" si="0"/>
        <v>0</v>
      </c>
    </row>
    <row r="27" spans="1:81" ht="56.1" customHeight="1" thickBot="1" x14ac:dyDescent="0.3">
      <c r="A27" s="255" t="str">
        <f>'4. ԾՐԱԳՐԵՐԻ ԱՄՓՈՓԱԹԵՐԹ'!A24</f>
        <v>Ա13</v>
      </c>
      <c r="B27" s="94" t="str">
        <f>'3. ԾՐԱԳՐԵՐ 1-14'!B130</f>
        <v xml:space="preserve">Ծրագրի իրականացման դեպքում շրջակա միջավայրի վրա ազդեցությունը. </v>
      </c>
      <c r="C27" s="90"/>
      <c r="D27" s="96" t="str">
        <f>'4. ԾՐԱԳՐԵՐԻ ԱՄՓՈՓԱԹԵՐԹ'!D24</f>
        <v>ԱԶԴԵՑՈՒԹՅՈՒՆ ՉՈՒՆԻ</v>
      </c>
      <c r="E27" s="134" t="s">
        <v>59</v>
      </c>
      <c r="F27" s="284" t="s">
        <v>122</v>
      </c>
      <c r="G27" s="99" t="str">
        <f>'4. ԾՐԱԳՐԵՐԻ ԱՄՓՈՓԱԹԵՐԹ'!E24</f>
        <v>ԴՐԱԿԱՆ</v>
      </c>
      <c r="H27" s="134" t="s">
        <v>59</v>
      </c>
      <c r="I27" s="284" t="s">
        <v>122</v>
      </c>
      <c r="J27" s="96" t="str">
        <f>'4. ԾՐԱԳՐԵՐԻ ԱՄՓՈՓԱԹԵՐԹ'!F24</f>
        <v>ԴՐԱԿԱՆ</v>
      </c>
      <c r="K27" s="134" t="s">
        <v>59</v>
      </c>
      <c r="L27" s="267" t="s">
        <v>122</v>
      </c>
      <c r="M27" s="99" t="str">
        <f>'4. ԾՐԱԳՐԵՐԻ ԱՄՓՈՓԱԹԵՐԹ'!G24</f>
        <v>ԴՐԱԿԱՆ</v>
      </c>
      <c r="N27" s="134" t="s">
        <v>59</v>
      </c>
      <c r="O27" s="284" t="s">
        <v>122</v>
      </c>
      <c r="P27" s="99" t="str">
        <f>'4. ԾՐԱԳՐԵՐԻ ԱՄՓՈՓԱԹԵՐԹ'!H24</f>
        <v>ԴՐԱԿԱՆ</v>
      </c>
      <c r="Q27" s="134" t="s">
        <v>59</v>
      </c>
      <c r="R27" s="267" t="s">
        <v>122</v>
      </c>
      <c r="S27" s="99" t="str">
        <f>'4. ԾՐԱԳՐԵՐԻ ԱՄՓՈՓԱԹԵՐԹ'!I24</f>
        <v>ԴՐԱԿԱՆ</v>
      </c>
      <c r="T27" s="134" t="s">
        <v>59</v>
      </c>
      <c r="U27" s="284" t="s">
        <v>122</v>
      </c>
      <c r="V27" s="99" t="str">
        <f>'4. ԾՐԱԳՐԵՐԻ ԱՄՓՈՓԱԹԵՐԹ'!J24</f>
        <v>ԴՐԱԿԱՆ</v>
      </c>
      <c r="W27" s="134" t="s">
        <v>59</v>
      </c>
      <c r="X27" s="284" t="s">
        <v>122</v>
      </c>
      <c r="Y27" s="99" t="str">
        <f>'4. ԾՐԱԳՐԵՐԻ ԱՄՓՈՓԱԹԵՐԹ'!K24</f>
        <v>ԴՐԱԿԱՆ</v>
      </c>
      <c r="Z27" s="134" t="s">
        <v>59</v>
      </c>
      <c r="AA27" s="284" t="s">
        <v>122</v>
      </c>
      <c r="AB27" s="99" t="str">
        <f>'4. ԾՐԱԳՐԵՐԻ ԱՄՓՈՓԱԹԵՐԹ'!L24</f>
        <v>ԴՐԱԿԱՆ</v>
      </c>
      <c r="AC27" s="134" t="s">
        <v>59</v>
      </c>
      <c r="AD27" s="267" t="s">
        <v>122</v>
      </c>
      <c r="AE27" s="99" t="str">
        <f>'4. ԾՐԱԳՐԵՐԻ ԱՄՓՈՓԱԹԵՐԹ'!M24</f>
        <v>ԴՐԱԿԱՆ</v>
      </c>
      <c r="AF27" s="134" t="s">
        <v>59</v>
      </c>
      <c r="AG27" s="284" t="s">
        <v>122</v>
      </c>
      <c r="AH27" s="99" t="str">
        <f>'4. ԾՐԱԳՐԵՐԻ ԱՄՓՈՓԱԹԵՐԹ'!N24</f>
        <v>ԴՐԱԿԱՆ</v>
      </c>
      <c r="AI27" s="134" t="s">
        <v>59</v>
      </c>
      <c r="AJ27" s="284" t="s">
        <v>122</v>
      </c>
      <c r="AK27" s="99" t="str">
        <f>'4. ԾՐԱԳՐԵՐԻ ԱՄՓՈՓԱԹԵՐԹ'!O24</f>
        <v>ԴՐԱԿԱՆ</v>
      </c>
      <c r="AL27" s="134" t="s">
        <v>59</v>
      </c>
      <c r="AM27" s="284" t="s">
        <v>122</v>
      </c>
      <c r="AN27" s="99" t="str">
        <f>'4. ԾՐԱԳՐԵՐԻ ԱՄՓՈՓԱԹԵՐԹ'!P24</f>
        <v>ԱԶԴԵՑՈՒԹՅՈՒՆ ՉՈՒՆԻ</v>
      </c>
      <c r="AO27" s="134" t="s">
        <v>59</v>
      </c>
      <c r="AP27" s="284" t="s">
        <v>122</v>
      </c>
      <c r="AQ27" s="520">
        <f>'4. ԾՐԱԳՐԵՐԻ ԱՄՓՈՓԱԹԵՐԹ'!Q24</f>
        <v>0</v>
      </c>
      <c r="AR27" s="521" t="s">
        <v>59</v>
      </c>
      <c r="AS27" s="284" t="s">
        <v>122</v>
      </c>
      <c r="AT27" s="522" t="str">
        <f>'4. ԾՐԱԳՐԵՐԻ ԱՄՓՈՓԱԹԵՐԹ'!R24</f>
        <v>ԴՐԱԿԱՆ</v>
      </c>
      <c r="AU27" s="521" t="s">
        <v>59</v>
      </c>
      <c r="AV27" s="267" t="s">
        <v>122</v>
      </c>
      <c r="AW27" s="520">
        <f>'4. ԾՐԱԳՐԵՐԻ ԱՄՓՈՓԱԹԵՐԹ'!S24</f>
        <v>0</v>
      </c>
      <c r="AX27" s="521" t="s">
        <v>59</v>
      </c>
      <c r="AY27" s="284" t="s">
        <v>122</v>
      </c>
      <c r="AZ27" s="520">
        <f>'4. ԾՐԱԳՐԵՐԻ ԱՄՓՈՓԱԹԵՐԹ'!T24</f>
        <v>0</v>
      </c>
      <c r="BA27" s="521" t="s">
        <v>59</v>
      </c>
      <c r="BB27" s="284" t="s">
        <v>122</v>
      </c>
      <c r="BC27" s="520" t="str">
        <f>'4. ԾՐԱԳՐԵՐԻ ԱՄՓՈՓԱԹԵՐԹ'!U24</f>
        <v>ԴՐԱԿԱՆ</v>
      </c>
      <c r="BD27" s="521" t="s">
        <v>59</v>
      </c>
      <c r="BE27" s="284" t="s">
        <v>122</v>
      </c>
      <c r="BF27" s="520">
        <f>'4. ԾՐԱԳՐԵՐԻ ԱՄՓՈՓԱԹԵՐԹ'!V24</f>
        <v>0</v>
      </c>
      <c r="BG27" s="521" t="s">
        <v>59</v>
      </c>
      <c r="BH27" s="284" t="s">
        <v>122</v>
      </c>
      <c r="BI27" s="520" t="str">
        <f>'4. ԾՐԱԳՐԵՐԻ ԱՄՓՈՓԱԹԵՐԹ'!W24</f>
        <v>ԴՐԱԿԱՆ</v>
      </c>
      <c r="BJ27" s="521" t="s">
        <v>59</v>
      </c>
      <c r="BK27" s="284" t="s">
        <v>122</v>
      </c>
      <c r="BL27" s="520">
        <f>'4. ԾՐԱԳՐԵՐԻ ԱՄՓՈՓԱԹԵՐԹ'!X24</f>
        <v>0</v>
      </c>
      <c r="BM27" s="521" t="s">
        <v>59</v>
      </c>
      <c r="BN27" s="284" t="s">
        <v>122</v>
      </c>
      <c r="BO27" s="520">
        <f>'4. ԾՐԱԳՐԵՐԻ ԱՄՓՈՓԱԹԵՐԹ'!Y24</f>
        <v>0</v>
      </c>
      <c r="BP27" s="521" t="s">
        <v>59</v>
      </c>
      <c r="BQ27" s="284" t="s">
        <v>122</v>
      </c>
      <c r="BR27" s="520" t="str">
        <f>'4. ԾՐԱԳՐԵՐԻ ԱՄՓՈՓԱԹԵՐԹ'!Z24</f>
        <v>ԴՐԱԿԱՆ</v>
      </c>
      <c r="BS27" s="521" t="s">
        <v>59</v>
      </c>
      <c r="BT27" s="284" t="s">
        <v>122</v>
      </c>
      <c r="BU27" s="520">
        <f>'4. ԾՐԱԳՐԵՐԻ ԱՄՓՈՓԱԹԵՐԹ'!AA24</f>
        <v>0</v>
      </c>
      <c r="BV27" s="521" t="s">
        <v>59</v>
      </c>
      <c r="BW27" s="284" t="s">
        <v>122</v>
      </c>
      <c r="BX27" s="520">
        <f>'4. ԾՐԱԳՐԵՐԻ ԱՄՓՈՓԱԹԵՐԹ'!AB24</f>
        <v>0</v>
      </c>
      <c r="BY27" s="521" t="s">
        <v>59</v>
      </c>
      <c r="BZ27" s="267" t="s">
        <v>122</v>
      </c>
      <c r="CA27" s="296" t="s">
        <v>59</v>
      </c>
      <c r="CB27" s="83" t="s">
        <v>59</v>
      </c>
      <c r="CC27" s="281" t="s">
        <v>59</v>
      </c>
    </row>
    <row r="28" spans="1:81" s="87" customFormat="1" ht="56.1" customHeight="1" thickBot="1" x14ac:dyDescent="0.3">
      <c r="A28" s="255" t="str">
        <f>'4. ԾՐԱԳՐԵՐԻ ԱՄՓՈՓԱԹԵՐԹ'!A25</f>
        <v>Ա14</v>
      </c>
      <c r="B28" s="88" t="str">
        <f>'3. ԾՐԱԳՐԵՐ 1-14'!B137</f>
        <v>Ծրագրի իրականացումը սկսելու ամսաթիվը.</v>
      </c>
      <c r="C28" s="645" t="s">
        <v>313</v>
      </c>
      <c r="D28" s="385">
        <f>'4. ԾՐԱԳՐԵՐԻ ԱՄՓՈՓԱԹԵՐԹ'!D25</f>
        <v>45658</v>
      </c>
      <c r="E28" s="504"/>
      <c r="F28" s="508"/>
      <c r="G28" s="386">
        <f>'4. ԾՐԱԳՐԵՐԻ ԱՄՓՈՓԱԹԵՐԹ'!E25</f>
        <v>45658</v>
      </c>
      <c r="H28" s="504"/>
      <c r="I28" s="508"/>
      <c r="J28" s="385">
        <f>'4. ԾՐԱԳՐԵՐԻ ԱՄՓՈՓԱԹԵՐԹ'!F25</f>
        <v>45660</v>
      </c>
      <c r="K28" s="504"/>
      <c r="L28" s="526"/>
      <c r="M28" s="386">
        <f>'4. ԾՐԱԳՐԵՐԻ ԱՄՓՈՓԱԹԵՐԹ'!G25</f>
        <v>45658</v>
      </c>
      <c r="N28" s="504"/>
      <c r="O28" s="508"/>
      <c r="P28" s="386">
        <f>'4. ԾՐԱԳՐԵՐԻ ԱՄՓՈՓԱԹԵՐԹ'!H25</f>
        <v>45658</v>
      </c>
      <c r="Q28" s="504"/>
      <c r="R28" s="526"/>
      <c r="S28" s="386">
        <f>'4. ԾՐԱԳՐԵՐԻ ԱՄՓՈՓԱԹԵՐԹ'!I25</f>
        <v>45658</v>
      </c>
      <c r="T28" s="504"/>
      <c r="U28" s="508"/>
      <c r="V28" s="386">
        <f>'4. ԾՐԱԳՐԵՐԻ ԱՄՓՈՓԱԹԵՐԹ'!J25</f>
        <v>45658</v>
      </c>
      <c r="W28" s="504"/>
      <c r="X28" s="508"/>
      <c r="Y28" s="386">
        <f>'4. ԾՐԱԳՐԵՐԻ ԱՄՓՈՓԱԹԵՐԹ'!K25</f>
        <v>45658</v>
      </c>
      <c r="Z28" s="504"/>
      <c r="AA28" s="508"/>
      <c r="AB28" s="386">
        <f>'4. ԾՐԱԳՐԵՐԻ ԱՄՓՈՓԱԹԵՐԹ'!L25</f>
        <v>45839</v>
      </c>
      <c r="AC28" s="504"/>
      <c r="AD28" s="526"/>
      <c r="AE28" s="386">
        <f>'4. ԾՐԱԳՐԵՐԻ ԱՄՓՈՓԱԹԵՐԹ'!M25</f>
        <v>45658</v>
      </c>
      <c r="AF28" s="504"/>
      <c r="AG28" s="508"/>
      <c r="AH28" s="386">
        <f>'4. ԾՐԱԳՐԵՐԻ ԱՄՓՈՓԱԹԵՐԹ'!N25</f>
        <v>45658</v>
      </c>
      <c r="AI28" s="504"/>
      <c r="AJ28" s="508"/>
      <c r="AK28" s="386">
        <f>'4. ԾՐԱԳՐԵՐԻ ԱՄՓՈՓԱԹԵՐԹ'!O25</f>
        <v>45658</v>
      </c>
      <c r="AL28" s="504"/>
      <c r="AM28" s="508"/>
      <c r="AN28" s="386">
        <f>'4. ԾՐԱԳՐԵՐԻ ԱՄՓՈՓԱԹԵՐԹ'!P25</f>
        <v>45658</v>
      </c>
      <c r="AO28" s="504"/>
      <c r="AP28" s="508"/>
      <c r="AQ28" s="523">
        <f>'4. ԾՐԱԳՐԵՐԻ ԱՄՓՈՓԱԹԵՐԹ'!Q25</f>
        <v>45658</v>
      </c>
      <c r="AR28" s="524"/>
      <c r="AS28" s="508"/>
      <c r="AT28" s="525">
        <f>'4. ԾՐԱԳՐԵՐԻ ԱՄՓՈՓԱԹԵՐԹ'!R25</f>
        <v>0</v>
      </c>
      <c r="AU28" s="524"/>
      <c r="AV28" s="526"/>
      <c r="AW28" s="523">
        <f>'4. ԾՐԱԳՐԵՐԻ ԱՄՓՈՓԱԹԵՐԹ'!S25</f>
        <v>0</v>
      </c>
      <c r="AX28" s="524"/>
      <c r="AY28" s="508"/>
      <c r="AZ28" s="523">
        <f>'4. ԾՐԱԳՐԵՐԻ ԱՄՓՈՓԱԹԵՐԹ'!T25</f>
        <v>0</v>
      </c>
      <c r="BA28" s="524"/>
      <c r="BB28" s="508"/>
      <c r="BC28" s="523">
        <f>'4. ԾՐԱԳՐԵՐԻ ԱՄՓՈՓԱԹԵՐԹ'!U25</f>
        <v>0</v>
      </c>
      <c r="BD28" s="524"/>
      <c r="BE28" s="508"/>
      <c r="BF28" s="523">
        <f>'4. ԾՐԱԳՐԵՐԻ ԱՄՓՈՓԱԹԵՐԹ'!V25</f>
        <v>0</v>
      </c>
      <c r="BG28" s="524"/>
      <c r="BH28" s="508"/>
      <c r="BI28" s="523">
        <f>'4. ԾՐԱԳՐԵՐԻ ԱՄՓՈՓԱԹԵՐԹ'!W25</f>
        <v>0</v>
      </c>
      <c r="BJ28" s="524"/>
      <c r="BK28" s="508"/>
      <c r="BL28" s="523">
        <f>'4. ԾՐԱԳՐԵՐԻ ԱՄՓՈՓԱԹԵՐԹ'!X25</f>
        <v>0</v>
      </c>
      <c r="BM28" s="524"/>
      <c r="BN28" s="508"/>
      <c r="BO28" s="523">
        <f>'4. ԾՐԱԳՐԵՐԻ ԱՄՓՈՓԱԹԵՐԹ'!Y25</f>
        <v>0</v>
      </c>
      <c r="BP28" s="524"/>
      <c r="BQ28" s="508"/>
      <c r="BR28" s="523">
        <f>'4. ԾՐԱԳՐԵՐԻ ԱՄՓՈՓԱԹԵՐԹ'!Z25</f>
        <v>0</v>
      </c>
      <c r="BS28" s="524"/>
      <c r="BT28" s="508"/>
      <c r="BU28" s="523">
        <f>'4. ԾՐԱԳՐԵՐԻ ԱՄՓՈՓԱԹԵՐԹ'!AA25</f>
        <v>0</v>
      </c>
      <c r="BV28" s="524"/>
      <c r="BW28" s="508"/>
      <c r="BX28" s="523">
        <f>'4. ԾՐԱԳՐԵՐԻ ԱՄՓՈՓԱԹԵՐԹ'!AB25</f>
        <v>0</v>
      </c>
      <c r="BY28" s="524"/>
      <c r="BZ28" s="526"/>
      <c r="CA28" s="299" t="s">
        <v>59</v>
      </c>
      <c r="CB28" s="84" t="s">
        <v>59</v>
      </c>
      <c r="CC28" s="300" t="s">
        <v>59</v>
      </c>
    </row>
    <row r="29" spans="1:81" s="87" customFormat="1" ht="56.1" customHeight="1" thickBot="1" x14ac:dyDescent="0.3">
      <c r="A29" s="253" t="str">
        <f>'4. ԾՐԱԳՐԵՐԻ ԱՄՓՈՓԱԹԵՐԹ'!A26</f>
        <v>Ա15</v>
      </c>
      <c r="B29" s="85" t="str">
        <f>'4. ԾՐԱԳՐԵՐԻ ԱՄՓՈՓԱԹԵՐԹ'!B26</f>
        <v>Ծրագրի իրականացումն ավարտելու ամսաթիվը.</v>
      </c>
      <c r="C29" s="646"/>
      <c r="D29" s="385">
        <f>'4. ԾՐԱԳՐԵՐԻ ԱՄՓՈՓԱԹԵՐԹ'!D26</f>
        <v>46022</v>
      </c>
      <c r="E29" s="504"/>
      <c r="F29" s="508"/>
      <c r="G29" s="386">
        <f>'4. ԾՐԱԳՐԵՐԻ ԱՄՓՈՓԱԹԵՐԹ'!E26</f>
        <v>46022</v>
      </c>
      <c r="H29" s="504"/>
      <c r="I29" s="508"/>
      <c r="J29" s="385">
        <f>'4. ԾՐԱԳՐԵՐԻ ԱՄՓՈՓԱԹԵՐԹ'!F26</f>
        <v>46022</v>
      </c>
      <c r="K29" s="504"/>
      <c r="L29" s="526"/>
      <c r="M29" s="386">
        <f>'4. ԾՐԱԳՐԵՐԻ ԱՄՓՈՓԱԹԵՐԹ'!G26</f>
        <v>46022</v>
      </c>
      <c r="N29" s="504"/>
      <c r="O29" s="508"/>
      <c r="P29" s="386">
        <f>'4. ԾՐԱԳՐԵՐԻ ԱՄՓՈՓԱԹԵՐԹ'!H26</f>
        <v>46022</v>
      </c>
      <c r="Q29" s="504"/>
      <c r="R29" s="526"/>
      <c r="S29" s="386">
        <f>'4. ԾՐԱԳՐԵՐԻ ԱՄՓՈՓԱԹԵՐԹ'!I26</f>
        <v>46022</v>
      </c>
      <c r="T29" s="504"/>
      <c r="U29" s="508"/>
      <c r="V29" s="386">
        <f>'4. ԾՐԱԳՐԵՐԻ ԱՄՓՈՓԱԹԵՐԹ'!J26</f>
        <v>46022</v>
      </c>
      <c r="W29" s="504"/>
      <c r="X29" s="508"/>
      <c r="Y29" s="386">
        <f>'4. ԾՐԱԳՐԵՐԻ ԱՄՓՈՓԱԹԵՐԹ'!K26</f>
        <v>46022</v>
      </c>
      <c r="Z29" s="504"/>
      <c r="AA29" s="508"/>
      <c r="AB29" s="386">
        <f>'4. ԾՐԱԳՐԵՐԻ ԱՄՓՈՓԱԹԵՐԹ'!L26</f>
        <v>46022</v>
      </c>
      <c r="AC29" s="504"/>
      <c r="AD29" s="526"/>
      <c r="AE29" s="386">
        <f>'4. ԾՐԱԳՐԵՐԻ ԱՄՓՈՓԱԹԵՐԹ'!M26</f>
        <v>46022</v>
      </c>
      <c r="AF29" s="504"/>
      <c r="AG29" s="508"/>
      <c r="AH29" s="386">
        <f>'4. ԾՐԱԳՐԵՐԻ ԱՄՓՈՓԱԹԵՐԹ'!N26</f>
        <v>46022</v>
      </c>
      <c r="AI29" s="504"/>
      <c r="AJ29" s="508"/>
      <c r="AK29" s="386">
        <f>'4. ԾՐԱԳՐԵՐԻ ԱՄՓՈՓԱԹԵՐԹ'!O26</f>
        <v>46022</v>
      </c>
      <c r="AL29" s="504"/>
      <c r="AM29" s="508"/>
      <c r="AN29" s="386">
        <f>'4. ԾՐԱԳՐԵՐԻ ԱՄՓՈՓԱԹԵՐԹ'!P26</f>
        <v>46022</v>
      </c>
      <c r="AO29" s="504"/>
      <c r="AP29" s="508"/>
      <c r="AQ29" s="523">
        <f>'4. ԾՐԱԳՐԵՐԻ ԱՄՓՈՓԱԹԵՐԹ'!Q26</f>
        <v>46022</v>
      </c>
      <c r="AR29" s="524"/>
      <c r="AS29" s="508"/>
      <c r="AT29" s="525">
        <f>'4. ԾՐԱԳՐԵՐԻ ԱՄՓՈՓԱԹԵՐԹ'!R26</f>
        <v>0</v>
      </c>
      <c r="AU29" s="524"/>
      <c r="AV29" s="526"/>
      <c r="AW29" s="523">
        <f>'4. ԾՐԱԳՐԵՐԻ ԱՄՓՈՓԱԹԵՐԹ'!S26</f>
        <v>0</v>
      </c>
      <c r="AX29" s="524"/>
      <c r="AY29" s="508"/>
      <c r="AZ29" s="523">
        <f>'4. ԾՐԱԳՐԵՐԻ ԱՄՓՈՓԱԹԵՐԹ'!T26</f>
        <v>0</v>
      </c>
      <c r="BA29" s="524"/>
      <c r="BB29" s="508"/>
      <c r="BC29" s="523">
        <f>'4. ԾՐԱԳՐԵՐԻ ԱՄՓՈՓԱԹԵՐԹ'!U26</f>
        <v>0</v>
      </c>
      <c r="BD29" s="524"/>
      <c r="BE29" s="508"/>
      <c r="BF29" s="523">
        <f>'4. ԾՐԱԳՐԵՐԻ ԱՄՓՈՓԱԹԵՐԹ'!V26</f>
        <v>0</v>
      </c>
      <c r="BG29" s="524"/>
      <c r="BH29" s="508"/>
      <c r="BI29" s="523">
        <f>'4. ԾՐԱԳՐԵՐԻ ԱՄՓՈՓԱԹԵՐԹ'!W26</f>
        <v>0</v>
      </c>
      <c r="BJ29" s="524"/>
      <c r="BK29" s="508"/>
      <c r="BL29" s="523">
        <f>'4. ԾՐԱԳՐԵՐԻ ԱՄՓՈՓԱԹԵՐԹ'!X26</f>
        <v>0</v>
      </c>
      <c r="BM29" s="524"/>
      <c r="BN29" s="508"/>
      <c r="BO29" s="523">
        <f>'4. ԾՐԱԳՐԵՐԻ ԱՄՓՈՓԱԹԵՐԹ'!Y26</f>
        <v>0</v>
      </c>
      <c r="BP29" s="524"/>
      <c r="BQ29" s="508"/>
      <c r="BR29" s="523">
        <f>'4. ԾՐԱԳՐԵՐԻ ԱՄՓՈՓԱԹԵՐԹ'!Z26</f>
        <v>0</v>
      </c>
      <c r="BS29" s="524"/>
      <c r="BT29" s="508"/>
      <c r="BU29" s="523">
        <f>'4. ԾՐԱԳՐԵՐԻ ԱՄՓՈՓԱԹԵՐԹ'!AA26</f>
        <v>0</v>
      </c>
      <c r="BV29" s="524"/>
      <c r="BW29" s="508"/>
      <c r="BX29" s="523">
        <f>'4. ԾՐԱԳՐԵՐԻ ԱՄՓՈՓԱԹԵՐԹ'!AB26</f>
        <v>0</v>
      </c>
      <c r="BY29" s="524"/>
      <c r="BZ29" s="526"/>
      <c r="CA29" s="299" t="s">
        <v>59</v>
      </c>
      <c r="CB29" s="84" t="s">
        <v>59</v>
      </c>
      <c r="CC29" s="300" t="s">
        <v>59</v>
      </c>
    </row>
    <row r="30" spans="1:81" s="79" customFormat="1" ht="56.1" customHeight="1" thickBot="1" x14ac:dyDescent="0.3">
      <c r="A30" s="635" t="s">
        <v>76</v>
      </c>
      <c r="B30" s="637" t="s">
        <v>191</v>
      </c>
      <c r="C30" s="89" t="s">
        <v>90</v>
      </c>
      <c r="D30" s="278">
        <f>'4. ԾՐԱԳՐԵՐԻ ԱՄՓՈՓԱԹԵՐԹ'!D27</f>
        <v>0</v>
      </c>
      <c r="E30" s="505"/>
      <c r="F30" s="510"/>
      <c r="G30" s="250">
        <f>'4. ԾՐԱԳՐԵՐԻ ԱՄՓՈՓԱԹԵՐԹ'!E27</f>
        <v>0</v>
      </c>
      <c r="H30" s="505"/>
      <c r="I30" s="510"/>
      <c r="J30" s="278">
        <f>'4. ԾՐԱԳՐԵՐԻ ԱՄՓՈՓԱԹԵՐԹ'!F27</f>
        <v>0</v>
      </c>
      <c r="K30" s="505"/>
      <c r="L30" s="530"/>
      <c r="M30" s="250">
        <f>'4. ԾՐԱԳՐԵՐԻ ԱՄՓՈՓԱԹԵՐԹ'!G27</f>
        <v>0</v>
      </c>
      <c r="N30" s="505"/>
      <c r="O30" s="510"/>
      <c r="P30" s="250">
        <f>'4. ԾՐԱԳՐԵՐԻ ԱՄՓՈՓԱԹԵՐԹ'!H27</f>
        <v>0</v>
      </c>
      <c r="Q30" s="505"/>
      <c r="R30" s="530"/>
      <c r="S30" s="250">
        <f>'4. ԾՐԱԳՐԵՐԻ ԱՄՓՈՓԱԹԵՐԹ'!I27</f>
        <v>0</v>
      </c>
      <c r="T30" s="505"/>
      <c r="U30" s="510"/>
      <c r="V30" s="250">
        <f>'4. ԾՐԱԳՐԵՐԻ ԱՄՓՈՓԱԹԵՐԹ'!J27</f>
        <v>0</v>
      </c>
      <c r="W30" s="505"/>
      <c r="X30" s="510"/>
      <c r="Y30" s="250">
        <f>'4. ԾՐԱԳՐԵՐԻ ԱՄՓՈՓԱԹԵՐԹ'!K27</f>
        <v>0</v>
      </c>
      <c r="Z30" s="505"/>
      <c r="AA30" s="510"/>
      <c r="AB30" s="250">
        <f>'4. ԾՐԱԳՐԵՐԻ ԱՄՓՈՓԱԹԵՐԹ'!L27</f>
        <v>0</v>
      </c>
      <c r="AC30" s="505"/>
      <c r="AD30" s="530"/>
      <c r="AE30" s="250">
        <f>'4. ԾՐԱԳՐԵՐԻ ԱՄՓՈՓԱԹԵՐԹ'!M27</f>
        <v>0</v>
      </c>
      <c r="AF30" s="505"/>
      <c r="AG30" s="510"/>
      <c r="AH30" s="250">
        <f>'4. ԾՐԱԳՐԵՐԻ ԱՄՓՈՓԱԹԵՐԹ'!N27</f>
        <v>0</v>
      </c>
      <c r="AI30" s="505"/>
      <c r="AJ30" s="510"/>
      <c r="AK30" s="250">
        <f>'4. ԾՐԱԳՐԵՐԻ ԱՄՓՈՓԱԹԵՐԹ'!O27</f>
        <v>0</v>
      </c>
      <c r="AL30" s="505"/>
      <c r="AM30" s="510"/>
      <c r="AN30" s="250">
        <f>'4. ԾՐԱԳՐԵՐԻ ԱՄՓՈՓԱԹԵՐԹ'!P27</f>
        <v>0</v>
      </c>
      <c r="AO30" s="505"/>
      <c r="AP30" s="510"/>
      <c r="AQ30" s="527">
        <f>'4. ԾՐԱԳՐԵՐԻ ԱՄՓՈՓԱԹԵՐԹ'!Q27</f>
        <v>0</v>
      </c>
      <c r="AR30" s="528"/>
      <c r="AS30" s="510"/>
      <c r="AT30" s="529">
        <f>'4. ԾՐԱԳՐԵՐԻ ԱՄՓՈՓԱԹԵՐԹ'!R27</f>
        <v>0</v>
      </c>
      <c r="AU30" s="528"/>
      <c r="AV30" s="530"/>
      <c r="AW30" s="527">
        <f>'4. ԾՐԱԳՐԵՐԻ ԱՄՓՈՓԱԹԵՐԹ'!S27</f>
        <v>0</v>
      </c>
      <c r="AX30" s="528"/>
      <c r="AY30" s="510"/>
      <c r="AZ30" s="527">
        <f>'4. ԾՐԱԳՐԵՐԻ ԱՄՓՈՓԱԹԵՐԹ'!T27</f>
        <v>0</v>
      </c>
      <c r="BA30" s="528"/>
      <c r="BB30" s="510"/>
      <c r="BC30" s="527">
        <f>'4. ԾՐԱԳՐԵՐԻ ԱՄՓՈՓԱԹԵՐԹ'!U27</f>
        <v>0</v>
      </c>
      <c r="BD30" s="528"/>
      <c r="BE30" s="510"/>
      <c r="BF30" s="527">
        <f>'4. ԾՐԱԳՐԵՐԻ ԱՄՓՈՓԱԹԵՐԹ'!V27</f>
        <v>0</v>
      </c>
      <c r="BG30" s="528"/>
      <c r="BH30" s="510"/>
      <c r="BI30" s="527">
        <f>'4. ԾՐԱԳՐԵՐԻ ԱՄՓՈՓԱԹԵՐԹ'!W27</f>
        <v>0</v>
      </c>
      <c r="BJ30" s="528"/>
      <c r="BK30" s="510"/>
      <c r="BL30" s="527">
        <f>'4. ԾՐԱԳՐԵՐԻ ԱՄՓՈՓԱԹԵՐԹ'!X27</f>
        <v>0</v>
      </c>
      <c r="BM30" s="528"/>
      <c r="BN30" s="510"/>
      <c r="BO30" s="527">
        <f>'4. ԾՐԱԳՐԵՐԻ ԱՄՓՈՓԱԹԵՐԹ'!Y27</f>
        <v>0</v>
      </c>
      <c r="BP30" s="528"/>
      <c r="BQ30" s="510"/>
      <c r="BR30" s="527">
        <f>'4. ԾՐԱԳՐԵՐԻ ԱՄՓՈՓԱԹԵՐԹ'!Z27</f>
        <v>0</v>
      </c>
      <c r="BS30" s="528"/>
      <c r="BT30" s="510"/>
      <c r="BU30" s="527">
        <f>'4. ԾՐԱԳՐԵՐԻ ԱՄՓՈՓԱԹԵՐԹ'!AA27</f>
        <v>0</v>
      </c>
      <c r="BV30" s="528"/>
      <c r="BW30" s="510"/>
      <c r="BX30" s="527">
        <f>'4. ԾՐԱԳՐԵՐԻ ԱՄՓՈՓԱԹԵՐԹ'!AB27</f>
        <v>0</v>
      </c>
      <c r="BY30" s="528"/>
      <c r="BZ30" s="530"/>
      <c r="CA30" s="301">
        <f t="shared" ref="CA30:CA36" si="1">BX30+BU30+BR30+BO30+BL30+BI30+BF30+BC30+AZ30+AW30+AT30+AQ30+AN30+AK30+AH30+AE30+AB30+Y30+V30+S30+P30+M30+J30+G30+D30</f>
        <v>0</v>
      </c>
      <c r="CB30" s="178">
        <f t="shared" ref="CB30:CB36" si="2">BY30+BV30+BS30+BP30+BM30+BJ30+BG30+BD30+BA30+AX30+AU30+AR30+AO30+AL30+AI30+AF30+AC30+Z30+W30+T30+Q30+N30+K30+H30+E30</f>
        <v>0</v>
      </c>
      <c r="CC30" s="302">
        <f t="shared" ref="CC30:CC36" si="3">BZ30+BW30+BT30+BQ30+BN30+BK30+BH30+BE30+BB30+AY30+AV30+AS30+AP30+AM30+AJ30+AG30+AD30+AA30+X30+U30+R30+O30+L30+I30+F30</f>
        <v>0</v>
      </c>
    </row>
    <row r="31" spans="1:81" s="79" customFormat="1" ht="56.1" customHeight="1" thickBot="1" x14ac:dyDescent="0.3">
      <c r="A31" s="636"/>
      <c r="B31" s="637"/>
      <c r="C31" s="89" t="s">
        <v>91</v>
      </c>
      <c r="D31" s="278">
        <f>'4. ԾՐԱԳՐԵՐԻ ԱՄՓՈՓԱԹԵՐԹ'!D28</f>
        <v>0</v>
      </c>
      <c r="E31" s="505"/>
      <c r="F31" s="510"/>
      <c r="G31" s="250">
        <f>'4. ԾՐԱԳՐԵՐԻ ԱՄՓՈՓԱԹԵՐԹ'!E28</f>
        <v>0</v>
      </c>
      <c r="H31" s="505"/>
      <c r="I31" s="510"/>
      <c r="J31" s="278">
        <f>'4. ԾՐԱԳՐԵՐԻ ԱՄՓՈՓԱԹԵՐԹ'!F28</f>
        <v>0</v>
      </c>
      <c r="K31" s="505"/>
      <c r="L31" s="530"/>
      <c r="M31" s="250">
        <f>'4. ԾՐԱԳՐԵՐԻ ԱՄՓՈՓԱԹԵՐԹ'!G28</f>
        <v>1973785000</v>
      </c>
      <c r="N31" s="505">
        <v>115352159</v>
      </c>
      <c r="O31" s="510"/>
      <c r="P31" s="250">
        <f>'4. ԾՐԱԳՐԵՐԻ ԱՄՓՈՓԱԹԵՐԹ'!H28</f>
        <v>0</v>
      </c>
      <c r="Q31" s="505">
        <v>37757188</v>
      </c>
      <c r="R31" s="530"/>
      <c r="S31" s="250">
        <f>'4. ԾՐԱԳՐԵՐԻ ԱՄՓՈՓԱԹԵՐԹ'!I28</f>
        <v>0</v>
      </c>
      <c r="T31" s="505"/>
      <c r="U31" s="510"/>
      <c r="V31" s="250">
        <f>'4. ԾՐԱԳՐԵՐԻ ԱՄՓՈՓԱԹԵՐԹ'!J28</f>
        <v>0</v>
      </c>
      <c r="W31" s="505">
        <v>104797862</v>
      </c>
      <c r="X31" s="510"/>
      <c r="Y31" s="250">
        <f>'4. ԾՐԱԳՐԵՐԻ ԱՄՓՈՓԱԹԵՐԹ'!K28</f>
        <v>0</v>
      </c>
      <c r="Z31" s="505"/>
      <c r="AA31" s="510"/>
      <c r="AB31" s="250">
        <f>'4. ԾՐԱԳՐԵՐԻ ԱՄՓՈՓԱԹԵՐԹ'!L28</f>
        <v>0</v>
      </c>
      <c r="AC31" s="505"/>
      <c r="AD31" s="530"/>
      <c r="AE31" s="250">
        <f>'4. ԾՐԱԳՐԵՐԻ ԱՄՓՈՓԱԹԵՐԹ'!M28</f>
        <v>0</v>
      </c>
      <c r="AF31" s="505"/>
      <c r="AG31" s="510"/>
      <c r="AH31" s="250">
        <f>'4. ԾՐԱԳՐԵՐԻ ԱՄՓՈՓԱԹԵՐԹ'!N28</f>
        <v>0</v>
      </c>
      <c r="AI31" s="505">
        <v>150866448</v>
      </c>
      <c r="AJ31" s="510"/>
      <c r="AK31" s="250">
        <f>'4. ԾՐԱԳՐԵՐԻ ԱՄՓՈՓԱԹԵՐԹ'!O28</f>
        <v>0</v>
      </c>
      <c r="AL31" s="505"/>
      <c r="AM31" s="510"/>
      <c r="AN31" s="250">
        <f>'4. ԾՐԱԳՐԵՐԻ ԱՄՓՈՓԱԹԵՐԹ'!P28</f>
        <v>0</v>
      </c>
      <c r="AO31" s="505"/>
      <c r="AP31" s="510"/>
      <c r="AQ31" s="527">
        <f>'4. ԾՐԱԳՐԵՐԻ ԱՄՓՈՓԱԹԵՐԹ'!Q28</f>
        <v>0</v>
      </c>
      <c r="AR31" s="528"/>
      <c r="AS31" s="510"/>
      <c r="AT31" s="529">
        <f>'4. ԾՐԱԳՐԵՐԻ ԱՄՓՈՓԱԹԵՐԹ'!R28</f>
        <v>0</v>
      </c>
      <c r="AU31" s="528"/>
      <c r="AV31" s="530"/>
      <c r="AW31" s="527">
        <f>'4. ԾՐԱԳՐԵՐԻ ԱՄՓՈՓԱԹԵՐԹ'!S28</f>
        <v>0</v>
      </c>
      <c r="AX31" s="528"/>
      <c r="AY31" s="510"/>
      <c r="AZ31" s="527">
        <f>'4. ԾՐԱԳՐԵՐԻ ԱՄՓՈՓԱԹԵՐԹ'!T28</f>
        <v>0</v>
      </c>
      <c r="BA31" s="528"/>
      <c r="BB31" s="510"/>
      <c r="BC31" s="527">
        <f>'4. ԾՐԱԳՐԵՐԻ ԱՄՓՈՓԱԹԵՐԹ'!U28</f>
        <v>0</v>
      </c>
      <c r="BD31" s="528"/>
      <c r="BE31" s="510"/>
      <c r="BF31" s="527">
        <f>'4. ԾՐԱԳՐԵՐԻ ԱՄՓՈՓԱԹԵՐԹ'!V28</f>
        <v>0</v>
      </c>
      <c r="BG31" s="528"/>
      <c r="BH31" s="510"/>
      <c r="BI31" s="527">
        <f>'4. ԾՐԱԳՐԵՐԻ ԱՄՓՈՓԱԹԵՐԹ'!W28</f>
        <v>0</v>
      </c>
      <c r="BJ31" s="528"/>
      <c r="BK31" s="510"/>
      <c r="BL31" s="527">
        <f>'4. ԾՐԱԳՐԵՐԻ ԱՄՓՈՓԱԹԵՐԹ'!X28</f>
        <v>0</v>
      </c>
      <c r="BM31" s="528"/>
      <c r="BN31" s="510"/>
      <c r="BO31" s="527">
        <f>'4. ԾՐԱԳՐԵՐԻ ԱՄՓՈՓԱԹԵՐԹ'!Y28</f>
        <v>0</v>
      </c>
      <c r="BP31" s="528"/>
      <c r="BQ31" s="510"/>
      <c r="BR31" s="527">
        <f>'4. ԾՐԱԳՐԵՐԻ ԱՄՓՈՓԱԹԵՐԹ'!Z28</f>
        <v>0</v>
      </c>
      <c r="BS31" s="528"/>
      <c r="BT31" s="510"/>
      <c r="BU31" s="527">
        <f>'4. ԾՐԱԳՐԵՐԻ ԱՄՓՈՓԱԹԵՐԹ'!AA28</f>
        <v>0</v>
      </c>
      <c r="BV31" s="528"/>
      <c r="BW31" s="510"/>
      <c r="BX31" s="527">
        <f>'4. ԾՐԱԳՐԵՐԻ ԱՄՓՈՓԱԹԵՐԹ'!AB28</f>
        <v>0</v>
      </c>
      <c r="BY31" s="528"/>
      <c r="BZ31" s="530"/>
      <c r="CA31" s="301">
        <f t="shared" si="1"/>
        <v>1973785000</v>
      </c>
      <c r="CB31" s="178">
        <f t="shared" si="2"/>
        <v>408773657</v>
      </c>
      <c r="CC31" s="302">
        <f t="shared" si="3"/>
        <v>0</v>
      </c>
    </row>
    <row r="32" spans="1:81" s="79" customFormat="1" ht="56.1" customHeight="1" thickBot="1" x14ac:dyDescent="0.3">
      <c r="A32" s="636"/>
      <c r="B32" s="637"/>
      <c r="C32" s="89" t="s">
        <v>92</v>
      </c>
      <c r="D32" s="278">
        <f>'4. ԾՐԱԳՐԵՐԻ ԱՄՓՈՓԱԹԵՐԹ'!D29</f>
        <v>0</v>
      </c>
      <c r="E32" s="505"/>
      <c r="F32" s="510"/>
      <c r="G32" s="250">
        <f>'4. ԾՐԱԳՐԵՐԻ ԱՄՓՈՓԱԹԵՐԹ'!E29</f>
        <v>0</v>
      </c>
      <c r="H32" s="505"/>
      <c r="I32" s="510"/>
      <c r="J32" s="278">
        <f>'4. ԾՐԱԳՐԵՐԻ ԱՄՓՈՓԱԹԵՐԹ'!F29</f>
        <v>0</v>
      </c>
      <c r="K32" s="505"/>
      <c r="L32" s="530"/>
      <c r="M32" s="250">
        <f>'4. ԾՐԱԳՐԵՐԻ ԱՄՓՈՓԱԹԵՐԹ'!G29</f>
        <v>0</v>
      </c>
      <c r="N32" s="505"/>
      <c r="O32" s="510"/>
      <c r="P32" s="250">
        <f>'4. ԾՐԱԳՐԵՐԻ ԱՄՓՈՓԱԹԵՐԹ'!H29</f>
        <v>0</v>
      </c>
      <c r="Q32" s="505"/>
      <c r="R32" s="530"/>
      <c r="S32" s="250">
        <f>'4. ԾՐԱԳՐԵՐԻ ԱՄՓՈՓԱԹԵՐԹ'!I29</f>
        <v>0</v>
      </c>
      <c r="T32" s="505"/>
      <c r="U32" s="510"/>
      <c r="V32" s="250">
        <f>'4. ԾՐԱԳՐԵՐԻ ԱՄՓՈՓԱԹԵՐԹ'!J29</f>
        <v>11600000</v>
      </c>
      <c r="W32" s="505"/>
      <c r="X32" s="510"/>
      <c r="Y32" s="250">
        <f>'4. ԾՐԱԳՐԵՐԻ ԱՄՓՈՓԱԹԵՐԹ'!K29</f>
        <v>0</v>
      </c>
      <c r="Z32" s="505"/>
      <c r="AA32" s="510"/>
      <c r="AB32" s="250">
        <f>'4. ԾՐԱԳՐԵՐԻ ԱՄՓՈՓԱԹԵՐԹ'!L29</f>
        <v>5000000</v>
      </c>
      <c r="AC32" s="505"/>
      <c r="AD32" s="530"/>
      <c r="AE32" s="250">
        <f>'4. ԾՐԱԳՐԵՐԻ ԱՄՓՈՓԱԹԵՐԹ'!M29</f>
        <v>0</v>
      </c>
      <c r="AF32" s="505"/>
      <c r="AG32" s="510"/>
      <c r="AH32" s="250">
        <f>'4. ԾՐԱԳՐԵՐԻ ԱՄՓՈՓԱԹԵՐԹ'!N29</f>
        <v>0</v>
      </c>
      <c r="AI32" s="505"/>
      <c r="AJ32" s="510"/>
      <c r="AK32" s="250">
        <f>'4. ԾՐԱԳՐԵՐԻ ԱՄՓՈՓԱԹԵՐԹ'!O29</f>
        <v>0</v>
      </c>
      <c r="AL32" s="505"/>
      <c r="AM32" s="510"/>
      <c r="AN32" s="250">
        <f>'4. ԾՐԱԳՐԵՐԻ ԱՄՓՈՓԱԹԵՐԹ'!P29</f>
        <v>3200000</v>
      </c>
      <c r="AO32" s="505"/>
      <c r="AP32" s="510"/>
      <c r="AQ32" s="527">
        <f>'4. ԾՐԱԳՐԵՐԻ ԱՄՓՈՓԱԹԵՐԹ'!Q29</f>
        <v>0</v>
      </c>
      <c r="AR32" s="528"/>
      <c r="AS32" s="510"/>
      <c r="AT32" s="529">
        <f>'4. ԾՐԱԳՐԵՐԻ ԱՄՓՈՓԱԹԵՐԹ'!R29</f>
        <v>0</v>
      </c>
      <c r="AU32" s="528"/>
      <c r="AV32" s="530"/>
      <c r="AW32" s="527">
        <f>'4. ԾՐԱԳՐԵՐԻ ԱՄՓՈՓԱԹԵՐԹ'!S29</f>
        <v>0</v>
      </c>
      <c r="AX32" s="528"/>
      <c r="AY32" s="510"/>
      <c r="AZ32" s="527">
        <f>'4. ԾՐԱԳՐԵՐԻ ԱՄՓՈՓԱԹԵՐԹ'!T29</f>
        <v>0</v>
      </c>
      <c r="BA32" s="528"/>
      <c r="BB32" s="510"/>
      <c r="BC32" s="527">
        <f>'4. ԾՐԱԳՐԵՐԻ ԱՄՓՈՓԱԹԵՐԹ'!U29</f>
        <v>0</v>
      </c>
      <c r="BD32" s="528"/>
      <c r="BE32" s="510"/>
      <c r="BF32" s="527">
        <f>'4. ԾՐԱԳՐԵՐԻ ԱՄՓՈՓԱԹԵՐԹ'!V29</f>
        <v>0</v>
      </c>
      <c r="BG32" s="528"/>
      <c r="BH32" s="510"/>
      <c r="BI32" s="527">
        <f>'4. ԾՐԱԳՐԵՐԻ ԱՄՓՈՓԱԹԵՐԹ'!W29</f>
        <v>0</v>
      </c>
      <c r="BJ32" s="528"/>
      <c r="BK32" s="510"/>
      <c r="BL32" s="527">
        <f>'4. ԾՐԱԳՐԵՐԻ ԱՄՓՈՓԱԹԵՐԹ'!X29</f>
        <v>0</v>
      </c>
      <c r="BM32" s="528"/>
      <c r="BN32" s="510"/>
      <c r="BO32" s="527">
        <f>'4. ԾՐԱԳՐԵՐԻ ԱՄՓՈՓԱԹԵՐԹ'!Y29</f>
        <v>0</v>
      </c>
      <c r="BP32" s="528"/>
      <c r="BQ32" s="510"/>
      <c r="BR32" s="527">
        <f>'4. ԾՐԱԳՐԵՐԻ ԱՄՓՈՓԱԹԵՐԹ'!Z29</f>
        <v>0</v>
      </c>
      <c r="BS32" s="528"/>
      <c r="BT32" s="510"/>
      <c r="BU32" s="527">
        <f>'4. ԾՐԱԳՐԵՐԻ ԱՄՓՈՓԱԹԵՐԹ'!AA29</f>
        <v>0</v>
      </c>
      <c r="BV32" s="528"/>
      <c r="BW32" s="510"/>
      <c r="BX32" s="527">
        <f>'4. ԾՐԱԳՐԵՐԻ ԱՄՓՈՓԱԹԵՐԹ'!AB29</f>
        <v>0</v>
      </c>
      <c r="BY32" s="528"/>
      <c r="BZ32" s="530"/>
      <c r="CA32" s="301">
        <f t="shared" si="1"/>
        <v>19800000</v>
      </c>
      <c r="CB32" s="178">
        <f t="shared" si="2"/>
        <v>0</v>
      </c>
      <c r="CC32" s="302">
        <f t="shared" si="3"/>
        <v>0</v>
      </c>
    </row>
    <row r="33" spans="1:81" s="79" customFormat="1" ht="43.5" thickBot="1" x14ac:dyDescent="0.3">
      <c r="A33" s="636"/>
      <c r="B33" s="637"/>
      <c r="C33" s="89" t="str">
        <f>'3. ԾՐԱԳՐԵՐ 1-14'!F143</f>
        <v>Համայնքի բյուջեին տրամադրվող այլ դոտացիաներ (չի վերաբերում համահարթեցման դոտացիաներին)</v>
      </c>
      <c r="D33" s="278">
        <f>'4. ԾՐԱԳՐԵՐԻ ԱՄՓՈՓԱԹԵՐԹ'!D30</f>
        <v>0</v>
      </c>
      <c r="E33" s="505"/>
      <c r="F33" s="510"/>
      <c r="G33" s="250">
        <f>'4. ԾՐԱԳՐԵՐԻ ԱՄՓՈՓԱԹԵՐԹ'!E30</f>
        <v>0</v>
      </c>
      <c r="H33" s="505"/>
      <c r="I33" s="510"/>
      <c r="J33" s="278">
        <f>'4. ԾՐԱԳՐԵՐԻ ԱՄՓՈՓԱԹԵՐԹ'!F30</f>
        <v>0</v>
      </c>
      <c r="K33" s="505"/>
      <c r="L33" s="530"/>
      <c r="M33" s="250">
        <f>'4. ԾՐԱԳՐԵՐԻ ԱՄՓՈՓԱԹԵՐԹ'!G30</f>
        <v>0</v>
      </c>
      <c r="N33" s="505"/>
      <c r="O33" s="510"/>
      <c r="P33" s="250">
        <f>'4. ԾՐԱԳՐԵՐԻ ԱՄՓՈՓԱԹԵՐԹ'!H30</f>
        <v>0</v>
      </c>
      <c r="Q33" s="505"/>
      <c r="R33" s="530"/>
      <c r="S33" s="250">
        <f>'4. ԾՐԱԳՐԵՐԻ ԱՄՓՈՓԱԹԵՐԹ'!I30</f>
        <v>0</v>
      </c>
      <c r="T33" s="505"/>
      <c r="U33" s="510"/>
      <c r="V33" s="250">
        <f>'4. ԾՐԱԳՐԵՐԻ ԱՄՓՈՓԱԹԵՐԹ'!J30</f>
        <v>0</v>
      </c>
      <c r="W33" s="505"/>
      <c r="X33" s="510"/>
      <c r="Y33" s="250">
        <f>'4. ԾՐԱԳՐԵՐԻ ԱՄՓՈՓԱԹԵՐԹ'!K30</f>
        <v>0</v>
      </c>
      <c r="Z33" s="505"/>
      <c r="AA33" s="510"/>
      <c r="AB33" s="250">
        <f>'4. ԾՐԱԳՐԵՐԻ ԱՄՓՈՓԱԹԵՐԹ'!L30</f>
        <v>0</v>
      </c>
      <c r="AC33" s="505"/>
      <c r="AD33" s="530"/>
      <c r="AE33" s="250">
        <f>'4. ԾՐԱԳՐԵՐԻ ԱՄՓՈՓԱԹԵՐԹ'!M30</f>
        <v>0</v>
      </c>
      <c r="AF33" s="505"/>
      <c r="AG33" s="510"/>
      <c r="AH33" s="250">
        <f>'4. ԾՐԱԳՐԵՐԻ ԱՄՓՈՓԱԹԵՐԹ'!N30</f>
        <v>0</v>
      </c>
      <c r="AI33" s="505"/>
      <c r="AJ33" s="510"/>
      <c r="AK33" s="250">
        <f>'4. ԾՐԱԳՐԵՐԻ ԱՄՓՈՓԱԹԵՐԹ'!O30</f>
        <v>0</v>
      </c>
      <c r="AL33" s="505"/>
      <c r="AM33" s="510"/>
      <c r="AN33" s="250">
        <f>'4. ԾՐԱԳՐԵՐԻ ԱՄՓՈՓԱԹԵՐԹ'!P30</f>
        <v>0</v>
      </c>
      <c r="AO33" s="505"/>
      <c r="AP33" s="510"/>
      <c r="AQ33" s="527">
        <f>'4. ԾՐԱԳՐԵՐԻ ԱՄՓՈՓԱԹԵՐԹ'!Q30</f>
        <v>0</v>
      </c>
      <c r="AR33" s="528"/>
      <c r="AS33" s="510"/>
      <c r="AT33" s="529">
        <f>'4. ԾՐԱԳՐԵՐԻ ԱՄՓՈՓԱԹԵՐԹ'!R30</f>
        <v>0</v>
      </c>
      <c r="AU33" s="528"/>
      <c r="AV33" s="530"/>
      <c r="AW33" s="527">
        <f>'4. ԾՐԱԳՐԵՐԻ ԱՄՓՈՓԱԹԵՐԹ'!S30</f>
        <v>0</v>
      </c>
      <c r="AX33" s="528"/>
      <c r="AY33" s="510"/>
      <c r="AZ33" s="527">
        <f>'4. ԾՐԱԳՐԵՐԻ ԱՄՓՈՓԱԹԵՐԹ'!T30</f>
        <v>0</v>
      </c>
      <c r="BA33" s="528"/>
      <c r="BB33" s="510"/>
      <c r="BC33" s="527">
        <f>'4. ԾՐԱԳՐԵՐԻ ԱՄՓՈՓԱԹԵՐԹ'!U30</f>
        <v>0</v>
      </c>
      <c r="BD33" s="528"/>
      <c r="BE33" s="510"/>
      <c r="BF33" s="527">
        <f>'4. ԾՐԱԳՐԵՐԻ ԱՄՓՈՓԱԹԵՐԹ'!V30</f>
        <v>0</v>
      </c>
      <c r="BG33" s="528"/>
      <c r="BH33" s="510"/>
      <c r="BI33" s="527">
        <f>'4. ԾՐԱԳՐԵՐԻ ԱՄՓՈՓԱԹԵՐԹ'!W30</f>
        <v>0</v>
      </c>
      <c r="BJ33" s="528"/>
      <c r="BK33" s="510"/>
      <c r="BL33" s="527">
        <f>'4. ԾՐԱԳՐԵՐԻ ԱՄՓՈՓԱԹԵՐԹ'!X30</f>
        <v>0</v>
      </c>
      <c r="BM33" s="528"/>
      <c r="BN33" s="510"/>
      <c r="BO33" s="527">
        <f>'4. ԾՐԱԳՐԵՐԻ ԱՄՓՈՓԱԹԵՐԹ'!Y30</f>
        <v>0</v>
      </c>
      <c r="BP33" s="528"/>
      <c r="BQ33" s="510"/>
      <c r="BR33" s="527">
        <f>'4. ԾՐԱԳՐԵՐԻ ԱՄՓՈՓԱԹԵՐԹ'!Z30</f>
        <v>0</v>
      </c>
      <c r="BS33" s="528"/>
      <c r="BT33" s="510"/>
      <c r="BU33" s="527">
        <f>'4. ԾՐԱԳՐԵՐԻ ԱՄՓՈՓԱԹԵՐԹ'!AA30</f>
        <v>0</v>
      </c>
      <c r="BV33" s="528"/>
      <c r="BW33" s="510"/>
      <c r="BX33" s="527">
        <f>'4. ԾՐԱԳՐԵՐԻ ԱՄՓՈՓԱԹԵՐԹ'!AB30</f>
        <v>0</v>
      </c>
      <c r="BY33" s="528"/>
      <c r="BZ33" s="530"/>
      <c r="CA33" s="301">
        <f t="shared" si="1"/>
        <v>0</v>
      </c>
      <c r="CB33" s="178">
        <f t="shared" si="2"/>
        <v>0</v>
      </c>
      <c r="CC33" s="302">
        <f t="shared" si="3"/>
        <v>0</v>
      </c>
    </row>
    <row r="34" spans="1:81" s="79" customFormat="1" ht="56.1" customHeight="1" thickBot="1" x14ac:dyDescent="0.3">
      <c r="A34" s="636"/>
      <c r="B34" s="638"/>
      <c r="C34" s="92" t="s">
        <v>93</v>
      </c>
      <c r="D34" s="278">
        <f>'4. ԾՐԱԳՐԵՐԻ ԱՄՓՈՓԱԹԵՐԹ'!D31</f>
        <v>0</v>
      </c>
      <c r="E34" s="505"/>
      <c r="F34" s="510"/>
      <c r="G34" s="250">
        <f>'4. ԾՐԱԳՐԵՐԻ ԱՄՓՈՓԱԹԵՐԹ'!E31</f>
        <v>0</v>
      </c>
      <c r="H34" s="505"/>
      <c r="I34" s="510"/>
      <c r="J34" s="278">
        <f>'4. ԾՐԱԳՐԵՐԻ ԱՄՓՈՓԱԹԵՐԹ'!F31</f>
        <v>0</v>
      </c>
      <c r="K34" s="505"/>
      <c r="L34" s="530"/>
      <c r="M34" s="250">
        <f>'4. ԾՐԱԳՐԵՐԻ ԱՄՓՈՓԱԹԵՐԹ'!G31</f>
        <v>0</v>
      </c>
      <c r="N34" s="505"/>
      <c r="O34" s="510"/>
      <c r="P34" s="250">
        <f>'4. ԾՐԱԳՐԵՐԻ ԱՄՓՈՓԱԹԵՐԹ'!H31</f>
        <v>0</v>
      </c>
      <c r="Q34" s="505"/>
      <c r="R34" s="530"/>
      <c r="S34" s="250">
        <f>'4. ԾՐԱԳՐԵՐԻ ԱՄՓՈՓԱԹԵՐԹ'!I31</f>
        <v>0</v>
      </c>
      <c r="T34" s="505"/>
      <c r="U34" s="510"/>
      <c r="V34" s="250">
        <f>'4. ԾՐԱԳՐԵՐԻ ԱՄՓՈՓԱԹԵՐԹ'!J31</f>
        <v>0</v>
      </c>
      <c r="W34" s="505"/>
      <c r="X34" s="510"/>
      <c r="Y34" s="250">
        <f>'4. ԾՐԱԳՐԵՐԻ ԱՄՓՈՓԱԹԵՐԹ'!K31</f>
        <v>0</v>
      </c>
      <c r="Z34" s="505"/>
      <c r="AA34" s="510"/>
      <c r="AB34" s="250">
        <f>'4. ԾՐԱԳՐԵՐԻ ԱՄՓՈՓԱԹԵՐԹ'!L31</f>
        <v>0</v>
      </c>
      <c r="AC34" s="505"/>
      <c r="AD34" s="530"/>
      <c r="AE34" s="250">
        <f>'4. ԾՐԱԳՐԵՐԻ ԱՄՓՈՓԱԹԵՐԹ'!M31</f>
        <v>0</v>
      </c>
      <c r="AF34" s="505"/>
      <c r="AG34" s="510"/>
      <c r="AH34" s="250">
        <f>'4. ԾՐԱԳՐԵՐԻ ԱՄՓՈՓԱԹԵՐԹ'!N31</f>
        <v>0</v>
      </c>
      <c r="AI34" s="505"/>
      <c r="AJ34" s="510"/>
      <c r="AK34" s="250">
        <f>'4. ԾՐԱԳՐԵՐԻ ԱՄՓՈՓԱԹԵՐԹ'!O31</f>
        <v>0</v>
      </c>
      <c r="AL34" s="505"/>
      <c r="AM34" s="510"/>
      <c r="AN34" s="250">
        <f>'4. ԾՐԱԳՐԵՐԻ ԱՄՓՈՓԱԹԵՐԹ'!P31</f>
        <v>0</v>
      </c>
      <c r="AO34" s="505"/>
      <c r="AP34" s="510"/>
      <c r="AQ34" s="527">
        <f>'4. ԾՐԱԳՐԵՐԻ ԱՄՓՈՓԱԹԵՐԹ'!Q31</f>
        <v>0</v>
      </c>
      <c r="AR34" s="528"/>
      <c r="AS34" s="510"/>
      <c r="AT34" s="529">
        <f>'4. ԾՐԱԳՐԵՐԻ ԱՄՓՈՓԱԹԵՐԹ'!R31</f>
        <v>0</v>
      </c>
      <c r="AU34" s="528"/>
      <c r="AV34" s="530"/>
      <c r="AW34" s="527">
        <f>'4. ԾՐԱԳՐԵՐԻ ԱՄՓՈՓԱԹԵՐԹ'!S31</f>
        <v>0</v>
      </c>
      <c r="AX34" s="528"/>
      <c r="AY34" s="510"/>
      <c r="AZ34" s="527">
        <f>'4. ԾՐԱԳՐԵՐԻ ԱՄՓՈՓԱԹԵՐԹ'!T31</f>
        <v>0</v>
      </c>
      <c r="BA34" s="528"/>
      <c r="BB34" s="510"/>
      <c r="BC34" s="527">
        <f>'4. ԾՐԱԳՐԵՐԻ ԱՄՓՈՓԱԹԵՐԹ'!U31</f>
        <v>0</v>
      </c>
      <c r="BD34" s="528"/>
      <c r="BE34" s="510"/>
      <c r="BF34" s="527">
        <f>'4. ԾՐԱԳՐԵՐԻ ԱՄՓՈՓԱԹԵՐԹ'!V31</f>
        <v>0</v>
      </c>
      <c r="BG34" s="528"/>
      <c r="BH34" s="510"/>
      <c r="BI34" s="527">
        <f>'4. ԾՐԱԳՐԵՐԻ ԱՄՓՈՓԱԹԵՐԹ'!W31</f>
        <v>0</v>
      </c>
      <c r="BJ34" s="528"/>
      <c r="BK34" s="510"/>
      <c r="BL34" s="527">
        <f>'4. ԾՐԱԳՐԵՐԻ ԱՄՓՈՓԱԹԵՐԹ'!X31</f>
        <v>0</v>
      </c>
      <c r="BM34" s="528"/>
      <c r="BN34" s="510"/>
      <c r="BO34" s="527">
        <f>'4. ԾՐԱԳՐԵՐԻ ԱՄՓՈՓԱԹԵՐԹ'!Y31</f>
        <v>0</v>
      </c>
      <c r="BP34" s="528"/>
      <c r="BQ34" s="510"/>
      <c r="BR34" s="527">
        <f>'4. ԾՐԱԳՐԵՐԻ ԱՄՓՈՓԱԹԵՐԹ'!Z31</f>
        <v>0</v>
      </c>
      <c r="BS34" s="528"/>
      <c r="BT34" s="510"/>
      <c r="BU34" s="527">
        <f>'4. ԾՐԱԳՐԵՐԻ ԱՄՓՈՓԱԹԵՐԹ'!AA31</f>
        <v>0</v>
      </c>
      <c r="BV34" s="528"/>
      <c r="BW34" s="510"/>
      <c r="BX34" s="527">
        <f>'4. ԾՐԱԳՐԵՐԻ ԱՄՓՈՓԱԹԵՐԹ'!AB31</f>
        <v>0</v>
      </c>
      <c r="BY34" s="528"/>
      <c r="BZ34" s="530"/>
      <c r="CA34" s="301">
        <f t="shared" si="1"/>
        <v>0</v>
      </c>
      <c r="CB34" s="178">
        <f t="shared" si="2"/>
        <v>0</v>
      </c>
      <c r="CC34" s="302">
        <f t="shared" si="3"/>
        <v>0</v>
      </c>
    </row>
    <row r="35" spans="1:81" s="79" customFormat="1" ht="86.25" thickBot="1" x14ac:dyDescent="0.3">
      <c r="A35" s="256" t="str">
        <f>'4. ԾՐԱԳՐԵՐԻ ԱՄՓՈՓԱԹԵՐԹ'!A32</f>
        <v>Ա17</v>
      </c>
      <c r="B35" s="241" t="str">
        <f>'4. ԾՐԱԳՐԵՐԻ ԱՄՓՈՓԱԹԵՐԹ'!B32</f>
        <v xml:space="preserve">Ծրագրի միջոցառումների ֆինանսավորումը համայնքի բյուջեի (այդ թվում՝ համահարթեցման դոտացիաները) և սեփական եկամուտների միջոցներից  (ելակետային ցուցանիշ) </v>
      </c>
      <c r="C35" s="92" t="s">
        <v>9</v>
      </c>
      <c r="D35" s="278">
        <f>'4. ԾՐԱԳՐԵՐԻ ԱՄՓՈՓԱԹԵՐԹ'!D32</f>
        <v>15832000</v>
      </c>
      <c r="E35" s="506">
        <v>1583428150</v>
      </c>
      <c r="F35" s="511"/>
      <c r="G35" s="250">
        <f>'4. ԾՐԱԳՐԵՐԻ ԱՄՓՈՓԱԹԵՐԹ'!E32</f>
        <v>172100000</v>
      </c>
      <c r="H35" s="506"/>
      <c r="I35" s="511"/>
      <c r="J35" s="278">
        <f>'4. ԾՐԱԳՐԵՐԻ ԱՄՓՈՓԱԹԵՐԹ'!F32</f>
        <v>120100000</v>
      </c>
      <c r="K35" s="506"/>
      <c r="L35" s="532"/>
      <c r="M35" s="250">
        <f>'4. ԾՐԱԳՐԵՐԻ ԱՄՓՈՓԱԹԵՐԹ'!G32</f>
        <v>1655195000</v>
      </c>
      <c r="N35" s="506">
        <v>138881054</v>
      </c>
      <c r="O35" s="511"/>
      <c r="P35" s="250">
        <f>'4. ԾՐԱԳՐԵՐԻ ԱՄՓՈՓԱԹԵՐԹ'!H32</f>
        <v>0</v>
      </c>
      <c r="Q35" s="506">
        <v>173938501</v>
      </c>
      <c r="R35" s="532"/>
      <c r="S35" s="250">
        <f>'4. ԾՐԱԳՐԵՐԻ ԱՄՓՈՓԱԹԵՐԹ'!I32</f>
        <v>98900000</v>
      </c>
      <c r="T35" s="506"/>
      <c r="U35" s="511"/>
      <c r="V35" s="250">
        <f>'4. ԾՐԱԳՐԵՐԻ ԱՄՓՈՓԱԹԵՐԹ'!J32</f>
        <v>3400000</v>
      </c>
      <c r="W35" s="506">
        <v>23079544</v>
      </c>
      <c r="X35" s="511"/>
      <c r="Y35" s="250">
        <f>'4. ԾՐԱԳՐԵՐԻ ԱՄՓՈՓԱԹԵՐԹ'!K32</f>
        <v>20100000</v>
      </c>
      <c r="Z35" s="506"/>
      <c r="AA35" s="511"/>
      <c r="AB35" s="250">
        <f>'4. ԾՐԱԳՐԵՐԻ ԱՄՓՈՓԱԹԵՐԹ'!L32</f>
        <v>10500000</v>
      </c>
      <c r="AC35" s="506">
        <v>160594858</v>
      </c>
      <c r="AD35" s="532"/>
      <c r="AE35" s="250">
        <f>'4. ԾՐԱԳՐԵՐԻ ԱՄՓՈՓԱԹԵՐԹ'!M32</f>
        <v>800000</v>
      </c>
      <c r="AF35" s="506"/>
      <c r="AG35" s="511"/>
      <c r="AH35" s="250">
        <f>'4. ԾՐԱԳՐԵՐԻ ԱՄՓՈՓԱԹԵՐԹ'!N32</f>
        <v>0</v>
      </c>
      <c r="AI35" s="506">
        <v>25684040</v>
      </c>
      <c r="AJ35" s="511"/>
      <c r="AK35" s="250">
        <f>'4. ԾՐԱԳՐԵՐԻ ԱՄՓՈՓԱԹԵՐԹ'!O32</f>
        <v>4500000</v>
      </c>
      <c r="AL35" s="506">
        <v>4000000</v>
      </c>
      <c r="AM35" s="511"/>
      <c r="AN35" s="250">
        <f>'4. ԾՐԱԳՐԵՐԻ ԱՄՓՈՓԱԹԵՐԹ'!P32</f>
        <v>21800000</v>
      </c>
      <c r="AO35" s="506"/>
      <c r="AP35" s="511"/>
      <c r="AQ35" s="527">
        <f>'4. ԾՐԱԳՐԵՐԻ ԱՄՓՈՓԱԹԵՐԹ'!Q32</f>
        <v>500000</v>
      </c>
      <c r="AR35" s="531"/>
      <c r="AS35" s="511"/>
      <c r="AT35" s="529">
        <f>'4. ԾՐԱԳՐԵՐԻ ԱՄՓՈՓԱԹԵՐԹ'!R32</f>
        <v>0</v>
      </c>
      <c r="AU35" s="531"/>
      <c r="AV35" s="532"/>
      <c r="AW35" s="527">
        <f>'4. ԾՐԱԳՐԵՐԻ ԱՄՓՈՓԱԹԵՐԹ'!S32</f>
        <v>0</v>
      </c>
      <c r="AX35" s="531"/>
      <c r="AY35" s="511"/>
      <c r="AZ35" s="527">
        <f>'4. ԾՐԱԳՐԵՐԻ ԱՄՓՈՓԱԹԵՐԹ'!T32</f>
        <v>0</v>
      </c>
      <c r="BA35" s="531"/>
      <c r="BB35" s="511"/>
      <c r="BC35" s="527">
        <f>'4. ԾՐԱԳՐԵՐԻ ԱՄՓՈՓԱԹԵՐԹ'!U32</f>
        <v>0</v>
      </c>
      <c r="BD35" s="531"/>
      <c r="BE35" s="511"/>
      <c r="BF35" s="527">
        <f>'4. ԾՐԱԳՐԵՐԻ ԱՄՓՈՓԱԹԵՐԹ'!V32</f>
        <v>0</v>
      </c>
      <c r="BG35" s="531"/>
      <c r="BH35" s="511"/>
      <c r="BI35" s="527">
        <f>'4. ԾՐԱԳՐԵՐԻ ԱՄՓՈՓԱԹԵՐԹ'!W32</f>
        <v>0</v>
      </c>
      <c r="BJ35" s="531"/>
      <c r="BK35" s="511"/>
      <c r="BL35" s="527">
        <f>'4. ԾՐԱԳՐԵՐԻ ԱՄՓՈՓԱԹԵՐԹ'!X32</f>
        <v>0</v>
      </c>
      <c r="BM35" s="531"/>
      <c r="BN35" s="511"/>
      <c r="BO35" s="527">
        <f>'4. ԾՐԱԳՐԵՐԻ ԱՄՓՈՓԱԹԵՐԹ'!Y32</f>
        <v>0</v>
      </c>
      <c r="BP35" s="531"/>
      <c r="BQ35" s="511"/>
      <c r="BR35" s="527">
        <f>'4. ԾՐԱԳՐԵՐԻ ԱՄՓՈՓԱԹԵՐԹ'!Z32</f>
        <v>0</v>
      </c>
      <c r="BS35" s="531"/>
      <c r="BT35" s="511"/>
      <c r="BU35" s="527">
        <f>'4. ԾՐԱԳՐԵՐԻ ԱՄՓՈՓԱԹԵՐԹ'!AA32</f>
        <v>0</v>
      </c>
      <c r="BV35" s="531"/>
      <c r="BW35" s="511"/>
      <c r="BX35" s="527">
        <f>'4. ԾՐԱԳՐԵՐԻ ԱՄՓՈՓԱԹԵՐԹ'!AB32</f>
        <v>0</v>
      </c>
      <c r="BY35" s="531"/>
      <c r="BZ35" s="532"/>
      <c r="CA35" s="301">
        <f t="shared" si="1"/>
        <v>2123727000</v>
      </c>
      <c r="CB35" s="178">
        <f t="shared" si="2"/>
        <v>2109606147</v>
      </c>
      <c r="CC35" s="302">
        <f t="shared" si="3"/>
        <v>0</v>
      </c>
    </row>
    <row r="36" spans="1:81" s="79" customFormat="1" ht="72" thickBot="1" x14ac:dyDescent="0.3">
      <c r="A36" s="256" t="str">
        <f>'4. ԾՐԱԳՐԵՐԻ ԱՄՓՈՓԱԹԵՐԹ'!A33</f>
        <v>Ա18</v>
      </c>
      <c r="B36" s="241" t="str">
        <f>'4. ԾՐԱԳՐԵՐԻ ԱՄՓՈՓԱԹԵՐԹ'!B33</f>
        <v>Ծրագրի միջոցառումների ֆինանսավորումը մասնավոր ներդրողի կամ նվիրատուի, դոնոր կամ միջազգային կազմակերպության կողմից կամ այլ աղբյուրից</v>
      </c>
      <c r="C36" s="92" t="s">
        <v>9</v>
      </c>
      <c r="D36" s="311">
        <f>'4. ԾՐԱԳՐԵՐԻ ԱՄՓՈՓԱԹԵՐԹ'!D33</f>
        <v>0</v>
      </c>
      <c r="E36" s="506">
        <v>17500000</v>
      </c>
      <c r="F36" s="511"/>
      <c r="G36" s="310">
        <f>'4. ԾՐԱԳՐԵՐԻ ԱՄՓՈՓԱԹԵՐԹ'!E33</f>
        <v>0</v>
      </c>
      <c r="H36" s="506"/>
      <c r="I36" s="511"/>
      <c r="J36" s="311">
        <f>'4. ԾՐԱԳՐԵՐԻ ԱՄՓՈՓԱԹԵՐԹ'!F33</f>
        <v>0</v>
      </c>
      <c r="K36" s="506"/>
      <c r="L36" s="532"/>
      <c r="M36" s="310">
        <f>'4. ԾՐԱԳՐԵՐԻ ԱՄՓՈՓԱԹԵՐԹ'!G33</f>
        <v>0</v>
      </c>
      <c r="N36" s="506"/>
      <c r="O36" s="511"/>
      <c r="P36" s="310">
        <f>'4. ԾՐԱԳՐԵՐԻ ԱՄՓՈՓԱԹԵՐԹ'!H33</f>
        <v>0</v>
      </c>
      <c r="Q36" s="506"/>
      <c r="R36" s="532"/>
      <c r="S36" s="310">
        <f>'4. ԾՐԱԳՐԵՐԻ ԱՄՓՈՓԱԹԵՐԹ'!I33</f>
        <v>0</v>
      </c>
      <c r="T36" s="506"/>
      <c r="U36" s="511"/>
      <c r="V36" s="310">
        <f>'4. ԾՐԱԳՐԵՐԻ ԱՄՓՈՓԱԹԵՐԹ'!J33</f>
        <v>0</v>
      </c>
      <c r="W36" s="506">
        <v>0</v>
      </c>
      <c r="X36" s="511"/>
      <c r="Y36" s="310">
        <f>'4. ԾՐԱԳՐԵՐԻ ԱՄՓՈՓԱԹԵՐԹ'!K33</f>
        <v>0</v>
      </c>
      <c r="Z36" s="506"/>
      <c r="AA36" s="511"/>
      <c r="AB36" s="310">
        <f>'4. ԾՐԱԳՐԵՐԻ ԱՄՓՈՓԱԹԵՐԹ'!L33</f>
        <v>0</v>
      </c>
      <c r="AC36" s="506"/>
      <c r="AD36" s="532"/>
      <c r="AE36" s="310">
        <f>'4. ԾՐԱԳՐԵՐԻ ԱՄՓՈՓԱԹԵՐԹ'!M33</f>
        <v>0</v>
      </c>
      <c r="AF36" s="506"/>
      <c r="AG36" s="511"/>
      <c r="AH36" s="310">
        <f>'4. ԾՐԱԳՐԵՐԻ ԱՄՓՈՓԱԹԵՐԹ'!N33</f>
        <v>0</v>
      </c>
      <c r="AI36" s="506"/>
      <c r="AJ36" s="511"/>
      <c r="AK36" s="310">
        <f>'4. ԾՐԱԳՐԵՐԻ ԱՄՓՈՓԱԹԵՐԹ'!O33</f>
        <v>0</v>
      </c>
      <c r="AL36" s="506"/>
      <c r="AM36" s="511"/>
      <c r="AN36" s="310">
        <f>'4. ԾՐԱԳՐԵՐԻ ԱՄՓՈՓԱԹԵՐԹ'!P33</f>
        <v>0</v>
      </c>
      <c r="AO36" s="506">
        <v>177732000</v>
      </c>
      <c r="AP36" s="511"/>
      <c r="AQ36" s="533">
        <f>'4. ԾՐԱԳՐԵՐԻ ԱՄՓՈՓԱԹԵՐԹ'!Q33</f>
        <v>0</v>
      </c>
      <c r="AR36" s="531"/>
      <c r="AS36" s="511"/>
      <c r="AT36" s="534">
        <f>'4. ԾՐԱԳՐԵՐԻ ԱՄՓՈՓԱԹԵՐԹ'!R33</f>
        <v>0</v>
      </c>
      <c r="AU36" s="531"/>
      <c r="AV36" s="532"/>
      <c r="AW36" s="533">
        <f>'4. ԾՐԱԳՐԵՐԻ ԱՄՓՈՓԱԹԵՐԹ'!S33</f>
        <v>0</v>
      </c>
      <c r="AX36" s="531"/>
      <c r="AY36" s="511"/>
      <c r="AZ36" s="533">
        <f>'4. ԾՐԱԳՐԵՐԻ ԱՄՓՈՓԱԹԵՐԹ'!T33</f>
        <v>0</v>
      </c>
      <c r="BA36" s="531"/>
      <c r="BB36" s="511"/>
      <c r="BC36" s="533">
        <f>'4. ԾՐԱԳՐԵՐԻ ԱՄՓՈՓԱԹԵՐԹ'!U33</f>
        <v>0</v>
      </c>
      <c r="BD36" s="531"/>
      <c r="BE36" s="511"/>
      <c r="BF36" s="533">
        <f>'4. ԾՐԱԳՐԵՐԻ ԱՄՓՈՓԱԹԵՐԹ'!V33</f>
        <v>0</v>
      </c>
      <c r="BG36" s="531"/>
      <c r="BH36" s="511"/>
      <c r="BI36" s="533">
        <f>'4. ԾՐԱԳՐԵՐԻ ԱՄՓՈՓԱԹԵՐԹ'!W33</f>
        <v>0</v>
      </c>
      <c r="BJ36" s="531"/>
      <c r="BK36" s="511"/>
      <c r="BL36" s="533">
        <f>'4. ԾՐԱԳՐԵՐԻ ԱՄՓՈՓԱԹԵՐԹ'!X33</f>
        <v>0</v>
      </c>
      <c r="BM36" s="531"/>
      <c r="BN36" s="511"/>
      <c r="BO36" s="533">
        <f>'4. ԾՐԱԳՐԵՐԻ ԱՄՓՈՓԱԹԵՐԹ'!Y33</f>
        <v>0</v>
      </c>
      <c r="BP36" s="531"/>
      <c r="BQ36" s="511"/>
      <c r="BR36" s="533">
        <f>'4. ԾՐԱԳՐԵՐԻ ԱՄՓՈՓԱԹԵՐԹ'!Z33</f>
        <v>0</v>
      </c>
      <c r="BS36" s="531"/>
      <c r="BT36" s="511"/>
      <c r="BU36" s="533">
        <f>'4. ԾՐԱԳՐԵՐԻ ԱՄՓՈՓԱԹԵՐԹ'!AA33</f>
        <v>0</v>
      </c>
      <c r="BV36" s="531"/>
      <c r="BW36" s="511"/>
      <c r="BX36" s="533">
        <f>'4. ԾՐԱԳՐԵՐԻ ԱՄՓՈՓԱԹԵՐԹ'!AB33</f>
        <v>0</v>
      </c>
      <c r="BY36" s="531"/>
      <c r="BZ36" s="532"/>
      <c r="CA36" s="312">
        <f t="shared" si="1"/>
        <v>0</v>
      </c>
      <c r="CB36" s="179">
        <f t="shared" si="2"/>
        <v>195232000</v>
      </c>
      <c r="CC36" s="303">
        <f t="shared" si="3"/>
        <v>0</v>
      </c>
    </row>
    <row r="37" spans="1:81" s="79" customFormat="1" ht="56.1" customHeight="1" thickBot="1" x14ac:dyDescent="0.3">
      <c r="A37" s="256" t="str">
        <f>'4. ԾՐԱԳՐԵՐԻ ԱՄՓՈՓԱԹԵՐԹ'!A34</f>
        <v>Ա19</v>
      </c>
      <c r="B37" s="241" t="str">
        <f>'4. ԾՐԱԳՐԵՐԻ ԱՄՓՈՓԱԹԵՐԹ'!B34</f>
        <v>Ծրագրի միջոցառումների ֆինանսավորման հանրագումարը</v>
      </c>
      <c r="C37" s="257" t="str">
        <f>C36</f>
        <v>(ՀՀ դրամ)</v>
      </c>
      <c r="D37" s="317">
        <f>'4. ԾՐԱԳՐԵՐԻ ԱՄՓՈՓԱԹԵՐԹ'!D34</f>
        <v>15832000</v>
      </c>
      <c r="E37" s="139">
        <f>SUM(E30:E36)</f>
        <v>1600928150</v>
      </c>
      <c r="F37" s="288">
        <f>SUM(F30:F36)</f>
        <v>0</v>
      </c>
      <c r="G37" s="316">
        <f>'4. ԾՐԱԳՐԵՐԻ ԱՄՓՈՓԱԹԵՐԹ'!E34</f>
        <v>172100000</v>
      </c>
      <c r="H37" s="139">
        <f>SUM(H30:H36)</f>
        <v>0</v>
      </c>
      <c r="I37" s="288">
        <f>SUM(I30:I36)</f>
        <v>0</v>
      </c>
      <c r="J37" s="317">
        <f>'4. ԾՐԱԳՐԵՐԻ ԱՄՓՈՓԱԹԵՐԹ'!F34</f>
        <v>120100000</v>
      </c>
      <c r="K37" s="139">
        <f>SUM(K30:K36)</f>
        <v>0</v>
      </c>
      <c r="L37" s="271">
        <f>SUM(L30:L36)</f>
        <v>0</v>
      </c>
      <c r="M37" s="316">
        <f>'4. ԾՐԱԳՐԵՐԻ ԱՄՓՈՓԱԹԵՐԹ'!G34</f>
        <v>3628980000</v>
      </c>
      <c r="N37" s="139">
        <f>SUM(N30:N36)</f>
        <v>254233213</v>
      </c>
      <c r="O37" s="288">
        <f>SUM(O30:O36)</f>
        <v>0</v>
      </c>
      <c r="P37" s="316">
        <f>'4. ԾՐԱԳՐԵՐԻ ԱՄՓՈՓԱԹԵՐԹ'!H34</f>
        <v>0</v>
      </c>
      <c r="Q37" s="139">
        <f>SUM(Q30:Q36)</f>
        <v>211695689</v>
      </c>
      <c r="R37" s="271">
        <f>SUM(R30:R36)</f>
        <v>0</v>
      </c>
      <c r="S37" s="316">
        <f>'4. ԾՐԱԳՐԵՐԻ ԱՄՓՈՓԱԹԵՐԹ'!I34</f>
        <v>98900000</v>
      </c>
      <c r="T37" s="139">
        <f>SUM(T30:T36)</f>
        <v>0</v>
      </c>
      <c r="U37" s="288">
        <f>SUM(U30:U36)</f>
        <v>0</v>
      </c>
      <c r="V37" s="316">
        <f>'4. ԾՐԱԳՐԵՐԻ ԱՄՓՈՓԱԹԵՐԹ'!J34</f>
        <v>15000000</v>
      </c>
      <c r="W37" s="139">
        <f>SUM(W30:W36)</f>
        <v>127877406</v>
      </c>
      <c r="X37" s="288">
        <f>SUM(X30:X36)</f>
        <v>0</v>
      </c>
      <c r="Y37" s="316">
        <f>'4. ԾՐԱԳՐԵՐԻ ԱՄՓՈՓԱԹԵՐԹ'!K34</f>
        <v>20100000</v>
      </c>
      <c r="Z37" s="139">
        <f>SUM(Z30:Z36)</f>
        <v>0</v>
      </c>
      <c r="AA37" s="288">
        <f>SUM(AA30:AA36)</f>
        <v>0</v>
      </c>
      <c r="AB37" s="316">
        <f>'4. ԾՐԱԳՐԵՐԻ ԱՄՓՈՓԱԹԵՐԹ'!L34</f>
        <v>15500000</v>
      </c>
      <c r="AC37" s="139">
        <f>SUM(AC30:AC36)</f>
        <v>160594858</v>
      </c>
      <c r="AD37" s="271">
        <f>SUM(AD30:AD36)</f>
        <v>0</v>
      </c>
      <c r="AE37" s="316">
        <f>'4. ԾՐԱԳՐԵՐԻ ԱՄՓՈՓԱԹԵՐԹ'!M34</f>
        <v>800000</v>
      </c>
      <c r="AF37" s="139">
        <f>SUM(AF30:AF36)</f>
        <v>0</v>
      </c>
      <c r="AG37" s="288">
        <f>SUM(AG30:AG36)</f>
        <v>0</v>
      </c>
      <c r="AH37" s="316">
        <f>'4. ԾՐԱԳՐԵՐԻ ԱՄՓՈՓԱԹԵՐԹ'!N34</f>
        <v>0</v>
      </c>
      <c r="AI37" s="139">
        <f>SUM(AI30:AI36)</f>
        <v>176550488</v>
      </c>
      <c r="AJ37" s="288">
        <f>SUM(AJ30:AJ36)</f>
        <v>0</v>
      </c>
      <c r="AK37" s="316">
        <f>'4. ԾՐԱԳՐԵՐԻ ԱՄՓՈՓԱԹԵՐԹ'!O34</f>
        <v>4500000</v>
      </c>
      <c r="AL37" s="139">
        <f>SUM(AL30:AL36)</f>
        <v>4000000</v>
      </c>
      <c r="AM37" s="288">
        <f>SUM(AM30:AM36)</f>
        <v>0</v>
      </c>
      <c r="AN37" s="316">
        <f>'4. ԾՐԱԳՐԵՐԻ ԱՄՓՈՓԱԹԵՐԹ'!P34</f>
        <v>25000000</v>
      </c>
      <c r="AO37" s="139">
        <f>SUM(AO30:AO36)</f>
        <v>177732000</v>
      </c>
      <c r="AP37" s="288">
        <f>SUM(AP30:AP36)</f>
        <v>0</v>
      </c>
      <c r="AQ37" s="535">
        <f>'4. ԾՐԱԳՐԵՐԻ ԱՄՓՈՓԱԹԵՐԹ'!Q34</f>
        <v>500000</v>
      </c>
      <c r="AR37" s="536">
        <f>SUM(AR30:AR36)</f>
        <v>0</v>
      </c>
      <c r="AS37" s="288">
        <f>SUM(AS30:AS36)</f>
        <v>0</v>
      </c>
      <c r="AT37" s="537">
        <f>'4. ԾՐԱԳՐԵՐԻ ԱՄՓՈՓԱԹԵՐԹ'!R34</f>
        <v>0</v>
      </c>
      <c r="AU37" s="536">
        <f>SUM(AU30:AU36)</f>
        <v>0</v>
      </c>
      <c r="AV37" s="271">
        <f>SUM(AV30:AV36)</f>
        <v>0</v>
      </c>
      <c r="AW37" s="535">
        <f>'4. ԾՐԱԳՐԵՐԻ ԱՄՓՈՓԱԹԵՐԹ'!S34</f>
        <v>0</v>
      </c>
      <c r="AX37" s="536">
        <f>SUM(AX30:AX36)</f>
        <v>0</v>
      </c>
      <c r="AY37" s="288">
        <f>SUM(AY30:AY36)</f>
        <v>0</v>
      </c>
      <c r="AZ37" s="535">
        <f>'4. ԾՐԱԳՐԵՐԻ ԱՄՓՈՓԱԹԵՐԹ'!T34</f>
        <v>0</v>
      </c>
      <c r="BA37" s="536">
        <f>SUM(BA30:BA36)</f>
        <v>0</v>
      </c>
      <c r="BB37" s="288">
        <f>SUM(BB30:BB36)</f>
        <v>0</v>
      </c>
      <c r="BC37" s="535">
        <f>'4. ԾՐԱԳՐԵՐԻ ԱՄՓՈՓԱԹԵՐԹ'!U34</f>
        <v>0</v>
      </c>
      <c r="BD37" s="536">
        <f>SUM(BD30:BD36)</f>
        <v>0</v>
      </c>
      <c r="BE37" s="288">
        <f>SUM(BE30:BE36)</f>
        <v>0</v>
      </c>
      <c r="BF37" s="535">
        <f>'4. ԾՐԱԳՐԵՐԻ ԱՄՓՈՓԱԹԵՐԹ'!V34</f>
        <v>0</v>
      </c>
      <c r="BG37" s="536">
        <f>SUM(BG30:BG36)</f>
        <v>0</v>
      </c>
      <c r="BH37" s="288">
        <f>SUM(BH30:BH36)</f>
        <v>0</v>
      </c>
      <c r="BI37" s="535">
        <f>'4. ԾՐԱԳՐԵՐԻ ԱՄՓՈՓԱԹԵՐԹ'!W34</f>
        <v>0</v>
      </c>
      <c r="BJ37" s="536">
        <f>SUM(BJ30:BJ36)</f>
        <v>0</v>
      </c>
      <c r="BK37" s="288">
        <f>SUM(BK30:BK36)</f>
        <v>0</v>
      </c>
      <c r="BL37" s="535">
        <f>'4. ԾՐԱԳՐԵՐԻ ԱՄՓՈՓԱԹԵՐԹ'!X34</f>
        <v>0</v>
      </c>
      <c r="BM37" s="536">
        <f>SUM(BM30:BM36)</f>
        <v>0</v>
      </c>
      <c r="BN37" s="288">
        <f>SUM(BN30:BN36)</f>
        <v>0</v>
      </c>
      <c r="BO37" s="535">
        <f>'4. ԾՐԱԳՐԵՐԻ ԱՄՓՈՓԱԹԵՐԹ'!Y34</f>
        <v>0</v>
      </c>
      <c r="BP37" s="536">
        <f>SUM(BP30:BP36)</f>
        <v>0</v>
      </c>
      <c r="BQ37" s="288">
        <f>SUM(BQ30:BQ36)</f>
        <v>0</v>
      </c>
      <c r="BR37" s="535">
        <f>'4. ԾՐԱԳՐԵՐԻ ԱՄՓՈՓԱԹԵՐԹ'!Z34</f>
        <v>0</v>
      </c>
      <c r="BS37" s="536">
        <f>SUM(BS30:BS36)</f>
        <v>0</v>
      </c>
      <c r="BT37" s="288">
        <f>SUM(BT30:BT36)</f>
        <v>0</v>
      </c>
      <c r="BU37" s="535">
        <f>'4. ԾՐԱԳՐԵՐԻ ԱՄՓՈՓԱԹԵՐԹ'!AA34</f>
        <v>0</v>
      </c>
      <c r="BV37" s="536">
        <f>SUM(BV30:BV36)</f>
        <v>0</v>
      </c>
      <c r="BW37" s="288">
        <f>SUM(BW30:BW36)</f>
        <v>0</v>
      </c>
      <c r="BX37" s="535">
        <f>'4. ԾՐԱԳՐԵՐԻ ԱՄՓՈՓԱԹԵՐԹ'!AB34</f>
        <v>0</v>
      </c>
      <c r="BY37" s="536">
        <f>SUM(BY30:BY36)</f>
        <v>0</v>
      </c>
      <c r="BZ37" s="271">
        <f>SUM(BZ30:BZ36)</f>
        <v>0</v>
      </c>
      <c r="CA37" s="304">
        <f t="shared" ref="CA37:CA42" si="4">BX37+BU37+BR37+BO37+BL37+BI37+BF37+BC37+AZ37+AW37+AT37+AQ37+AN37+AK37+AH37+AE37+AB37+Y37+V37+S37+P37+M37+J37+G37+D37</f>
        <v>4117312000</v>
      </c>
      <c r="CB37" s="180">
        <f t="shared" ref="CB37:CB42" si="5">BY37+BV37+BS37+BP37+BM37+BJ37+BG37+BD37+BA37+AX37+AU37+AR37+AO37+AL37+AI37+AF37+AC37+Z37+W37+T37+Q37+N37+K37+H37+E37</f>
        <v>2713611804</v>
      </c>
      <c r="CC37" s="305">
        <f t="shared" ref="CC37:CC42" si="6">BZ37+BW37+BT37+BQ37+BN37+BK37+BH37+BE37+BB37+AY37+AV37+AS37+AP37+AM37+AJ37+AG37+AD37+AA37+X37+U37+R37+O37+L37+I37+F37</f>
        <v>0</v>
      </c>
    </row>
    <row r="38" spans="1:81" s="98" customFormat="1" ht="27" customHeight="1" thickBot="1" x14ac:dyDescent="0.3">
      <c r="A38" s="622" t="s">
        <v>193</v>
      </c>
      <c r="B38" s="624" t="s">
        <v>78</v>
      </c>
      <c r="C38" s="97" t="s">
        <v>79</v>
      </c>
      <c r="D38" s="314">
        <f>'4. ԾՐԱԳՐԵՐԻ ԱՄՓՈՓԱԹԵՐԹ'!D35</f>
        <v>0</v>
      </c>
      <c r="E38" s="507">
        <v>110</v>
      </c>
      <c r="F38" s="512"/>
      <c r="G38" s="313">
        <f>'4. ԾՐԱԳՐԵՐԻ ԱՄՓՈՓԱԹԵՐԹ'!E35</f>
        <v>6</v>
      </c>
      <c r="H38" s="507"/>
      <c r="I38" s="512"/>
      <c r="J38" s="314">
        <f>'4. ԾՐԱԳՐԵՐԻ ԱՄՓՈՓԱԹԵՐԹ'!F35</f>
        <v>0</v>
      </c>
      <c r="K38" s="507"/>
      <c r="L38" s="541"/>
      <c r="M38" s="313">
        <f>'4. ԾՐԱԳՐԵՐԻ ԱՄՓՈՓԱԹԵՐԹ'!G35</f>
        <v>13</v>
      </c>
      <c r="N38" s="507">
        <v>7</v>
      </c>
      <c r="O38" s="512"/>
      <c r="P38" s="313">
        <f>'4. ԾՐԱԳՐԵՐԻ ԱՄՓՈՓԱԹԵՐԹ'!H35</f>
        <v>0</v>
      </c>
      <c r="Q38" s="507">
        <v>14</v>
      </c>
      <c r="R38" s="541"/>
      <c r="S38" s="313">
        <f>'4. ԾՐԱԳՐԵՐԻ ԱՄՓՈՓԱԹԵՐԹ'!I35</f>
        <v>0</v>
      </c>
      <c r="T38" s="507"/>
      <c r="U38" s="512"/>
      <c r="V38" s="313">
        <f>'4. ԾՐԱԳՐԵՐԻ ԱՄՓՈՓԱԹԵՐԹ'!J35</f>
        <v>0</v>
      </c>
      <c r="W38" s="507">
        <v>248</v>
      </c>
      <c r="X38" s="512"/>
      <c r="Y38" s="313">
        <f>'4. ԾՐԱԳՐԵՐԻ ԱՄՓՈՓԱԹԵՐԹ'!K35</f>
        <v>0</v>
      </c>
      <c r="Z38" s="507"/>
      <c r="AA38" s="512"/>
      <c r="AB38" s="313">
        <f>'4. ԾՐԱԳՐԵՐԻ ԱՄՓՈՓԱԹԵՐԹ'!L35</f>
        <v>0</v>
      </c>
      <c r="AC38" s="507">
        <v>3</v>
      </c>
      <c r="AD38" s="541"/>
      <c r="AE38" s="313">
        <f>'4. ԾՐԱԳՐԵՐԻ ԱՄՓՈՓԱԹԵՐԹ'!M35</f>
        <v>0</v>
      </c>
      <c r="AF38" s="507"/>
      <c r="AG38" s="512"/>
      <c r="AH38" s="313">
        <f>'4. ԾՐԱԳՐԵՐԻ ԱՄՓՈՓԱԹԵՐԹ'!N35</f>
        <v>0</v>
      </c>
      <c r="AI38" s="507">
        <v>29</v>
      </c>
      <c r="AJ38" s="512"/>
      <c r="AK38" s="313">
        <f>'4. ԾՐԱԳՐԵՐԻ ԱՄՓՈՓԱԹԵՐԹ'!O35</f>
        <v>0</v>
      </c>
      <c r="AL38" s="507"/>
      <c r="AM38" s="512"/>
      <c r="AN38" s="313">
        <f>'4. ԾՐԱԳՐԵՐԻ ԱՄՓՈՓԱԹԵՐԹ'!P35</f>
        <v>0</v>
      </c>
      <c r="AO38" s="507">
        <v>1</v>
      </c>
      <c r="AP38" s="512"/>
      <c r="AQ38" s="538">
        <f>'4. ԾՐԱԳՐԵՐԻ ԱՄՓՈՓԱԹԵՐԹ'!Q35</f>
        <v>0</v>
      </c>
      <c r="AR38" s="539"/>
      <c r="AS38" s="512"/>
      <c r="AT38" s="540">
        <f>'4. ԾՐԱԳՐԵՐԻ ԱՄՓՈՓԱԹԵՐԹ'!R35</f>
        <v>0</v>
      </c>
      <c r="AU38" s="539"/>
      <c r="AV38" s="541"/>
      <c r="AW38" s="538">
        <f>'4. ԾՐԱԳՐԵՐԻ ԱՄՓՈՓԱԹԵՐԹ'!S35</f>
        <v>0</v>
      </c>
      <c r="AX38" s="539"/>
      <c r="AY38" s="512"/>
      <c r="AZ38" s="538">
        <f>'4. ԾՐԱԳՐԵՐԻ ԱՄՓՈՓԱԹԵՐԹ'!T35</f>
        <v>0</v>
      </c>
      <c r="BA38" s="539"/>
      <c r="BB38" s="512"/>
      <c r="BC38" s="538">
        <f>'4. ԾՐԱԳՐԵՐԻ ԱՄՓՈՓԱԹԵՐԹ'!U35</f>
        <v>0</v>
      </c>
      <c r="BD38" s="539"/>
      <c r="BE38" s="512"/>
      <c r="BF38" s="538">
        <f>'4. ԾՐԱԳՐԵՐԻ ԱՄՓՈՓԱԹԵՐԹ'!V35</f>
        <v>0</v>
      </c>
      <c r="BG38" s="539"/>
      <c r="BH38" s="512"/>
      <c r="BI38" s="538">
        <f>'4. ԾՐԱԳՐԵՐԻ ԱՄՓՈՓԱԹԵՐԹ'!W35</f>
        <v>0</v>
      </c>
      <c r="BJ38" s="539"/>
      <c r="BK38" s="512"/>
      <c r="BL38" s="538">
        <f>'4. ԾՐԱԳՐԵՐԻ ԱՄՓՈՓԱԹԵՐԹ'!X35</f>
        <v>0</v>
      </c>
      <c r="BM38" s="539"/>
      <c r="BN38" s="512"/>
      <c r="BO38" s="538">
        <f>'4. ԾՐԱԳՐԵՐԻ ԱՄՓՈՓԱԹԵՐԹ'!Y35</f>
        <v>0</v>
      </c>
      <c r="BP38" s="539"/>
      <c r="BQ38" s="512"/>
      <c r="BR38" s="538">
        <f>'4. ԾՐԱԳՐԵՐԻ ԱՄՓՈՓԱԹԵՐԹ'!Z35</f>
        <v>0</v>
      </c>
      <c r="BS38" s="539"/>
      <c r="BT38" s="512"/>
      <c r="BU38" s="538">
        <f>'4. ԾՐԱԳՐԵՐԻ ԱՄՓՈՓԱԹԵՐԹ'!AA35</f>
        <v>0</v>
      </c>
      <c r="BV38" s="539"/>
      <c r="BW38" s="512"/>
      <c r="BX38" s="538">
        <f>'4. ԾՐԱԳՐԵՐԻ ԱՄՓՈՓԱԹԵՐԹ'!AB35</f>
        <v>0</v>
      </c>
      <c r="BY38" s="539"/>
      <c r="BZ38" s="541"/>
      <c r="CA38" s="306">
        <f t="shared" si="4"/>
        <v>19</v>
      </c>
      <c r="CB38" s="181">
        <f t="shared" si="5"/>
        <v>412</v>
      </c>
      <c r="CC38" s="315">
        <f t="shared" si="6"/>
        <v>0</v>
      </c>
    </row>
    <row r="39" spans="1:81" s="98" customFormat="1" ht="27" customHeight="1" thickBot="1" x14ac:dyDescent="0.3">
      <c r="A39" s="623"/>
      <c r="B39" s="624"/>
      <c r="C39" s="258" t="s">
        <v>120</v>
      </c>
      <c r="D39" s="278">
        <f>'4. ԾՐԱԳՐԵՐԻ ԱՄՓՈՓԱԹԵՐԹ'!D36</f>
        <v>0</v>
      </c>
      <c r="E39" s="503"/>
      <c r="F39" s="513"/>
      <c r="G39" s="250">
        <f>'4. ԾՐԱԳՐԵՐԻ ԱՄՓՈՓԱԹԵՐԹ'!E36</f>
        <v>0</v>
      </c>
      <c r="H39" s="503"/>
      <c r="I39" s="513"/>
      <c r="J39" s="278">
        <f>'4. ԾՐԱԳՐԵՐԻ ԱՄՓՈՓԱԹԵՐԹ'!F36</f>
        <v>42</v>
      </c>
      <c r="K39" s="503"/>
      <c r="L39" s="543"/>
      <c r="M39" s="250">
        <f>'4. ԾՐԱԳՐԵՐԻ ԱՄՓՈՓԱԹԵՐԹ'!G36</f>
        <v>139025</v>
      </c>
      <c r="N39" s="503"/>
      <c r="O39" s="513"/>
      <c r="P39" s="250">
        <f>'4. ԾՐԱԳՐԵՐԻ ԱՄՓՈՓԱԹԵՐԹ'!H36</f>
        <v>0</v>
      </c>
      <c r="Q39" s="503"/>
      <c r="R39" s="543"/>
      <c r="S39" s="250">
        <f>'4. ԾՐԱԳՐԵՐԻ ԱՄՓՈՓԱԹԵՐԹ'!I36</f>
        <v>0</v>
      </c>
      <c r="T39" s="503"/>
      <c r="U39" s="513"/>
      <c r="V39" s="250">
        <f>'4. ԾՐԱԳՐԵՐԻ ԱՄՓՈՓԱԹԵՐԹ'!J36</f>
        <v>0</v>
      </c>
      <c r="W39" s="503"/>
      <c r="X39" s="513"/>
      <c r="Y39" s="250">
        <f>'4. ԾՐԱԳՐԵՐԻ ԱՄՓՈՓԱԹԵՐԹ'!K36</f>
        <v>0</v>
      </c>
      <c r="Z39" s="503"/>
      <c r="AA39" s="513"/>
      <c r="AB39" s="250">
        <f>'4. ԾՐԱԳՐԵՐԻ ԱՄՓՈՓԱԹԵՐԹ'!L36</f>
        <v>0</v>
      </c>
      <c r="AC39" s="503"/>
      <c r="AD39" s="543"/>
      <c r="AE39" s="250">
        <f>'4. ԾՐԱԳՐԵՐԻ ԱՄՓՈՓԱԹԵՐԹ'!M36</f>
        <v>0</v>
      </c>
      <c r="AF39" s="503"/>
      <c r="AG39" s="513"/>
      <c r="AH39" s="250">
        <f>'4. ԾՐԱԳՐԵՐԻ ԱՄՓՈՓԱԹԵՐԹ'!N36</f>
        <v>0</v>
      </c>
      <c r="AI39" s="503"/>
      <c r="AJ39" s="513"/>
      <c r="AK39" s="250">
        <f>'4. ԾՐԱԳՐԵՐԻ ԱՄՓՈՓԱԹԵՐԹ'!O36</f>
        <v>0</v>
      </c>
      <c r="AL39" s="503"/>
      <c r="AM39" s="513"/>
      <c r="AN39" s="250">
        <f>'4. ԾՐԱԳՐԵՐԻ ԱՄՓՈՓԱԹԵՐԹ'!P36</f>
        <v>0</v>
      </c>
      <c r="AO39" s="503"/>
      <c r="AP39" s="513"/>
      <c r="AQ39" s="527">
        <f>'4. ԾՐԱԳՐԵՐԻ ԱՄՓՈՓԱԹԵՐԹ'!Q36</f>
        <v>0</v>
      </c>
      <c r="AR39" s="542"/>
      <c r="AS39" s="513"/>
      <c r="AT39" s="529">
        <f>'4. ԾՐԱԳՐԵՐԻ ԱՄՓՈՓԱԹԵՐԹ'!R36</f>
        <v>0</v>
      </c>
      <c r="AU39" s="542"/>
      <c r="AV39" s="543"/>
      <c r="AW39" s="527">
        <f>'4. ԾՐԱԳՐԵՐԻ ԱՄՓՈՓԱԹԵՐԹ'!S36</f>
        <v>0</v>
      </c>
      <c r="AX39" s="542"/>
      <c r="AY39" s="513"/>
      <c r="AZ39" s="527">
        <f>'4. ԾՐԱԳՐԵՐԻ ԱՄՓՈՓԱԹԵՐԹ'!T36</f>
        <v>0</v>
      </c>
      <c r="BA39" s="542"/>
      <c r="BB39" s="513"/>
      <c r="BC39" s="527">
        <f>'4. ԾՐԱԳՐԵՐԻ ԱՄՓՈՓԱԹԵՐԹ'!U36</f>
        <v>0</v>
      </c>
      <c r="BD39" s="542"/>
      <c r="BE39" s="513"/>
      <c r="BF39" s="527">
        <f>'4. ԾՐԱԳՐԵՐԻ ԱՄՓՈՓԱԹԵՐԹ'!V36</f>
        <v>0</v>
      </c>
      <c r="BG39" s="542"/>
      <c r="BH39" s="513"/>
      <c r="BI39" s="527">
        <f>'4. ԾՐԱԳՐԵՐԻ ԱՄՓՈՓԱԹԵՐԹ'!W36</f>
        <v>0</v>
      </c>
      <c r="BJ39" s="542"/>
      <c r="BK39" s="513"/>
      <c r="BL39" s="527">
        <f>'4. ԾՐԱԳՐԵՐԻ ԱՄՓՈՓԱԹԵՐԹ'!X36</f>
        <v>0</v>
      </c>
      <c r="BM39" s="542"/>
      <c r="BN39" s="513"/>
      <c r="BO39" s="527">
        <f>'4. ԾՐԱԳՐԵՐԻ ԱՄՓՈՓԱԹԵՐԹ'!Y36</f>
        <v>0</v>
      </c>
      <c r="BP39" s="542"/>
      <c r="BQ39" s="513"/>
      <c r="BR39" s="527">
        <f>'4. ԾՐԱԳՐԵՐԻ ԱՄՓՈՓԱԹԵՐԹ'!Z36</f>
        <v>0</v>
      </c>
      <c r="BS39" s="542"/>
      <c r="BT39" s="513"/>
      <c r="BU39" s="527">
        <f>'4. ԾՐԱԳՐԵՐԻ ԱՄՓՈՓԱԹԵՐԹ'!AA36</f>
        <v>0</v>
      </c>
      <c r="BV39" s="542"/>
      <c r="BW39" s="513"/>
      <c r="BX39" s="527">
        <f>'4. ԾՐԱԳՐԵՐԻ ԱՄՓՈՓԱԹԵՐԹ'!AB36</f>
        <v>0</v>
      </c>
      <c r="BY39" s="542"/>
      <c r="BZ39" s="543"/>
      <c r="CA39" s="301">
        <f t="shared" si="4"/>
        <v>139067</v>
      </c>
      <c r="CB39" s="178">
        <f t="shared" si="5"/>
        <v>0</v>
      </c>
      <c r="CC39" s="302">
        <f t="shared" si="6"/>
        <v>0</v>
      </c>
    </row>
    <row r="40" spans="1:81" s="98" customFormat="1" ht="27" customHeight="1" thickBot="1" x14ac:dyDescent="0.3">
      <c r="A40" s="623"/>
      <c r="B40" s="624"/>
      <c r="C40" s="258" t="s">
        <v>124</v>
      </c>
      <c r="D40" s="278">
        <f>'4. ԾՐԱԳՐԵՐԻ ԱՄՓՈՓԱԹԵՐԹ'!D37</f>
        <v>0</v>
      </c>
      <c r="E40" s="503"/>
      <c r="F40" s="513"/>
      <c r="G40" s="250">
        <f>'4. ԾՐԱԳՐԵՐԻ ԱՄՓՈՓԱԹԵՐԹ'!E37</f>
        <v>0</v>
      </c>
      <c r="H40" s="503"/>
      <c r="I40" s="513"/>
      <c r="J40" s="278">
        <f>'4. ԾՐԱԳՐԵՐԻ ԱՄՓՈՓԱԹԵՐԹ'!F37</f>
        <v>0</v>
      </c>
      <c r="K40" s="503"/>
      <c r="L40" s="543"/>
      <c r="M40" s="250">
        <f>'4. ԾՐԱԳՐԵՐԻ ԱՄՓՈՓԱԹԵՐԹ'!G37</f>
        <v>0</v>
      </c>
      <c r="N40" s="503"/>
      <c r="O40" s="513"/>
      <c r="P40" s="250">
        <f>'4. ԾՐԱԳՐԵՐԻ ԱՄՓՈՓԱԹԵՐԹ'!H37</f>
        <v>0</v>
      </c>
      <c r="Q40" s="503"/>
      <c r="R40" s="543"/>
      <c r="S40" s="250">
        <f>'4. ԾՐԱԳՐԵՐԻ ԱՄՓՈՓԱԹԵՐԹ'!I37</f>
        <v>0</v>
      </c>
      <c r="T40" s="503"/>
      <c r="U40" s="513"/>
      <c r="V40" s="250">
        <f>'4. ԾՐԱԳՐԵՐԻ ԱՄՓՈՓԱԹԵՐԹ'!J37</f>
        <v>0</v>
      </c>
      <c r="W40" s="503"/>
      <c r="X40" s="513"/>
      <c r="Y40" s="250">
        <f>'4. ԾՐԱԳՐԵՐԻ ԱՄՓՈՓԱԹԵՐԹ'!K37</f>
        <v>0</v>
      </c>
      <c r="Z40" s="503"/>
      <c r="AA40" s="513"/>
      <c r="AB40" s="250">
        <f>'4. ԾՐԱԳՐԵՐԻ ԱՄՓՈՓԱԹԵՐԹ'!L37</f>
        <v>0</v>
      </c>
      <c r="AC40" s="503"/>
      <c r="AD40" s="543"/>
      <c r="AE40" s="250">
        <f>'4. ԾՐԱԳՐԵՐԻ ԱՄՓՈՓԱԹԵՐԹ'!M37</f>
        <v>0</v>
      </c>
      <c r="AF40" s="503"/>
      <c r="AG40" s="513"/>
      <c r="AH40" s="250">
        <f>'4. ԾՐԱԳՐԵՐԻ ԱՄՓՈՓԱԹԵՐԹ'!N37</f>
        <v>0</v>
      </c>
      <c r="AI40" s="503"/>
      <c r="AJ40" s="513"/>
      <c r="AK40" s="250">
        <f>'4. ԾՐԱԳՐԵՐԻ ԱՄՓՈՓԱԹԵՐԹ'!O37</f>
        <v>0</v>
      </c>
      <c r="AL40" s="503"/>
      <c r="AM40" s="513"/>
      <c r="AN40" s="250">
        <f>'4. ԾՐԱԳՐԵՐԻ ԱՄՓՈՓԱԹԵՐԹ'!P37</f>
        <v>0</v>
      </c>
      <c r="AO40" s="503"/>
      <c r="AP40" s="513"/>
      <c r="AQ40" s="527">
        <f>'4. ԾՐԱԳՐԵՐԻ ԱՄՓՈՓԱԹԵՐԹ'!Q37</f>
        <v>0</v>
      </c>
      <c r="AR40" s="542"/>
      <c r="AS40" s="513"/>
      <c r="AT40" s="529">
        <f>'4. ԾՐԱԳՐԵՐԻ ԱՄՓՈՓԱԹԵՐԹ'!R37</f>
        <v>0</v>
      </c>
      <c r="AU40" s="542"/>
      <c r="AV40" s="543"/>
      <c r="AW40" s="527">
        <f>'4. ԾՐԱԳՐԵՐԻ ԱՄՓՈՓԱԹԵՐԹ'!S37</f>
        <v>0</v>
      </c>
      <c r="AX40" s="542"/>
      <c r="AY40" s="513"/>
      <c r="AZ40" s="527">
        <f>'4. ԾՐԱԳՐԵՐԻ ԱՄՓՈՓԱԹԵՐԹ'!T37</f>
        <v>0</v>
      </c>
      <c r="BA40" s="542"/>
      <c r="BB40" s="513"/>
      <c r="BC40" s="527">
        <f>'4. ԾՐԱԳՐԵՐԻ ԱՄՓՈՓԱԹԵՐԹ'!U37</f>
        <v>0</v>
      </c>
      <c r="BD40" s="542"/>
      <c r="BE40" s="513"/>
      <c r="BF40" s="527">
        <f>'4. ԾՐԱԳՐԵՐԻ ԱՄՓՈՓԱԹԵՐԹ'!V37</f>
        <v>0</v>
      </c>
      <c r="BG40" s="542"/>
      <c r="BH40" s="513"/>
      <c r="BI40" s="527">
        <f>'4. ԾՐԱԳՐԵՐԻ ԱՄՓՈՓԱԹԵՐԹ'!W37</f>
        <v>0</v>
      </c>
      <c r="BJ40" s="542"/>
      <c r="BK40" s="513"/>
      <c r="BL40" s="527">
        <f>'4. ԾՐԱԳՐԵՐԻ ԱՄՓՈՓԱԹԵՐԹ'!X37</f>
        <v>0</v>
      </c>
      <c r="BM40" s="542"/>
      <c r="BN40" s="513"/>
      <c r="BO40" s="527">
        <f>'4. ԾՐԱԳՐԵՐԻ ԱՄՓՈՓԱԹԵՐԹ'!Y37</f>
        <v>0</v>
      </c>
      <c r="BP40" s="542"/>
      <c r="BQ40" s="513"/>
      <c r="BR40" s="527">
        <f>'4. ԾՐԱԳՐԵՐԻ ԱՄՓՈՓԱԹԵՐԹ'!Z37</f>
        <v>0</v>
      </c>
      <c r="BS40" s="542"/>
      <c r="BT40" s="513"/>
      <c r="BU40" s="527">
        <f>'4. ԾՐԱԳՐԵՐԻ ԱՄՓՈՓԱԹԵՐԹ'!AA37</f>
        <v>0</v>
      </c>
      <c r="BV40" s="542"/>
      <c r="BW40" s="513"/>
      <c r="BX40" s="527">
        <f>'4. ԾՐԱԳՐԵՐԻ ԱՄՓՈՓԱԹԵՐԹ'!AB37</f>
        <v>0</v>
      </c>
      <c r="BY40" s="542"/>
      <c r="BZ40" s="543"/>
      <c r="CA40" s="301">
        <f t="shared" si="4"/>
        <v>0</v>
      </c>
      <c r="CB40" s="178">
        <f t="shared" si="5"/>
        <v>0</v>
      </c>
      <c r="CC40" s="302">
        <f t="shared" si="6"/>
        <v>0</v>
      </c>
    </row>
    <row r="41" spans="1:81" s="98" customFormat="1" ht="27" customHeight="1" thickBot="1" x14ac:dyDescent="0.3">
      <c r="A41" s="623"/>
      <c r="B41" s="624"/>
      <c r="C41" s="258" t="s">
        <v>81</v>
      </c>
      <c r="D41" s="278">
        <f>'4. ԾՐԱԳՐԵՐԻ ԱՄՓՈՓԱԹԵՐԹ'!D38</f>
        <v>0</v>
      </c>
      <c r="E41" s="503"/>
      <c r="F41" s="513"/>
      <c r="G41" s="250">
        <f>'4. ԾՐԱԳՐԵՐԻ ԱՄՓՈՓԱԹԵՐԹ'!E38</f>
        <v>0</v>
      </c>
      <c r="H41" s="503"/>
      <c r="I41" s="513"/>
      <c r="J41" s="278">
        <f>'4. ԾՐԱԳՐԵՐԻ ԱՄՓՈՓԱԹԵՐԹ'!F38</f>
        <v>20</v>
      </c>
      <c r="K41" s="503"/>
      <c r="L41" s="543"/>
      <c r="M41" s="250">
        <f>'4. ԾՐԱԳՐԵՐԻ ԱՄՓՈՓԱԹԵՐԹ'!G38</f>
        <v>0</v>
      </c>
      <c r="N41" s="503"/>
      <c r="O41" s="513"/>
      <c r="P41" s="250">
        <f>'4. ԾՐԱԳՐԵՐԻ ԱՄՓՈՓԱԹԵՐԹ'!H38</f>
        <v>0</v>
      </c>
      <c r="Q41" s="503"/>
      <c r="R41" s="543"/>
      <c r="S41" s="250">
        <f>'4. ԾՐԱԳՐԵՐԻ ԱՄՓՈՓԱԹԵՐԹ'!I38</f>
        <v>0</v>
      </c>
      <c r="T41" s="503"/>
      <c r="U41" s="513"/>
      <c r="V41" s="250">
        <f>'4. ԾՐԱԳՐԵՐԻ ԱՄՓՈՓԱԹԵՐԹ'!J38</f>
        <v>0</v>
      </c>
      <c r="W41" s="503"/>
      <c r="X41" s="513"/>
      <c r="Y41" s="250">
        <f>'4. ԾՐԱԳՐԵՐԻ ԱՄՓՈՓԱԹԵՐԹ'!K38</f>
        <v>0</v>
      </c>
      <c r="Z41" s="503"/>
      <c r="AA41" s="513"/>
      <c r="AB41" s="250">
        <f>'4. ԾՐԱԳՐԵՐԻ ԱՄՓՈՓԱԹԵՐԹ'!L38</f>
        <v>0</v>
      </c>
      <c r="AC41" s="503"/>
      <c r="AD41" s="543"/>
      <c r="AE41" s="250">
        <f>'4. ԾՐԱԳՐԵՐԻ ԱՄՓՈՓԱԹԵՐԹ'!M38</f>
        <v>0</v>
      </c>
      <c r="AF41" s="503"/>
      <c r="AG41" s="513"/>
      <c r="AH41" s="250">
        <f>'4. ԾՐԱԳՐԵՐԻ ԱՄՓՈՓԱԹԵՐԹ'!N38</f>
        <v>0</v>
      </c>
      <c r="AI41" s="503"/>
      <c r="AJ41" s="513"/>
      <c r="AK41" s="250">
        <f>'4. ԾՐԱԳՐԵՐԻ ԱՄՓՈՓԱԹԵՐԹ'!O38</f>
        <v>0</v>
      </c>
      <c r="AL41" s="503"/>
      <c r="AM41" s="513"/>
      <c r="AN41" s="250">
        <f>'4. ԾՐԱԳՐԵՐԻ ԱՄՓՈՓԱԹԵՐԹ'!P38</f>
        <v>0</v>
      </c>
      <c r="AO41" s="503"/>
      <c r="AP41" s="513"/>
      <c r="AQ41" s="527">
        <f>'4. ԾՐԱԳՐԵՐԻ ԱՄՓՈՓԱԹԵՐԹ'!Q38</f>
        <v>0</v>
      </c>
      <c r="AR41" s="542"/>
      <c r="AS41" s="513"/>
      <c r="AT41" s="529">
        <f>'4. ԾՐԱԳՐԵՐԻ ԱՄՓՈՓԱԹԵՐԹ'!R38</f>
        <v>0</v>
      </c>
      <c r="AU41" s="542"/>
      <c r="AV41" s="543"/>
      <c r="AW41" s="527">
        <f>'4. ԾՐԱԳՐԵՐԻ ԱՄՓՈՓԱԹԵՐԹ'!S38</f>
        <v>0</v>
      </c>
      <c r="AX41" s="542"/>
      <c r="AY41" s="513"/>
      <c r="AZ41" s="527">
        <f>'4. ԾՐԱԳՐԵՐԻ ԱՄՓՈՓԱԹԵՐԹ'!T38</f>
        <v>0</v>
      </c>
      <c r="BA41" s="542"/>
      <c r="BB41" s="513"/>
      <c r="BC41" s="527">
        <f>'4. ԾՐԱԳՐԵՐԻ ԱՄՓՈՓԱԹԵՐԹ'!U38</f>
        <v>0</v>
      </c>
      <c r="BD41" s="542"/>
      <c r="BE41" s="513"/>
      <c r="BF41" s="527">
        <f>'4. ԾՐԱԳՐԵՐԻ ԱՄՓՈՓԱԹԵՐԹ'!V38</f>
        <v>0</v>
      </c>
      <c r="BG41" s="542"/>
      <c r="BH41" s="513"/>
      <c r="BI41" s="527">
        <f>'4. ԾՐԱԳՐԵՐԻ ԱՄՓՈՓԱԹԵՐԹ'!W38</f>
        <v>0</v>
      </c>
      <c r="BJ41" s="542"/>
      <c r="BK41" s="513"/>
      <c r="BL41" s="527">
        <f>'4. ԾՐԱԳՐԵՐԻ ԱՄՓՈՓԱԹԵՐԹ'!X38</f>
        <v>0</v>
      </c>
      <c r="BM41" s="542"/>
      <c r="BN41" s="513"/>
      <c r="BO41" s="527">
        <f>'4. ԾՐԱԳՐԵՐԻ ԱՄՓՈՓԱԹԵՐԹ'!Y38</f>
        <v>0</v>
      </c>
      <c r="BP41" s="542"/>
      <c r="BQ41" s="513"/>
      <c r="BR41" s="527">
        <f>'4. ԾՐԱԳՐԵՐԻ ԱՄՓՈՓԱԹԵՐԹ'!Z38</f>
        <v>0</v>
      </c>
      <c r="BS41" s="542"/>
      <c r="BT41" s="513"/>
      <c r="BU41" s="527">
        <f>'4. ԾՐԱԳՐԵՐԻ ԱՄՓՈՓԱԹԵՐԹ'!AA38</f>
        <v>0</v>
      </c>
      <c r="BV41" s="542"/>
      <c r="BW41" s="513"/>
      <c r="BX41" s="527">
        <f>'4. ԾՐԱԳՐԵՐԻ ԱՄՓՈՓԱԹԵՐԹ'!AB38</f>
        <v>0</v>
      </c>
      <c r="BY41" s="542"/>
      <c r="BZ41" s="543"/>
      <c r="CA41" s="301">
        <f t="shared" si="4"/>
        <v>20</v>
      </c>
      <c r="CB41" s="178">
        <f t="shared" si="5"/>
        <v>0</v>
      </c>
      <c r="CC41" s="302">
        <f t="shared" si="6"/>
        <v>0</v>
      </c>
    </row>
    <row r="42" spans="1:81" s="98" customFormat="1" ht="27" customHeight="1" thickBot="1" x14ac:dyDescent="0.3">
      <c r="A42" s="623"/>
      <c r="B42" s="625"/>
      <c r="C42" s="259" t="s">
        <v>82</v>
      </c>
      <c r="D42" s="278">
        <f>'4. ԾՐԱԳՐԵՐԻ ԱՄՓՈՓԱԹԵՐԹ'!D39</f>
        <v>0</v>
      </c>
      <c r="E42" s="503"/>
      <c r="F42" s="513"/>
      <c r="G42" s="250">
        <f>'4. ԾՐԱԳՐԵՐԻ ԱՄՓՈՓԱԹԵՐԹ'!E39</f>
        <v>0</v>
      </c>
      <c r="H42" s="503"/>
      <c r="I42" s="513"/>
      <c r="J42" s="278">
        <f>'4. ԾՐԱԳՐԵՐԻ ԱՄՓՈՓԱԹԵՐԹ'!F39</f>
        <v>0</v>
      </c>
      <c r="K42" s="503"/>
      <c r="L42" s="543"/>
      <c r="M42" s="250">
        <f>'4. ԾՐԱԳՐԵՐԻ ԱՄՓՈՓԱԹԵՐԹ'!G39</f>
        <v>0</v>
      </c>
      <c r="N42" s="503"/>
      <c r="O42" s="513"/>
      <c r="P42" s="250">
        <f>'4. ԾՐԱԳՐԵՐԻ ԱՄՓՈՓԱԹԵՐԹ'!H39</f>
        <v>0</v>
      </c>
      <c r="Q42" s="503"/>
      <c r="R42" s="543"/>
      <c r="S42" s="250">
        <f>'4. ԾՐԱԳՐԵՐԻ ԱՄՓՈՓԱԹԵՐԹ'!I39</f>
        <v>0</v>
      </c>
      <c r="T42" s="503"/>
      <c r="U42" s="513"/>
      <c r="V42" s="250">
        <f>'4. ԾՐԱԳՐԵՐԻ ԱՄՓՈՓԱԹԵՐԹ'!J39</f>
        <v>0</v>
      </c>
      <c r="W42" s="503"/>
      <c r="X42" s="513"/>
      <c r="Y42" s="250">
        <f>'4. ԾՐԱԳՐԵՐԻ ԱՄՓՈՓԱԹԵՐԹ'!K39</f>
        <v>0</v>
      </c>
      <c r="Z42" s="503"/>
      <c r="AA42" s="513"/>
      <c r="AB42" s="250">
        <f>'4. ԾՐԱԳՐԵՐԻ ԱՄՓՈՓԱԹԵՐԹ'!L39</f>
        <v>0</v>
      </c>
      <c r="AC42" s="503"/>
      <c r="AD42" s="543"/>
      <c r="AE42" s="250">
        <f>'4. ԾՐԱԳՐԵՐԻ ԱՄՓՈՓԱԹԵՐԹ'!M39</f>
        <v>0</v>
      </c>
      <c r="AF42" s="503"/>
      <c r="AG42" s="513"/>
      <c r="AH42" s="250">
        <f>'4. ԾՐԱԳՐԵՐԻ ԱՄՓՈՓԱԹԵՐԹ'!N39</f>
        <v>0</v>
      </c>
      <c r="AI42" s="503"/>
      <c r="AJ42" s="513"/>
      <c r="AK42" s="250">
        <f>'4. ԾՐԱԳՐԵՐԻ ԱՄՓՈՓԱԹԵՐԹ'!O39</f>
        <v>0</v>
      </c>
      <c r="AL42" s="503"/>
      <c r="AM42" s="513"/>
      <c r="AN42" s="250">
        <f>'4. ԾՐԱԳՐԵՐԻ ԱՄՓՈՓԱԹԵՐԹ'!P39</f>
        <v>0</v>
      </c>
      <c r="AO42" s="503"/>
      <c r="AP42" s="513"/>
      <c r="AQ42" s="527">
        <f>'4. ԾՐԱԳՐԵՐԻ ԱՄՓՈՓԱԹԵՐԹ'!Q39</f>
        <v>0</v>
      </c>
      <c r="AR42" s="542"/>
      <c r="AS42" s="513"/>
      <c r="AT42" s="529">
        <f>'4. ԾՐԱԳՐԵՐԻ ԱՄՓՈՓԱԹԵՐԹ'!R39</f>
        <v>0</v>
      </c>
      <c r="AU42" s="542"/>
      <c r="AV42" s="543"/>
      <c r="AW42" s="527">
        <f>'4. ԾՐԱԳՐԵՐԻ ԱՄՓՈՓԱԹԵՐԹ'!S39</f>
        <v>0</v>
      </c>
      <c r="AX42" s="542"/>
      <c r="AY42" s="513"/>
      <c r="AZ42" s="527">
        <f>'4. ԾՐԱԳՐԵՐԻ ԱՄՓՈՓԱԹԵՐԹ'!T39</f>
        <v>0</v>
      </c>
      <c r="BA42" s="542"/>
      <c r="BB42" s="513"/>
      <c r="BC42" s="527">
        <f>'4. ԾՐԱԳՐԵՐԻ ԱՄՓՈՓԱԹԵՐԹ'!U39</f>
        <v>0</v>
      </c>
      <c r="BD42" s="542"/>
      <c r="BE42" s="513"/>
      <c r="BF42" s="527">
        <f>'4. ԾՐԱԳՐԵՐԻ ԱՄՓՈՓԱԹԵՐԹ'!V39</f>
        <v>0</v>
      </c>
      <c r="BG42" s="542"/>
      <c r="BH42" s="513"/>
      <c r="BI42" s="527">
        <f>'4. ԾՐԱԳՐԵՐԻ ԱՄՓՈՓԱԹԵՐԹ'!W39</f>
        <v>0</v>
      </c>
      <c r="BJ42" s="542"/>
      <c r="BK42" s="513"/>
      <c r="BL42" s="527">
        <f>'4. ԾՐԱԳՐԵՐԻ ԱՄՓՈՓԱԹԵՐԹ'!X39</f>
        <v>0</v>
      </c>
      <c r="BM42" s="542"/>
      <c r="BN42" s="513"/>
      <c r="BO42" s="527">
        <f>'4. ԾՐԱԳՐԵՐԻ ԱՄՓՈՓԱԹԵՐԹ'!Y39</f>
        <v>0</v>
      </c>
      <c r="BP42" s="542"/>
      <c r="BQ42" s="513"/>
      <c r="BR42" s="527">
        <f>'4. ԾՐԱԳՐԵՐԻ ԱՄՓՈՓԱԹԵՐԹ'!Z39</f>
        <v>0</v>
      </c>
      <c r="BS42" s="542"/>
      <c r="BT42" s="513"/>
      <c r="BU42" s="527">
        <f>'4. ԾՐԱԳՐԵՐԻ ԱՄՓՈՓԱԹԵՐԹ'!AA39</f>
        <v>0</v>
      </c>
      <c r="BV42" s="542"/>
      <c r="BW42" s="513"/>
      <c r="BX42" s="527">
        <f>'4. ԾՐԱԳՐԵՐԻ ԱՄՓՈՓԱԹԵՐԹ'!AB39</f>
        <v>0</v>
      </c>
      <c r="BY42" s="542"/>
      <c r="BZ42" s="543"/>
      <c r="CA42" s="301">
        <f t="shared" si="4"/>
        <v>0</v>
      </c>
      <c r="CB42" s="178">
        <f t="shared" si="5"/>
        <v>0</v>
      </c>
      <c r="CC42" s="302">
        <f t="shared" si="6"/>
        <v>0</v>
      </c>
    </row>
    <row r="43" spans="1:81" ht="139.5" customHeight="1" thickBot="1" x14ac:dyDescent="0.3">
      <c r="A43" s="260" t="str">
        <f>'4. ԾՐԱԳՐԵՐԻ ԱՄՓՈՓԱԹԵՐԹ'!A40</f>
        <v>Ա21</v>
      </c>
      <c r="B43" s="261" t="str">
        <f>'3. ԾՐԱԳՐԵՐ 1-14'!B140</f>
        <v>Ծրագրի իրականացման դեպքում ակնկալվող արդյունքների ամփոփ նկարագիրը.</v>
      </c>
      <c r="C43" s="262"/>
      <c r="D43" s="318" t="str">
        <f>'4. ԾՐԱԳՐԵՐԻ ԱՄՓՈՓԱԹԵՐԹ'!D40</f>
        <v xml:space="preserve">Ծրագրի իրականացման արդյունքում աշխատակիցները հնարավորություն կունենան զարգացել իրենց գիտելիքները, հմտությունները, ծանոթանալ մյուս համայնքների փորձին, ինչի արդյունքում էլ կբարելավվի համայնքապետարանի աշխատանքը, կստեղծվեն նոր հնարավորություններ համայնքը զարգացնելու և առաջմղելու համար: </v>
      </c>
      <c r="E43" s="553" t="s">
        <v>323</v>
      </c>
      <c r="F43" s="544"/>
      <c r="G43" s="291" t="str">
        <f>'4. ԾՐԱԳՐԵՐԻ ԱՄՓՈՓԱԹԵՐԹ'!E40</f>
        <v>Ծրագրի արդյունքում համայնքում իրականացվող ծրագրերի և միջոցառումների լուսաբանումը կլինի որակյալ և հասանելի բոլորին, կբարելավվի համայնքապետարանի աշխատանքը իրավական և գնումների իրականացման ոլորտում, կիրականացվի համայնքի գույքի արդյունավետ կառավարում: Համայնքային ծառայությունը կիրականացվի բարեկարգ և հարմարավետ պայմաններում՝ հագեցած անհրաժեշտ գույքով և տեխնիկայով</v>
      </c>
      <c r="H43" s="552" t="s">
        <v>308</v>
      </c>
      <c r="I43" s="544"/>
      <c r="J43" s="138" t="str">
        <f>'4. ԾՐԱԳՐԵՐԻ ԱՄՓՈՓԱԹԵՐԹ'!F40</f>
        <v>Կենցաղային պայմանների բարելավում, մատակարարվող ջրի որակի բարձրացում, բնակիչներին մատուցվող ծառայությունների բարձր որակ</v>
      </c>
      <c r="K43" s="554" t="s">
        <v>303</v>
      </c>
      <c r="L43" s="549"/>
      <c r="M43" s="291" t="str">
        <f>'4. ԾՐԱԳՐԵՐԻ ԱՄՓՈՓԱԹԵՐԹ'!G40</f>
        <v>Համայնքի ճանապարհների բարեկարգում, խմելու ջրի ջրագծերի վերակառուցում</v>
      </c>
      <c r="N43" s="552" t="s">
        <v>324</v>
      </c>
      <c r="O43" s="544"/>
      <c r="P43" s="291" t="str">
        <f>'4. ԾՐԱԳՐԵՐԻ ԱՄՓՈՓԱԹԵՐԹ'!H40</f>
        <v>Զարգացած գյուղատնտեսություն</v>
      </c>
      <c r="Q43" s="552" t="s">
        <v>304</v>
      </c>
      <c r="R43" s="551"/>
      <c r="S43" s="291" t="str">
        <f>'4. ԾՐԱԳՐԵՐԻ ԱՄՓՈՓԱԹԵՐԹ'!I40</f>
        <v>Մշակութային ակտիվ կյանք, զբոսաշրջիկների թվի ավելացում, Ապարանի ճանաչելիության բարձրացում</v>
      </c>
      <c r="T43" s="552" t="s">
        <v>325</v>
      </c>
      <c r="U43" s="544"/>
      <c r="V43" s="291" t="str">
        <f>'4. ԾՐԱԳՐԵՐԻ ԱՄՓՈՓԱԹԵՐԹ'!J40</f>
        <v>Զբոսաշրջիկների թվի ավելացում, ձեռարկատիրությունների  գործունեության խթանում, գործարար միջավայրի բարելավում</v>
      </c>
      <c r="W43" s="552" t="s">
        <v>319</v>
      </c>
      <c r="X43" s="544"/>
      <c r="Y43" s="291" t="str">
        <f>'4. ԾՐԱԳՐԵՐԻ ԱՄՓՈՓԱԹԵՐԹ'!K40</f>
        <v>Ապահովված է պատշաճ պայմանները՝ բուժօգնության տրամադրման համար</v>
      </c>
      <c r="Z43" s="552" t="s">
        <v>326</v>
      </c>
      <c r="AA43" s="544"/>
      <c r="AB43" s="291" t="str">
        <f>'4. ԾՐԱԳՐԵՐԻ ԱՄՓՈՓԱԹԵՐԹ'!L40</f>
        <v>Բնակիչների իրազեկվածության բարձրացում, շրջակա միջավայրի պահպանություն</v>
      </c>
      <c r="AC43" s="552" t="s">
        <v>321</v>
      </c>
      <c r="AD43" s="551"/>
      <c r="AE43" s="291" t="str">
        <f>'4. ԾՐԱԳՐԵՐԻ ԱՄՓՈՓԱԹԵՐԹ'!M40</f>
        <v>Բնակիչների մասնակցայնության բարձրացում համայնքի զարգացման գործում</v>
      </c>
      <c r="AF43" s="552" t="s">
        <v>322</v>
      </c>
      <c r="AG43" s="544"/>
      <c r="AH43" s="291" t="str">
        <f>'4. ԾՐԱԳՐԵՐԻ ԱՄՓՈՓԱԹԵՐԹ'!N40</f>
        <v>Հողատարծքների օգտագործման արդյունավետ համակարգ</v>
      </c>
      <c r="AI43" s="555" t="s">
        <v>300</v>
      </c>
      <c r="AJ43" s="544"/>
      <c r="AK43" s="291" t="str">
        <f>'4. ԾՐԱԳՐԵՐԻ ԱՄՓՈՓԱԹԵՐԹ'!O40</f>
        <v>Բնակիչների իրազեկվածության բարձրացում, արտակարգ իրավիճակներում բնակիչների անվտանգության ապահովում, հնարավոր ռիսկերի նվազեցում</v>
      </c>
      <c r="AL43" s="552" t="s">
        <v>327</v>
      </c>
      <c r="AM43" s="544"/>
      <c r="AN43" s="291" t="str">
        <f>'4. ԾՐԱԳՐԵՐԻ ԱՄՓՈՓԱԹԵՐԹ'!P40</f>
        <v>Սոցիալապես անապահով ուսանողները հնարավորություն կունենան ստանալ ուսման վարձերի փոխհատուցում, կբարելավվեն ապահով, զոհված և վիրավոր ազատամարտիկների ընտանիքների կենսապայմանները</v>
      </c>
      <c r="AO43" s="552" t="s">
        <v>305</v>
      </c>
      <c r="AP43" s="544"/>
      <c r="AQ43" s="545" t="str">
        <f>'4. ԾՐԱԳՐԵՐԻ ԱՄՓՈՓԱԹԵՐԹ'!Q40</f>
        <v>Տնտեսվարող սուբյեկտների թվի աճի բարձրացում</v>
      </c>
      <c r="AR43" s="546"/>
      <c r="AS43" s="544"/>
      <c r="AT43" s="547">
        <f>'4. ԾՐԱԳՐԵՐԻ ԱՄՓՈՓԱԹԵՐԹ'!R40</f>
        <v>0</v>
      </c>
      <c r="AU43" s="548"/>
      <c r="AV43" s="549"/>
      <c r="AW43" s="545">
        <f>'4. ԾՐԱԳՐԵՐԻ ԱՄՓՈՓԱԹԵՐԹ'!S40</f>
        <v>0</v>
      </c>
      <c r="AX43" s="550"/>
      <c r="AY43" s="544"/>
      <c r="AZ43" s="545">
        <f>'4. ԾՐԱԳՐԵՐԻ ԱՄՓՈՓԱԹԵՐԹ'!T40</f>
        <v>0</v>
      </c>
      <c r="BA43" s="550"/>
      <c r="BB43" s="544"/>
      <c r="BC43" s="545">
        <f>'4. ԾՐԱԳՐԵՐԻ ԱՄՓՈՓԱԹԵՐԹ'!U40</f>
        <v>0</v>
      </c>
      <c r="BD43" s="546"/>
      <c r="BE43" s="544"/>
      <c r="BF43" s="545">
        <f>'4. ԾՐԱԳՐԵՐԻ ԱՄՓՈՓԱԹԵՐԹ'!V40</f>
        <v>0</v>
      </c>
      <c r="BG43" s="546"/>
      <c r="BH43" s="544"/>
      <c r="BI43" s="545">
        <f>'4. ԾՐԱԳՐԵՐԻ ԱՄՓՈՓԱԹԵՐԹ'!W40</f>
        <v>0</v>
      </c>
      <c r="BJ43" s="550"/>
      <c r="BK43" s="544"/>
      <c r="BL43" s="545">
        <f>'4. ԾՐԱԳՐԵՐԻ ԱՄՓՈՓԱԹԵՐԹ'!X40</f>
        <v>0</v>
      </c>
      <c r="BM43" s="550"/>
      <c r="BN43" s="544"/>
      <c r="BO43" s="545">
        <f>'4. ԾՐԱԳՐԵՐԻ ԱՄՓՈՓԱԹԵՐԹ'!Y40</f>
        <v>0</v>
      </c>
      <c r="BP43" s="546"/>
      <c r="BQ43" s="544"/>
      <c r="BR43" s="545">
        <f>'4. ԾՐԱԳՐԵՐԻ ԱՄՓՈՓԱԹԵՐԹ'!Z40</f>
        <v>0</v>
      </c>
      <c r="BS43" s="550" t="s">
        <v>298</v>
      </c>
      <c r="BT43" s="544"/>
      <c r="BU43" s="545">
        <f>'4. ԾՐԱԳՐԵՐԻ ԱՄՓՈՓԱԹԵՐԹ'!AA40</f>
        <v>0</v>
      </c>
      <c r="BV43" s="550"/>
      <c r="BW43" s="544"/>
      <c r="BX43" s="545">
        <f>'4. ԾՐԱԳՐԵՐԻ ԱՄՓՈՓԱԹԵՐԹ'!AB40</f>
        <v>0</v>
      </c>
      <c r="BY43" s="546"/>
      <c r="BZ43" s="551"/>
      <c r="CA43" s="307" t="s">
        <v>59</v>
      </c>
      <c r="CB43" s="308" t="s">
        <v>59</v>
      </c>
      <c r="CC43" s="309" t="s">
        <v>59</v>
      </c>
    </row>
    <row r="44" spans="1:81" ht="21" thickTop="1" x14ac:dyDescent="0.35">
      <c r="AG44" s="501"/>
    </row>
    <row r="46" spans="1:81" x14ac:dyDescent="0.35">
      <c r="A46" s="101"/>
      <c r="B46" s="618" t="s">
        <v>213</v>
      </c>
      <c r="C46" s="618"/>
      <c r="D46"/>
      <c r="J46" s="238"/>
      <c r="M46" s="238"/>
      <c r="P46" s="238"/>
      <c r="S46" s="238"/>
      <c r="V46" s="238"/>
      <c r="Y46" s="238"/>
      <c r="AB46" s="238"/>
      <c r="AE46" s="238"/>
      <c r="AH46" s="238"/>
      <c r="AK46" s="238"/>
      <c r="AN46" s="238"/>
      <c r="AQ46" s="238"/>
      <c r="AT46" s="238"/>
      <c r="AW46" s="238"/>
      <c r="AZ46" s="238"/>
      <c r="BC46" s="238"/>
      <c r="BF46" s="238"/>
      <c r="BI46" s="238"/>
      <c r="BL46" s="238"/>
      <c r="BO46" s="238"/>
      <c r="BR46" s="238"/>
      <c r="BU46" s="238"/>
      <c r="BX46" s="238"/>
    </row>
    <row r="47" spans="1:81" s="176" customFormat="1" ht="50.1" customHeight="1" x14ac:dyDescent="0.35">
      <c r="A47" s="382"/>
      <c r="B47" s="560" t="s">
        <v>266</v>
      </c>
      <c r="C47" s="560"/>
      <c r="D47"/>
      <c r="E47" s="501"/>
      <c r="J47" s="384"/>
      <c r="M47" s="384"/>
      <c r="P47" s="384"/>
      <c r="S47" s="384"/>
      <c r="V47" s="384"/>
      <c r="Y47" s="384"/>
      <c r="AB47" s="384"/>
      <c r="AE47" s="384"/>
      <c r="AH47" s="175"/>
    </row>
  </sheetData>
  <sheetProtection insertColumns="0" insertRows="0" deleteColumns="0" deleteRows="0"/>
  <mergeCells count="39">
    <mergeCell ref="AT8:AV8"/>
    <mergeCell ref="AW8:AY8"/>
    <mergeCell ref="BO8:BQ8"/>
    <mergeCell ref="BR8:BT8"/>
    <mergeCell ref="BU8:BW8"/>
    <mergeCell ref="BX8:BZ8"/>
    <mergeCell ref="AZ8:BB8"/>
    <mergeCell ref="BC8:BE8"/>
    <mergeCell ref="BF8:BH8"/>
    <mergeCell ref="BI8:BK8"/>
    <mergeCell ref="BL8:BN8"/>
    <mergeCell ref="AQ8:AS8"/>
    <mergeCell ref="J8:L8"/>
    <mergeCell ref="M8:O8"/>
    <mergeCell ref="P8:R8"/>
    <mergeCell ref="S8:U8"/>
    <mergeCell ref="V8:X8"/>
    <mergeCell ref="Y8:AA8"/>
    <mergeCell ref="AB8:AD8"/>
    <mergeCell ref="AE8:AG8"/>
    <mergeCell ref="AH8:AJ8"/>
    <mergeCell ref="AK8:AM8"/>
    <mergeCell ref="AN8:AP8"/>
    <mergeCell ref="B46:C46"/>
    <mergeCell ref="B47:C47"/>
    <mergeCell ref="CA8:CC8"/>
    <mergeCell ref="A38:A42"/>
    <mergeCell ref="B38:B42"/>
    <mergeCell ref="D8:F8"/>
    <mergeCell ref="A19:A23"/>
    <mergeCell ref="B19:B23"/>
    <mergeCell ref="A25:A26"/>
    <mergeCell ref="B25:B26"/>
    <mergeCell ref="A30:A34"/>
    <mergeCell ref="B30:B34"/>
    <mergeCell ref="B8:C9"/>
    <mergeCell ref="A8:A9"/>
    <mergeCell ref="C28:C29"/>
    <mergeCell ref="G8:I8"/>
  </mergeCells>
  <hyperlinks>
    <hyperlink ref="B47:C47" r:id="rId1" display="ՏԱՊ-Ի ԼՐԱՑՄԱՆ ՈՒՂԵՑՈՒՅՑ-Բ Ա Ժ Ի Ն 5-7. ՀԱՇՎԵՏՎՈՒԹՅՈՒՆՆԵՐ" xr:uid="{00000000-0004-0000-0600-000000000000}"/>
  </hyperlinks>
  <pageMargins left="0.2" right="0.2" top="0.2" bottom="0.2" header="0.31496062992126" footer="0.31496062992126"/>
  <pageSetup scale="60" orientation="landscape" horizontalDpi="300"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6666"/>
  </sheetPr>
  <dimension ref="A1:IV55"/>
  <sheetViews>
    <sheetView workbookViewId="0">
      <selection activeCell="F26" sqref="F26"/>
    </sheetView>
  </sheetViews>
  <sheetFormatPr defaultColWidth="9.140625" defaultRowHeight="20.25" x14ac:dyDescent="0.35"/>
  <cols>
    <col min="1" max="1" width="7.5703125" style="128" customWidth="1"/>
    <col min="2" max="2" width="50.5703125" style="69" customWidth="1"/>
    <col min="3" max="3" width="37.5703125" style="103" customWidth="1"/>
    <col min="4" max="42" width="36.7109375" style="69" customWidth="1"/>
    <col min="43" max="78" width="36.7109375" style="69" hidden="1" customWidth="1"/>
    <col min="79" max="79" width="36.7109375" style="175" customWidth="1"/>
    <col min="80" max="81" width="36.7109375" style="176" customWidth="1"/>
    <col min="82" max="16384" width="9.140625" style="69"/>
  </cols>
  <sheetData>
    <row r="1" spans="1:256" x14ac:dyDescent="0.35">
      <c r="B1" s="129" t="s">
        <v>256</v>
      </c>
    </row>
    <row r="2" spans="1:256" x14ac:dyDescent="0.35">
      <c r="B2" s="129" t="s">
        <v>101</v>
      </c>
    </row>
    <row r="3" spans="1:256" x14ac:dyDescent="0.35">
      <c r="B3" s="129"/>
    </row>
    <row r="4" spans="1:256" s="38" customFormat="1" ht="45" customHeight="1" x14ac:dyDescent="0.35">
      <c r="A4" s="136"/>
      <c r="B4" s="37" t="s">
        <v>0</v>
      </c>
      <c r="C4" s="64" t="str">
        <f>'1. ՏԻՏՂՈՍԱԹԵՐԹ'!B8</f>
        <v>Ապարան</v>
      </c>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175"/>
      <c r="CB4" s="176"/>
      <c r="CC4" s="176"/>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row>
    <row r="6" spans="1:256" s="38" customFormat="1" ht="45" customHeight="1" x14ac:dyDescent="0.35">
      <c r="A6" s="136"/>
      <c r="B6" s="37" t="s">
        <v>100</v>
      </c>
      <c r="C6" s="64">
        <v>2025</v>
      </c>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175"/>
      <c r="CB6" s="176"/>
      <c r="CC6" s="176"/>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row>
    <row r="7" spans="1:256" ht="21" thickBot="1" x14ac:dyDescent="0.4"/>
    <row r="8" spans="1:256" s="176" customFormat="1" ht="32.25" customHeight="1" thickTop="1" x14ac:dyDescent="0.35">
      <c r="A8" s="643" t="s">
        <v>11</v>
      </c>
      <c r="B8" s="639" t="s">
        <v>110</v>
      </c>
      <c r="C8" s="640"/>
      <c r="D8" s="619" t="str">
        <f>'4. ԾՐԱԳՐԵՐԻ ԱՄՓՈՓԱԹԵՐԹ'!D6</f>
        <v>3. Ծ Ր Ա Գ Ի Ր  N1</v>
      </c>
      <c r="E8" s="620"/>
      <c r="F8" s="621"/>
      <c r="G8" s="619" t="str">
        <f>'4. ԾՐԱԳՐԵՐԻ ԱՄՓՈՓԱԹԵՐԹ'!E6</f>
        <v>3. Ծ Ր Ա Գ Ի Ր  N2</v>
      </c>
      <c r="H8" s="620"/>
      <c r="I8" s="621"/>
      <c r="J8" s="619" t="str">
        <f>'4. ԾՐԱԳՐԵՐԻ ԱՄՓՈՓԱԹԵՐԹ'!F6</f>
        <v>3. Ծ Ր Ա Գ Ի Ր  N3</v>
      </c>
      <c r="K8" s="620"/>
      <c r="L8" s="621"/>
      <c r="M8" s="619" t="str">
        <f>'4. ԾՐԱԳՐԵՐԻ ԱՄՓՈՓԱԹԵՐԹ'!G6</f>
        <v>3. Ծ Ր Ա Գ Ի Ր  N4</v>
      </c>
      <c r="N8" s="620"/>
      <c r="O8" s="621"/>
      <c r="P8" s="619" t="str">
        <f>'4. ԾՐԱԳՐԵՐԻ ԱՄՓՈՓԱԹԵՐԹ'!H6</f>
        <v>3. Ծ Ր Ա Գ Ի Ր  N5</v>
      </c>
      <c r="Q8" s="620"/>
      <c r="R8" s="621"/>
      <c r="S8" s="619" t="str">
        <f>'4. ԾՐԱԳՐԵՐԻ ԱՄՓՈՓԱԹԵՐԹ'!I6</f>
        <v>3. Ծ Ր Ա Գ Ի Ր  N6</v>
      </c>
      <c r="T8" s="620"/>
      <c r="U8" s="621"/>
      <c r="V8" s="619" t="str">
        <f>'4. ԾՐԱԳՐԵՐԻ ԱՄՓՈՓԱԹԵՐԹ'!J6</f>
        <v>3. Ծ Ր Ա Գ Ի Ր  N7</v>
      </c>
      <c r="W8" s="620"/>
      <c r="X8" s="621"/>
      <c r="Y8" s="619" t="str">
        <f>'4. ԾՐԱԳՐԵՐԻ ԱՄՓՈՓԱԹԵՐԹ'!K6</f>
        <v>3. Ծ Ր Ա Գ Ի Ր  N8</v>
      </c>
      <c r="Z8" s="620"/>
      <c r="AA8" s="621"/>
      <c r="AB8" s="619" t="str">
        <f>'4. ԾՐԱԳՐԵՐԻ ԱՄՓՈՓԱԹԵՐԹ'!L6</f>
        <v>3. Ծ Ր Ա Գ Ի Ր  N9</v>
      </c>
      <c r="AC8" s="620"/>
      <c r="AD8" s="621"/>
      <c r="AE8" s="619" t="str">
        <f>'4. ԾՐԱԳՐԵՐԻ ԱՄՓՈՓԱԹԵՐԹ'!M6</f>
        <v>3. Ծ Ր Ա Գ Ի Ր  N10</v>
      </c>
      <c r="AF8" s="620"/>
      <c r="AG8" s="621"/>
      <c r="AH8" s="619" t="str">
        <f>'4. ԾՐԱԳՐԵՐԻ ԱՄՓՈՓԱԹԵՐԹ'!N6</f>
        <v>3. Ծ Ր Ա Գ Ի Ր  N11</v>
      </c>
      <c r="AI8" s="620"/>
      <c r="AJ8" s="621"/>
      <c r="AK8" s="619" t="str">
        <f>'4. ԾՐԱԳՐԵՐԻ ԱՄՓՈՓԱԹԵՐԹ'!O6</f>
        <v>3. Ծ Ր Ա Գ Ի Ր  N12</v>
      </c>
      <c r="AL8" s="620"/>
      <c r="AM8" s="621"/>
      <c r="AN8" s="619" t="str">
        <f>'4. ԾՐԱԳՐԵՐԻ ԱՄՓՈՓԱԹԵՐԹ'!P6</f>
        <v>3. Ծ Ր Ա Գ Ի Ր  N13</v>
      </c>
      <c r="AO8" s="620"/>
      <c r="AP8" s="621"/>
      <c r="AQ8" s="619" t="str">
        <f>'4. ԾՐԱԳՐԵՐԻ ԱՄՓՈՓԱԹԵՐԹ'!Q6</f>
        <v>3. Ծ Ր Ա Գ Ի Ր  N14</v>
      </c>
      <c r="AR8" s="620"/>
      <c r="AS8" s="621"/>
      <c r="AT8" s="619" t="str">
        <f>'4. ԾՐԱԳՐԵՐԻ ԱՄՓՈՓԱԹԵՐԹ'!R6</f>
        <v>3. Ծ Ր Ա Գ Ի Ր  N15</v>
      </c>
      <c r="AU8" s="620"/>
      <c r="AV8" s="621"/>
      <c r="AW8" s="619" t="str">
        <f>'4. ԾՐԱԳՐԵՐԻ ԱՄՓՈՓԱԹԵՐԹ'!S6</f>
        <v>3. Ծ Ր Ա Գ Ի Ր  N16</v>
      </c>
      <c r="AX8" s="620"/>
      <c r="AY8" s="621"/>
      <c r="AZ8" s="619" t="str">
        <f>'4. ԾՐԱԳՐԵՐԻ ԱՄՓՈՓԱԹԵՐԹ'!T6</f>
        <v>3. Ծ Ր Ա Գ Ի Ր  N17</v>
      </c>
      <c r="BA8" s="620"/>
      <c r="BB8" s="621"/>
      <c r="BC8" s="619" t="str">
        <f>'4. ԾՐԱԳՐԵՐԻ ԱՄՓՈՓԱԹԵՐԹ'!U6</f>
        <v>3. Ծ Ր Ա Գ Ի Ր  N18</v>
      </c>
      <c r="BD8" s="620"/>
      <c r="BE8" s="621"/>
      <c r="BF8" s="619" t="str">
        <f>'4. ԾՐԱԳՐԵՐԻ ԱՄՓՈՓԱԹԵՐԹ'!V6</f>
        <v>3. Ծ Ր Ա Գ Ի Ր  N19</v>
      </c>
      <c r="BG8" s="620"/>
      <c r="BH8" s="621"/>
      <c r="BI8" s="619" t="str">
        <f>'4. ԾՐԱԳՐԵՐԻ ԱՄՓՈՓԱԹԵՐԹ'!W6</f>
        <v>3. Ծ Ր Ա Գ Ի Ր  N20</v>
      </c>
      <c r="BJ8" s="620"/>
      <c r="BK8" s="621"/>
      <c r="BL8" s="619" t="str">
        <f>'4. ԾՐԱԳՐԵՐԻ ԱՄՓՈՓԱԹԵՐԹ'!X6</f>
        <v>3. Ծ Ր Ա Գ Ի Ր  N21</v>
      </c>
      <c r="BM8" s="620"/>
      <c r="BN8" s="621"/>
      <c r="BO8" s="619" t="str">
        <f>'4. ԾՐԱԳՐԵՐԻ ԱՄՓՈՓԱԹԵՐԹ'!Y6</f>
        <v>3. Ծ Ր Ա Գ Ի Ր  N22</v>
      </c>
      <c r="BP8" s="620"/>
      <c r="BQ8" s="621"/>
      <c r="BR8" s="619" t="str">
        <f>'4. ԾՐԱԳՐԵՐԻ ԱՄՓՈՓԱԹԵՐԹ'!Z6</f>
        <v>3. Ծ Ր Ա Գ Ի Ր  N23</v>
      </c>
      <c r="BS8" s="620"/>
      <c r="BT8" s="621"/>
      <c r="BU8" s="619" t="str">
        <f>'4. ԾՐԱԳՐԵՐԻ ԱՄՓՈՓԱԹԵՐԹ'!AA6</f>
        <v>3. Ծ Ր Ա Գ Ի Ր  N24</v>
      </c>
      <c r="BV8" s="620"/>
      <c r="BW8" s="621"/>
      <c r="BX8" s="619" t="str">
        <f>'4. ԾՐԱԳՐԵՐԻ ԱՄՓՈՓԱԹԵՐԹ'!AB6</f>
        <v>3. Ծ Ր Ա Գ Ի Ր  N25</v>
      </c>
      <c r="BY8" s="620"/>
      <c r="BZ8" s="621"/>
      <c r="CA8" s="619" t="s">
        <v>282</v>
      </c>
      <c r="CB8" s="620"/>
      <c r="CC8" s="621"/>
    </row>
    <row r="9" spans="1:256" ht="36.75" customHeight="1" thickBot="1" x14ac:dyDescent="0.3">
      <c r="A9" s="644"/>
      <c r="B9" s="641"/>
      <c r="C9" s="642"/>
      <c r="D9" s="130" t="s">
        <v>123</v>
      </c>
      <c r="E9" s="75" t="s">
        <v>104</v>
      </c>
      <c r="F9" s="251" t="s">
        <v>105</v>
      </c>
      <c r="G9" s="130" t="s">
        <v>123</v>
      </c>
      <c r="H9" s="75" t="s">
        <v>104</v>
      </c>
      <c r="I9" s="251" t="s">
        <v>105</v>
      </c>
      <c r="J9" s="130" t="s">
        <v>123</v>
      </c>
      <c r="K9" s="75" t="s">
        <v>104</v>
      </c>
      <c r="L9" s="251" t="s">
        <v>105</v>
      </c>
      <c r="M9" s="130" t="s">
        <v>123</v>
      </c>
      <c r="N9" s="75" t="s">
        <v>104</v>
      </c>
      <c r="O9" s="251" t="s">
        <v>105</v>
      </c>
      <c r="P9" s="130" t="s">
        <v>123</v>
      </c>
      <c r="Q9" s="75" t="s">
        <v>104</v>
      </c>
      <c r="R9" s="251" t="s">
        <v>105</v>
      </c>
      <c r="S9" s="130" t="s">
        <v>123</v>
      </c>
      <c r="T9" s="75" t="s">
        <v>104</v>
      </c>
      <c r="U9" s="251" t="s">
        <v>105</v>
      </c>
      <c r="V9" s="130" t="s">
        <v>123</v>
      </c>
      <c r="W9" s="75" t="s">
        <v>104</v>
      </c>
      <c r="X9" s="251" t="s">
        <v>105</v>
      </c>
      <c r="Y9" s="130" t="s">
        <v>123</v>
      </c>
      <c r="Z9" s="75" t="s">
        <v>104</v>
      </c>
      <c r="AA9" s="251" t="s">
        <v>105</v>
      </c>
      <c r="AB9" s="130" t="s">
        <v>123</v>
      </c>
      <c r="AC9" s="75" t="s">
        <v>104</v>
      </c>
      <c r="AD9" s="251" t="s">
        <v>105</v>
      </c>
      <c r="AE9" s="130" t="s">
        <v>123</v>
      </c>
      <c r="AF9" s="75" t="s">
        <v>104</v>
      </c>
      <c r="AG9" s="251" t="s">
        <v>105</v>
      </c>
      <c r="AH9" s="130" t="s">
        <v>123</v>
      </c>
      <c r="AI9" s="75" t="s">
        <v>104</v>
      </c>
      <c r="AJ9" s="251" t="s">
        <v>105</v>
      </c>
      <c r="AK9" s="130" t="s">
        <v>123</v>
      </c>
      <c r="AL9" s="75" t="s">
        <v>104</v>
      </c>
      <c r="AM9" s="251" t="s">
        <v>105</v>
      </c>
      <c r="AN9" s="130" t="s">
        <v>123</v>
      </c>
      <c r="AO9" s="75" t="s">
        <v>104</v>
      </c>
      <c r="AP9" s="251" t="s">
        <v>105</v>
      </c>
      <c r="AQ9" s="130" t="s">
        <v>123</v>
      </c>
      <c r="AR9" s="75" t="s">
        <v>104</v>
      </c>
      <c r="AS9" s="251" t="s">
        <v>105</v>
      </c>
      <c r="AT9" s="130" t="s">
        <v>123</v>
      </c>
      <c r="AU9" s="75" t="s">
        <v>104</v>
      </c>
      <c r="AV9" s="251" t="s">
        <v>105</v>
      </c>
      <c r="AW9" s="130" t="s">
        <v>123</v>
      </c>
      <c r="AX9" s="75" t="s">
        <v>104</v>
      </c>
      <c r="AY9" s="251" t="s">
        <v>105</v>
      </c>
      <c r="AZ9" s="130" t="s">
        <v>123</v>
      </c>
      <c r="BA9" s="75" t="s">
        <v>104</v>
      </c>
      <c r="BB9" s="251" t="s">
        <v>105</v>
      </c>
      <c r="BC9" s="130" t="s">
        <v>123</v>
      </c>
      <c r="BD9" s="75" t="s">
        <v>104</v>
      </c>
      <c r="BE9" s="251" t="s">
        <v>105</v>
      </c>
      <c r="BF9" s="130" t="s">
        <v>123</v>
      </c>
      <c r="BG9" s="75" t="s">
        <v>104</v>
      </c>
      <c r="BH9" s="251" t="s">
        <v>105</v>
      </c>
      <c r="BI9" s="130" t="s">
        <v>123</v>
      </c>
      <c r="BJ9" s="75" t="s">
        <v>104</v>
      </c>
      <c r="BK9" s="251" t="s">
        <v>105</v>
      </c>
      <c r="BL9" s="130" t="s">
        <v>123</v>
      </c>
      <c r="BM9" s="75" t="s">
        <v>104</v>
      </c>
      <c r="BN9" s="251" t="s">
        <v>105</v>
      </c>
      <c r="BO9" s="130" t="s">
        <v>123</v>
      </c>
      <c r="BP9" s="75" t="s">
        <v>104</v>
      </c>
      <c r="BQ9" s="251" t="s">
        <v>105</v>
      </c>
      <c r="BR9" s="130" t="s">
        <v>123</v>
      </c>
      <c r="BS9" s="75" t="s">
        <v>104</v>
      </c>
      <c r="BT9" s="251" t="s">
        <v>105</v>
      </c>
      <c r="BU9" s="130" t="s">
        <v>123</v>
      </c>
      <c r="BV9" s="75" t="s">
        <v>104</v>
      </c>
      <c r="BW9" s="251" t="s">
        <v>105</v>
      </c>
      <c r="BX9" s="130" t="s">
        <v>123</v>
      </c>
      <c r="BY9" s="75" t="s">
        <v>104</v>
      </c>
      <c r="BZ9" s="251" t="s">
        <v>105</v>
      </c>
      <c r="CA9" s="144" t="s">
        <v>125</v>
      </c>
      <c r="CB9" s="75" t="s">
        <v>126</v>
      </c>
      <c r="CC9" s="251" t="s">
        <v>127</v>
      </c>
    </row>
    <row r="10" spans="1:256" ht="79.5" customHeight="1" thickTop="1" x14ac:dyDescent="0.25">
      <c r="A10" s="252" t="str">
        <f>'4. ԾՐԱԳՐԵՐԻ ԱՄՓՈՓԱԹԵՐԹ'!A7</f>
        <v>Ա1</v>
      </c>
      <c r="B10" s="239" t="str">
        <f>'3. ԾՐԱԳՐԵՐ 1-14'!B2</f>
        <v>Բնագավառի (ոլորտի) անվանումը, որին վերաբերում է Ծրագրի իրականացումը.</v>
      </c>
      <c r="C10" s="90"/>
      <c r="D10" s="275" t="str">
        <f>'4. ԾՐԱԳՐԵՐԻ ԱՄՓՈՓԱԹԵՐԹ'!D7</f>
        <v>18) Ընդհանուր բնագավառ</v>
      </c>
      <c r="E10" s="131" t="s">
        <v>59</v>
      </c>
      <c r="F10" s="280" t="s">
        <v>59</v>
      </c>
      <c r="G10" s="137" t="str">
        <f>'4. ԾՐԱԳՐԵՐԻ ԱՄՓՈՓԱԹԵՐԹ'!E7</f>
        <v>18) Ընդհանուր բնագավառ</v>
      </c>
      <c r="H10" s="131" t="s">
        <v>59</v>
      </c>
      <c r="I10" s="280" t="s">
        <v>59</v>
      </c>
      <c r="J10" s="275" t="str">
        <f>'4. ԾՐԱԳՐԵՐԻ ԱՄՓՈՓԱԹԵՐԹ'!F7</f>
        <v>7) Քաղաքաշինության և կոմունալ տնտեսության բնագավառ</v>
      </c>
      <c r="K10" s="131" t="s">
        <v>59</v>
      </c>
      <c r="L10" s="264" t="s">
        <v>59</v>
      </c>
      <c r="M10" s="137" t="str">
        <f>'4. ԾՐԱԳՐԵՐԻ ԱՄՓՈՓԱԹԵՐԹ'!G7</f>
        <v>7) Քաղաքաշինության և կոմունալ տնտեսության բնագավառ</v>
      </c>
      <c r="N10" s="131" t="s">
        <v>59</v>
      </c>
      <c r="O10" s="280" t="s">
        <v>59</v>
      </c>
      <c r="P10" s="137" t="str">
        <f>'4. ԾՐԱԳՐԵՐԻ ԱՄՓՈՓԱԹԵՐԹ'!H7</f>
        <v>14) Գյուղատնտեսության բնագավառ</v>
      </c>
      <c r="Q10" s="131" t="s">
        <v>59</v>
      </c>
      <c r="R10" s="264" t="s">
        <v>59</v>
      </c>
      <c r="S10" s="137" t="str">
        <f>'4. ԾՐԱԳՐԵՐԻ ԱՄՓՈՓԱԹԵՐԹ'!I7</f>
        <v>11) Կրթության, մշակույթի և երիտասարդության հետ տարվող աշխատանքների բնագավառ</v>
      </c>
      <c r="T10" s="131" t="s">
        <v>59</v>
      </c>
      <c r="U10" s="280" t="s">
        <v>59</v>
      </c>
      <c r="V10" s="137" t="str">
        <f>'4. ԾՐԱԳՐԵՐԻ ԱՄՓՈՓԱԹԵՐԹ'!J7</f>
        <v>17) Զբոսաշրջության բնագավառ</v>
      </c>
      <c r="W10" s="131" t="s">
        <v>59</v>
      </c>
      <c r="X10" s="280" t="s">
        <v>59</v>
      </c>
      <c r="Y10" s="137" t="str">
        <f>'4. ԾՐԱԳՐԵՐԻ ԱՄՓՈՓԱԹԵՐԹ'!K7</f>
        <v>12) Առողջապահության, ֆիզիկական կուլտուրայի և սպորտի բնագավառ</v>
      </c>
      <c r="Z10" s="131" t="s">
        <v>59</v>
      </c>
      <c r="AA10" s="280" t="s">
        <v>59</v>
      </c>
      <c r="AB10" s="137" t="str">
        <f>'4. ԾՐԱԳՐԵՐԻ ԱՄՓՈՓԱԹԵՐԹ'!L7</f>
        <v>16) Շրջակա միջավայրի պահպանության բնագավառ</v>
      </c>
      <c r="AC10" s="131" t="s">
        <v>59</v>
      </c>
      <c r="AD10" s="264" t="s">
        <v>59</v>
      </c>
      <c r="AE10" s="137" t="str">
        <f>'4. ԾՐԱԳՐԵՐԻ ԱՄՓՈՓԱԹԵՐԹ'!M7</f>
        <v>2) Տեղական ինքնակառավարմանը բնակիչների մասնակցության բնագավառ</v>
      </c>
      <c r="AF10" s="131" t="s">
        <v>59</v>
      </c>
      <c r="AG10" s="280" t="s">
        <v>59</v>
      </c>
      <c r="AH10" s="137" t="str">
        <f>'4. ԾՐԱԳՐԵՐԻ ԱՄՓՈՓԱԹԵՐԹ'!N7</f>
        <v>8) Հողօգտագործման բնագավառ</v>
      </c>
      <c r="AI10" s="131" t="s">
        <v>59</v>
      </c>
      <c r="AJ10" s="280" t="s">
        <v>59</v>
      </c>
      <c r="AK10" s="137" t="str">
        <f>'4. ԾՐԱԳՐԵՐԻ ԱՄՓՈՓԱԹԵՐԹ'!O7</f>
        <v>6) Արտակարգ իրավիճակներից բնակչության պաշտպանության և քաղաքացիական պաշտպանության կազմակերպման բնագավառ</v>
      </c>
      <c r="AL10" s="131" t="s">
        <v>59</v>
      </c>
      <c r="AM10" s="280" t="s">
        <v>59</v>
      </c>
      <c r="AN10" s="137" t="str">
        <f>'4. ԾՐԱԳՐԵՐԻ ԱՄՓՈՓԱԹԵՐԹ'!P7</f>
        <v>13) Սոցիալական պաշտպանության բնագավառ</v>
      </c>
      <c r="AO10" s="131" t="s">
        <v>59</v>
      </c>
      <c r="AP10" s="280" t="s">
        <v>59</v>
      </c>
      <c r="AQ10" s="137" t="str">
        <f>'4. ԾՐԱԳՐԵՐԻ ԱՄՓՈՓԱԹԵՐԹ'!Q7</f>
        <v>1) Քաղաքացիների և տնտեսավարող սուբյեկտների իրավունքների բնագավառ</v>
      </c>
      <c r="AR10" s="131" t="s">
        <v>59</v>
      </c>
      <c r="AS10" s="280" t="s">
        <v>59</v>
      </c>
      <c r="AT10" s="275" t="str">
        <f>'4. ԾՐԱԳՐԵՐԻ ԱՄՓՈՓԱԹԵՐԹ'!R7</f>
        <v>ընտրել բնագավառը</v>
      </c>
      <c r="AU10" s="131" t="s">
        <v>59</v>
      </c>
      <c r="AV10" s="264" t="s">
        <v>59</v>
      </c>
      <c r="AW10" s="137" t="str">
        <f>'4. ԾՐԱԳՐԵՐԻ ԱՄՓՈՓԱԹԵՐԹ'!S7</f>
        <v>ընտրել բնագավառը</v>
      </c>
      <c r="AX10" s="131" t="s">
        <v>59</v>
      </c>
      <c r="AY10" s="280" t="s">
        <v>59</v>
      </c>
      <c r="AZ10" s="137" t="str">
        <f>'4. ԾՐԱԳՐԵՐԻ ԱՄՓՈՓԱԹԵՐԹ'!T7</f>
        <v>ընտրել բնագավառը</v>
      </c>
      <c r="BA10" s="131" t="s">
        <v>59</v>
      </c>
      <c r="BB10" s="280" t="s">
        <v>59</v>
      </c>
      <c r="BC10" s="137" t="str">
        <f>'4. ԾՐԱԳՐԵՐԻ ԱՄՓՈՓԱԹԵՐԹ'!U7</f>
        <v>ընտրել բնագավառը</v>
      </c>
      <c r="BD10" s="131" t="s">
        <v>59</v>
      </c>
      <c r="BE10" s="280" t="s">
        <v>59</v>
      </c>
      <c r="BF10" s="137" t="str">
        <f>'4. ԾՐԱԳՐԵՐԻ ԱՄՓՈՓԱԹԵՐԹ'!V7</f>
        <v>ընտրել բնագավառը</v>
      </c>
      <c r="BG10" s="131" t="s">
        <v>59</v>
      </c>
      <c r="BH10" s="280" t="s">
        <v>59</v>
      </c>
      <c r="BI10" s="137" t="str">
        <f>'4. ԾՐԱԳՐԵՐԻ ԱՄՓՈՓԱԹԵՐԹ'!W7</f>
        <v>ընտրել բնագավառը</v>
      </c>
      <c r="BJ10" s="131" t="s">
        <v>59</v>
      </c>
      <c r="BK10" s="280" t="s">
        <v>59</v>
      </c>
      <c r="BL10" s="137" t="str">
        <f>'4. ԾՐԱԳՐԵՐԻ ԱՄՓՈՓԱԹԵՐԹ'!X7</f>
        <v>ընտրել բնագավառը</v>
      </c>
      <c r="BM10" s="131" t="s">
        <v>59</v>
      </c>
      <c r="BN10" s="280" t="s">
        <v>59</v>
      </c>
      <c r="BO10" s="137" t="str">
        <f>'4. ԾՐԱԳՐԵՐԻ ԱՄՓՈՓԱԹԵՐԹ'!Y7</f>
        <v>ընտրել բնագավառը</v>
      </c>
      <c r="BP10" s="131" t="s">
        <v>59</v>
      </c>
      <c r="BQ10" s="280" t="s">
        <v>59</v>
      </c>
      <c r="BR10" s="137" t="str">
        <f>'4. ԾՐԱԳՐԵՐԻ ԱՄՓՈՓԱԹԵՐԹ'!Z7</f>
        <v>ընտրել բնագավառը</v>
      </c>
      <c r="BS10" s="131" t="s">
        <v>59</v>
      </c>
      <c r="BT10" s="280" t="s">
        <v>59</v>
      </c>
      <c r="BU10" s="137">
        <f>'4. ԾՐԱԳՐԵՐԻ ԱՄՓՈՓԱԹԵՐԹ'!AA7</f>
        <v>0</v>
      </c>
      <c r="BV10" s="131" t="s">
        <v>59</v>
      </c>
      <c r="BW10" s="280" t="s">
        <v>59</v>
      </c>
      <c r="BX10" s="137" t="str">
        <f>'4. ԾՐԱԳՐԵՐԻ ԱՄՓՈՓԱԹԵՐԹ'!AB7</f>
        <v>ընտրել բնագավառը</v>
      </c>
      <c r="BY10" s="131" t="s">
        <v>59</v>
      </c>
      <c r="BZ10" s="264" t="s">
        <v>59</v>
      </c>
      <c r="CA10" s="295" t="s">
        <v>59</v>
      </c>
      <c r="CB10" s="83" t="s">
        <v>59</v>
      </c>
      <c r="CC10" s="281" t="s">
        <v>59</v>
      </c>
    </row>
    <row r="11" spans="1:256" ht="75" customHeight="1" x14ac:dyDescent="0.25">
      <c r="A11" s="253" t="str">
        <f>'4. ԾՐԱԳՐԵՐԻ ԱՄՓՈՓԱԹԵՐԹ'!A8</f>
        <v>Ա2</v>
      </c>
      <c r="B11" s="239" t="str">
        <f>'3. ԾՐԱԳՐԵՐ 1-14'!B23</f>
        <v>Ծրագրի անվանումը.</v>
      </c>
      <c r="C11" s="95"/>
      <c r="D11" s="96" t="str">
        <f>'4. ԾՐԱԳՐԵՐԻ ԱՄՓՈՓԱԹԵՐԹ'!D8</f>
        <v>Վերապատրաստման դասընթացներին մասնակցության ապահովում, արտագնա և ներգնա գործուղումներ, ծառայությունների ձեռքբերում</v>
      </c>
      <c r="E11" s="83" t="s">
        <v>59</v>
      </c>
      <c r="F11" s="281" t="s">
        <v>59</v>
      </c>
      <c r="G11" s="99" t="str">
        <f>'4. ԾՐԱԳՐԵՐԻ ԱՄՓՈՓԱԹԵՐԹ'!E8</f>
        <v xml:space="preserve"> Ծառայությունների ձեռքբերում</v>
      </c>
      <c r="H11" s="83" t="s">
        <v>59</v>
      </c>
      <c r="I11" s="281" t="s">
        <v>59</v>
      </c>
      <c r="J11" s="96" t="str">
        <f>'4. ԾՐԱԳՐԵՐԻ ԱՄՓՈՓԱԹԵՐԹ'!F8</f>
        <v>Անհրաժեշտ կենցաղային պայմանների ապահովժվում, վարչական ղեկավարների նստավայրերի վերանորոգում</v>
      </c>
      <c r="K11" s="83" t="s">
        <v>59</v>
      </c>
      <c r="L11" s="265" t="s">
        <v>59</v>
      </c>
      <c r="M11" s="99" t="str">
        <f>'4. ԾՐԱԳՐԵՐԻ ԱՄՓՈՓԱԹԵՐԹ'!G8</f>
        <v>Բարենպաստ պայմանների ստեղծում</v>
      </c>
      <c r="N11" s="83" t="s">
        <v>59</v>
      </c>
      <c r="O11" s="281" t="s">
        <v>59</v>
      </c>
      <c r="P11" s="99" t="str">
        <f>'4. ԾՐԱԳՐԵՐԻ ԱՄՓՈՓԱԹԵՐԹ'!H8</f>
        <v>Համայնքում գյուղատնտեսության զարգացման խթանում</v>
      </c>
      <c r="Q11" s="83" t="s">
        <v>59</v>
      </c>
      <c r="R11" s="265" t="s">
        <v>59</v>
      </c>
      <c r="S11" s="99" t="str">
        <f>'4. ԾՐԱԳՐԵՐԻ ԱՄՓՈՓԱԹԵՐԹ'!I8</f>
        <v>Միջոցառումների անցկացում</v>
      </c>
      <c r="T11" s="83" t="s">
        <v>59</v>
      </c>
      <c r="U11" s="281" t="s">
        <v>59</v>
      </c>
      <c r="V11" s="99" t="str">
        <f>'4. ԾՐԱԳՐԵՐԻ ԱՄՓՈՓԱԹԵՐԹ'!J8</f>
        <v>Զբոսաշրջության առաջմղում և միջոցառումների կազմակերպում</v>
      </c>
      <c r="W11" s="83" t="s">
        <v>59</v>
      </c>
      <c r="X11" s="281" t="s">
        <v>59</v>
      </c>
      <c r="Y11" s="99" t="str">
        <f>'4. ԾՐԱԳՐԵՐԻ ԱՄՓՈՓԱԹԵՐԹ'!K8</f>
        <v>Մարզական միջոցառումների կազմակերպում և համայնքային ենթակայության ամբուլատորիաների վերանորոգում</v>
      </c>
      <c r="Z11" s="83" t="s">
        <v>59</v>
      </c>
      <c r="AA11" s="281" t="s">
        <v>59</v>
      </c>
      <c r="AB11" s="99" t="str">
        <f>'4. ԾՐԱԳՐԵՐԻ ԱՄՓՈՓԱԹԵՐԹ'!L8</f>
        <v>Շրջակա միջավայրի աղտոտվածության նվազեցում</v>
      </c>
      <c r="AC11" s="83" t="s">
        <v>59</v>
      </c>
      <c r="AD11" s="265" t="s">
        <v>59</v>
      </c>
      <c r="AE11" s="99" t="str">
        <f>'4. ԾՐԱԳՐԵՐԻ ԱՄՓՈՓԱԹԵՐԹ'!M8</f>
        <v>Հանրային լսումների անցկացում, կանանց և երիտասարդների ներգրավում</v>
      </c>
      <c r="AF11" s="83" t="s">
        <v>59</v>
      </c>
      <c r="AG11" s="281" t="s">
        <v>59</v>
      </c>
      <c r="AH11" s="99" t="str">
        <f>'4. ԾՐԱԳՐԵՐԻ ԱՄՓՈՓԱԹԵՐԹ'!N8</f>
        <v>Հողատարածքների արդյունավետ կառավարման մեխանիզմների ներդնում</v>
      </c>
      <c r="AI11" s="83" t="s">
        <v>59</v>
      </c>
      <c r="AJ11" s="281" t="s">
        <v>59</v>
      </c>
      <c r="AK11" s="99" t="str">
        <f>'4. ԾՐԱԳՐԵՐԻ ԱՄՓՈՓԱԹԵՐԹ'!O8</f>
        <v>Քաղաքացիական պաշտպանության միջոցառումների իրականացում, ապաստարանների նորոգում</v>
      </c>
      <c r="AL11" s="83" t="s">
        <v>59</v>
      </c>
      <c r="AM11" s="281" t="s">
        <v>59</v>
      </c>
      <c r="AN11" s="99" t="str">
        <f>'4. ԾՐԱԳՐԵՐԻ ԱՄՓՈՓԱԹԵՐԹ'!P8</f>
        <v>Կարիքավոր,զոհված և վիրավոր ազատամարտիկների,բազմազավակ, ծնողազուրկ ընտանիքներին աջակցություն,օժանդակություն հուղարկավորությունների կազմակերպմանը,կարիքավոր ուսանողներին ուսման վարձի հատկացում</v>
      </c>
      <c r="AO11" s="83" t="s">
        <v>59</v>
      </c>
      <c r="AP11" s="281" t="s">
        <v>59</v>
      </c>
      <c r="AQ11" s="99" t="str">
        <f>'4. ԾՐԱԳՐԵՐԻ ԱՄՓՈՓԱԹԵՐԹ'!Q8</f>
        <v>Քաղաքացիների և տնտեսվարող սուբյեկտների շրջանում իրավունքների իրազեկվածության բարձրացման միջոցառումներ՝ հանդիպում խննարկումներ, սեմինարներ և տեղեկատվական նյութեր</v>
      </c>
      <c r="AR11" s="83" t="s">
        <v>59</v>
      </c>
      <c r="AS11" s="281" t="s">
        <v>59</v>
      </c>
      <c r="AT11" s="96">
        <f>'4. ԾՐԱԳՐԵՐԻ ԱՄՓՈՓԱԹԵՐԹ'!R8</f>
        <v>0</v>
      </c>
      <c r="AU11" s="83" t="s">
        <v>59</v>
      </c>
      <c r="AV11" s="265" t="s">
        <v>59</v>
      </c>
      <c r="AW11" s="99">
        <f>'4. ԾՐԱԳՐԵՐԻ ԱՄՓՈՓԱԹԵՐԹ'!S8</f>
        <v>0</v>
      </c>
      <c r="AX11" s="83" t="s">
        <v>59</v>
      </c>
      <c r="AY11" s="281" t="s">
        <v>59</v>
      </c>
      <c r="AZ11" s="99">
        <f>'4. ԾՐԱԳՐԵՐԻ ԱՄՓՈՓԱԹԵՐԹ'!T8</f>
        <v>0</v>
      </c>
      <c r="BA11" s="83" t="s">
        <v>59</v>
      </c>
      <c r="BB11" s="281" t="s">
        <v>59</v>
      </c>
      <c r="BC11" s="99">
        <f>'4. ԾՐԱԳՐԵՐԻ ԱՄՓՈՓԱԹԵՐԹ'!U8</f>
        <v>0</v>
      </c>
      <c r="BD11" s="83" t="s">
        <v>59</v>
      </c>
      <c r="BE11" s="281" t="s">
        <v>59</v>
      </c>
      <c r="BF11" s="99">
        <f>'4. ԾՐԱԳՐԵՐԻ ԱՄՓՈՓԱԹԵՐԹ'!V8</f>
        <v>0</v>
      </c>
      <c r="BG11" s="83" t="s">
        <v>59</v>
      </c>
      <c r="BH11" s="281" t="s">
        <v>59</v>
      </c>
      <c r="BI11" s="99">
        <f>'4. ԾՐԱԳՐԵՐԻ ԱՄՓՈՓԱԹԵՐԹ'!W8</f>
        <v>0</v>
      </c>
      <c r="BJ11" s="83" t="s">
        <v>59</v>
      </c>
      <c r="BK11" s="281" t="s">
        <v>59</v>
      </c>
      <c r="BL11" s="99">
        <f>'4. ԾՐԱԳՐԵՐԻ ԱՄՓՈՓԱԹԵՐԹ'!X8</f>
        <v>0</v>
      </c>
      <c r="BM11" s="83" t="s">
        <v>59</v>
      </c>
      <c r="BN11" s="281" t="s">
        <v>59</v>
      </c>
      <c r="BO11" s="99">
        <f>'4. ԾՐԱԳՐԵՐԻ ԱՄՓՈՓԱԹԵՐԹ'!Y8</f>
        <v>0</v>
      </c>
      <c r="BP11" s="83" t="s">
        <v>59</v>
      </c>
      <c r="BQ11" s="281" t="s">
        <v>59</v>
      </c>
      <c r="BR11" s="99">
        <f>'4. ԾՐԱԳՐԵՐԻ ԱՄՓՈՓԱԹԵՐԹ'!Z8</f>
        <v>0</v>
      </c>
      <c r="BS11" s="83" t="s">
        <v>59</v>
      </c>
      <c r="BT11" s="281" t="s">
        <v>59</v>
      </c>
      <c r="BU11" s="99">
        <f>'4. ԾՐԱԳՐԵՐԻ ԱՄՓՈՓԱԹԵՐԹ'!AA8</f>
        <v>0</v>
      </c>
      <c r="BV11" s="83" t="s">
        <v>59</v>
      </c>
      <c r="BW11" s="281" t="s">
        <v>59</v>
      </c>
      <c r="BX11" s="99">
        <f>'4. ԾՐԱԳՐԵՐԻ ԱՄՓՈՓԱԹԵՐԹ'!AB8</f>
        <v>0</v>
      </c>
      <c r="BY11" s="83" t="s">
        <v>59</v>
      </c>
      <c r="BZ11" s="265" t="s">
        <v>59</v>
      </c>
      <c r="CA11" s="296" t="s">
        <v>59</v>
      </c>
      <c r="CB11" s="83" t="s">
        <v>59</v>
      </c>
      <c r="CC11" s="281" t="s">
        <v>59</v>
      </c>
    </row>
    <row r="12" spans="1:256" ht="80.099999999999994" customHeight="1" x14ac:dyDescent="0.25">
      <c r="A12" s="253" t="str">
        <f>'4. ԾՐԱԳՐԵՐԻ ԱՄՓՈՓԱԹԵՐԹ'!A9</f>
        <v>Ա3</v>
      </c>
      <c r="B12" s="239" t="str">
        <f>'3. ԾՐԱԳՐԵՐ 1-14'!B25</f>
        <v>Ծրագրի նպատակները.</v>
      </c>
      <c r="C12" s="90"/>
      <c r="D12" s="96" t="str">
        <f>'4. ԾՐԱԳՐԵՐԻ ԱՄՓՈՓԱԹԵՐԹ'!D9</f>
        <v>Բարձրացնել համայնքապետարանի աշխատակազմի և վարչական ղեկավարների կառավարման արդյունավետությունը</v>
      </c>
      <c r="E12" s="83" t="s">
        <v>59</v>
      </c>
      <c r="F12" s="281" t="s">
        <v>59</v>
      </c>
      <c r="G12" s="99" t="str">
        <f>'4. ԾՐԱԳՐԵՐԻ ԱՄՓՈՓԱԹԵՐԹ'!E9</f>
        <v>Բարելավել համայնքապետարանի կողմից մատուցվող ծառայությունների որակը, բարձր մակարդակով իրականացնել համայնքի լուսաբանումը</v>
      </c>
      <c r="H12" s="83" t="s">
        <v>59</v>
      </c>
      <c r="I12" s="281" t="s">
        <v>59</v>
      </c>
      <c r="J12" s="96" t="str">
        <f>'4. ԾՐԱԳՐԵՐԻ ԱՄՓՈՓԱԹԵՐԹ'!F9</f>
        <v>Բարելավել բնակչությանը մատակարարվող ջրի որակը, ապահովել անհրաժեշտ կենցաղային պայմաններ, բարելավել վարչական շրջաններում բնակիչներին մատուցվող ծառայությունները</v>
      </c>
      <c r="K12" s="83" t="s">
        <v>59</v>
      </c>
      <c r="L12" s="265" t="s">
        <v>59</v>
      </c>
      <c r="M12" s="99" t="str">
        <f>'4. ԾՐԱԳՐԵՐԻ ԱՄՓՈՓԱԹԵՐԹ'!G9</f>
        <v xml:space="preserve">Ապահովել անվտանգ ու հարմարավետ երթևեկություն համայնքի բնակիչների համար </v>
      </c>
      <c r="N12" s="83" t="s">
        <v>59</v>
      </c>
      <c r="O12" s="281" t="s">
        <v>59</v>
      </c>
      <c r="P12" s="99" t="str">
        <f>'4. ԾՐԱԳՐԵՐԻ ԱՄՓՈՓԱԹԵՐԹ'!H9</f>
        <v>Խթանել համայնքում գյուղատնտեսության զարգացմանը</v>
      </c>
      <c r="Q12" s="83" t="s">
        <v>59</v>
      </c>
      <c r="R12" s="265" t="s">
        <v>59</v>
      </c>
      <c r="S12" s="99" t="str">
        <f>'4. ԾՐԱԳՐԵՐԻ ԱՄՓՈՓԱԹԵՐԹ'!I9</f>
        <v>Զարգացնել և ակտիվացնել մշակութային կյանքը, խթանել զբոսաշրջության զարգացմանը</v>
      </c>
      <c r="T12" s="83" t="s">
        <v>59</v>
      </c>
      <c r="U12" s="281" t="s">
        <v>59</v>
      </c>
      <c r="V12" s="99" t="str">
        <f>'4. ԾՐԱԳՐԵՐԻ ԱՄՓՈՓԱԹԵՐԹ'!J9</f>
        <v>Զարգացնել համայնքում զբոսաշրջության ոլորտը, բարձրացնել համայնքի ճանաչողությունը</v>
      </c>
      <c r="W12" s="83" t="s">
        <v>59</v>
      </c>
      <c r="X12" s="281" t="s">
        <v>59</v>
      </c>
      <c r="Y12" s="99" t="str">
        <f>'4. ԾՐԱԳՐԵՐԻ ԱՄՓՈՓԱԹԵՐԹ'!K9</f>
        <v>Համայնքում խթանել առողջապահության և սպորտի բնագավոռում իրականացվող միջոցառումների զարգացումը և ապահովել գյուղական բնակավայրերում առաջնային բուժօգնության տրամադրման համար պատշաճ պայմաններ</v>
      </c>
      <c r="Z12" s="83" t="s">
        <v>59</v>
      </c>
      <c r="AA12" s="281" t="s">
        <v>59</v>
      </c>
      <c r="AB12" s="99" t="str">
        <f>'4. ԾՐԱԳՐԵՐԻ ԱՄՓՈՓԱԹԵՐԹ'!L9</f>
        <v>Ապահովել շրջակա միջավայրի մաքուր և բարեկարգ տեսքը</v>
      </c>
      <c r="AC12" s="83" t="s">
        <v>59</v>
      </c>
      <c r="AD12" s="265" t="s">
        <v>59</v>
      </c>
      <c r="AE12" s="99" t="str">
        <f>'4. ԾՐԱԳՐԵՐԻ ԱՄՓՈՓԱԹԵՐԹ'!M9</f>
        <v>Զարգացնել համայնքի մասնակցային կառավարումը</v>
      </c>
      <c r="AF12" s="83" t="s">
        <v>59</v>
      </c>
      <c r="AG12" s="281" t="s">
        <v>59</v>
      </c>
      <c r="AH12" s="99" t="str">
        <f>'4. ԾՐԱԳՐԵՐԻ ԱՄՓՈՓԱԹԵՐԹ'!N9</f>
        <v>Հողատարածքների արդյունավետ կառավարում</v>
      </c>
      <c r="AI12" s="83" t="s">
        <v>59</v>
      </c>
      <c r="AJ12" s="281" t="s">
        <v>59</v>
      </c>
      <c r="AK12" s="99" t="str">
        <f>'4. ԾՐԱԳՐԵՐԻ ԱՄՓՈՓԱԹԵՐԹ'!O9</f>
        <v>Ապահովել բնակիչների անվտանգությունը արտակարգ իրավիճակների պայմաններում, բարձրացնել իրազեկվածությունը, իրականացնել աղետների և ռիսկերի նվազեցմանն ուղղված միջոցառումներ</v>
      </c>
      <c r="AL12" s="83" t="s">
        <v>59</v>
      </c>
      <c r="AM12" s="281" t="s">
        <v>59</v>
      </c>
      <c r="AN12" s="99" t="str">
        <f>'4. ԾՐԱԳՐԵՐԻ ԱՄՓՈՓԱԹԵՐԹ'!P9</f>
        <v>Աջակցել սոցիալապես անապահով, զոհված և վիրավոր ազատամարտիկների ընտանիքներին , կարիքավոր ուսանողներին՝ ստանալ բարձրագույն կրթություն</v>
      </c>
      <c r="AO12" s="83" t="s">
        <v>59</v>
      </c>
      <c r="AP12" s="281" t="s">
        <v>59</v>
      </c>
      <c r="AQ12" s="99" t="str">
        <f>'4. ԾՐԱԳՐԵՐԻ ԱՄՓՈՓԱԹԵՐԹ'!Q9</f>
        <v>Աջակցել տնտեսվարող սուբյեկտներին , բարձրացնել իրազեկվածության մակարդակը</v>
      </c>
      <c r="AR12" s="83" t="s">
        <v>59</v>
      </c>
      <c r="AS12" s="281" t="s">
        <v>59</v>
      </c>
      <c r="AT12" s="96">
        <f>'4. ԾՐԱԳՐԵՐԻ ԱՄՓՈՓԱԹԵՐԹ'!R9</f>
        <v>0</v>
      </c>
      <c r="AU12" s="83" t="s">
        <v>59</v>
      </c>
      <c r="AV12" s="265" t="s">
        <v>59</v>
      </c>
      <c r="AW12" s="99">
        <f>'4. ԾՐԱԳՐԵՐԻ ԱՄՓՈՓԱԹԵՐԹ'!S9</f>
        <v>0</v>
      </c>
      <c r="AX12" s="83" t="s">
        <v>59</v>
      </c>
      <c r="AY12" s="281" t="s">
        <v>59</v>
      </c>
      <c r="AZ12" s="99">
        <f>'4. ԾՐԱԳՐԵՐԻ ԱՄՓՈՓԱԹԵՐԹ'!T9</f>
        <v>0</v>
      </c>
      <c r="BA12" s="83" t="s">
        <v>59</v>
      </c>
      <c r="BB12" s="281" t="s">
        <v>59</v>
      </c>
      <c r="BC12" s="99">
        <f>'4. ԾՐԱԳՐԵՐԻ ԱՄՓՈՓԱԹԵՐԹ'!U9</f>
        <v>0</v>
      </c>
      <c r="BD12" s="83" t="s">
        <v>59</v>
      </c>
      <c r="BE12" s="281" t="s">
        <v>59</v>
      </c>
      <c r="BF12" s="99">
        <f>'4. ԾՐԱԳՐԵՐԻ ԱՄՓՈՓԱԹԵՐԹ'!V9</f>
        <v>0</v>
      </c>
      <c r="BG12" s="83" t="s">
        <v>59</v>
      </c>
      <c r="BH12" s="281" t="s">
        <v>59</v>
      </c>
      <c r="BI12" s="99">
        <f>'4. ԾՐԱԳՐԵՐԻ ԱՄՓՈՓԱԹԵՐԹ'!W9</f>
        <v>0</v>
      </c>
      <c r="BJ12" s="83" t="s">
        <v>59</v>
      </c>
      <c r="BK12" s="281" t="s">
        <v>59</v>
      </c>
      <c r="BL12" s="99">
        <f>'4. ԾՐԱԳՐԵՐԻ ԱՄՓՈՓԱԹԵՐԹ'!X9</f>
        <v>0</v>
      </c>
      <c r="BM12" s="83" t="s">
        <v>59</v>
      </c>
      <c r="BN12" s="281" t="s">
        <v>59</v>
      </c>
      <c r="BO12" s="99">
        <f>'4. ԾՐԱԳՐԵՐԻ ԱՄՓՈՓԱԹԵՐԹ'!Y9</f>
        <v>0</v>
      </c>
      <c r="BP12" s="83" t="s">
        <v>59</v>
      </c>
      <c r="BQ12" s="281" t="s">
        <v>59</v>
      </c>
      <c r="BR12" s="99">
        <f>'4. ԾՐԱԳՐԵՐԻ ԱՄՓՈՓԱԹԵՐԹ'!Z9</f>
        <v>0</v>
      </c>
      <c r="BS12" s="83" t="s">
        <v>59</v>
      </c>
      <c r="BT12" s="281" t="s">
        <v>59</v>
      </c>
      <c r="BU12" s="99">
        <f>'4. ԾՐԱԳՐԵՐԻ ԱՄՓՈՓԱԹԵՐԹ'!AA9</f>
        <v>0</v>
      </c>
      <c r="BV12" s="83" t="s">
        <v>59</v>
      </c>
      <c r="BW12" s="281" t="s">
        <v>59</v>
      </c>
      <c r="BX12" s="99">
        <f>'4. ԾՐԱԳՐԵՐԻ ԱՄՓՈՓԱԹԵՐԹ'!AB9</f>
        <v>0</v>
      </c>
      <c r="BY12" s="83" t="s">
        <v>59</v>
      </c>
      <c r="BZ12" s="265" t="s">
        <v>59</v>
      </c>
      <c r="CA12" s="296" t="s">
        <v>59</v>
      </c>
      <c r="CB12" s="83" t="s">
        <v>59</v>
      </c>
      <c r="CC12" s="281" t="s">
        <v>59</v>
      </c>
    </row>
    <row r="13" spans="1:256" ht="114" x14ac:dyDescent="0.25">
      <c r="A13" s="253" t="str">
        <f>'4. ԾՐԱԳՐԵՐԻ ԱՄՓՈՓԱԹԵՐԹ'!A10</f>
        <v>Ա4</v>
      </c>
      <c r="B13" s="240" t="str">
        <f>'4. ԾՐԱԳՐԵՐԻ ԱՄՓՈՓԱԹԵՐԹ'!B10</f>
        <v>Համայնքի հիմնական միջոցների և գույքի կառավարման տարեկան ծրագրում ներառված հիմնական միջոցի կամ գույքի անվանումը, որի բարելավման կամ արդիականացման նպատակով կազմվում է Ծրագիրը (եթե ծրագիրը չի նախատեսում նոր հիմնական միջոցի կամ գույքի ստեղծում, ձեռք բերում կամ կառուցում, որը արտացոլվում է հաջորդ տողում).</v>
      </c>
      <c r="C13" s="90"/>
      <c r="D13" s="96">
        <f>'4. ԾՐԱԳՐԵՐԻ ԱՄՓՈՓԱԹԵՐԹ'!D10</f>
        <v>0</v>
      </c>
      <c r="E13" s="83" t="s">
        <v>59</v>
      </c>
      <c r="F13" s="281" t="s">
        <v>59</v>
      </c>
      <c r="G13" s="99">
        <f>'4. ԾՐԱԳՐԵՐԻ ԱՄՓՈՓԱԹԵՐԹ'!E10</f>
        <v>0</v>
      </c>
      <c r="H13" s="83" t="s">
        <v>59</v>
      </c>
      <c r="I13" s="281" t="s">
        <v>59</v>
      </c>
      <c r="J13" s="96">
        <f>'4. ԾՐԱԳՐԵՐԻ ԱՄՓՈՓԱԹԵՐԹ'!F10</f>
        <v>0</v>
      </c>
      <c r="K13" s="83" t="s">
        <v>59</v>
      </c>
      <c r="L13" s="265" t="s">
        <v>59</v>
      </c>
      <c r="M13" s="99" t="str">
        <f>'4. ԾՐԱԳՐԵՐԻ ԱՄՓՈՓԱԹԵՐԹ'!G10</f>
        <v xml:space="preserve"> </v>
      </c>
      <c r="N13" s="83" t="s">
        <v>59</v>
      </c>
      <c r="O13" s="281" t="s">
        <v>59</v>
      </c>
      <c r="P13" s="99">
        <f>'4. ԾՐԱԳՐԵՐԻ ԱՄՓՈՓԱԹԵՐԹ'!H10</f>
        <v>0</v>
      </c>
      <c r="Q13" s="83" t="s">
        <v>59</v>
      </c>
      <c r="R13" s="265" t="s">
        <v>59</v>
      </c>
      <c r="S13" s="99">
        <f>'4. ԾՐԱԳՐԵՐԻ ԱՄՓՈՓԱԹԵՐԹ'!I10</f>
        <v>0</v>
      </c>
      <c r="T13" s="83" t="s">
        <v>59</v>
      </c>
      <c r="U13" s="281" t="s">
        <v>59</v>
      </c>
      <c r="V13" s="99">
        <f>'4. ԾՐԱԳՐԵՐԻ ԱՄՓՈՓԱԹԵՐԹ'!J10</f>
        <v>0</v>
      </c>
      <c r="W13" s="83" t="s">
        <v>59</v>
      </c>
      <c r="X13" s="281" t="s">
        <v>59</v>
      </c>
      <c r="Y13" s="99">
        <f>'4. ԾՐԱԳՐԵՐԻ ԱՄՓՈՓԱԹԵՐԹ'!K10</f>
        <v>0</v>
      </c>
      <c r="Z13" s="83" t="s">
        <v>59</v>
      </c>
      <c r="AA13" s="281" t="s">
        <v>59</v>
      </c>
      <c r="AB13" s="99">
        <f>'4. ԾՐԱԳՐԵՐԻ ԱՄՓՈՓԱԹԵՐԹ'!L10</f>
        <v>0</v>
      </c>
      <c r="AC13" s="83" t="s">
        <v>59</v>
      </c>
      <c r="AD13" s="265" t="s">
        <v>59</v>
      </c>
      <c r="AE13" s="99">
        <f>'4. ԾՐԱԳՐԵՐԻ ԱՄՓՈՓԱԹԵՐԹ'!M10</f>
        <v>0</v>
      </c>
      <c r="AF13" s="83" t="s">
        <v>59</v>
      </c>
      <c r="AG13" s="281" t="s">
        <v>59</v>
      </c>
      <c r="AH13" s="99">
        <f>'4. ԾՐԱԳՐԵՐԻ ԱՄՓՈՓԱԹԵՐԹ'!N10</f>
        <v>0</v>
      </c>
      <c r="AI13" s="83" t="s">
        <v>59</v>
      </c>
      <c r="AJ13" s="281" t="s">
        <v>59</v>
      </c>
      <c r="AK13" s="99">
        <f>'4. ԾՐԱԳՐԵՐԻ ԱՄՓՈՓԱԹԵՐԹ'!O10</f>
        <v>0</v>
      </c>
      <c r="AL13" s="83" t="s">
        <v>59</v>
      </c>
      <c r="AM13" s="281" t="s">
        <v>59</v>
      </c>
      <c r="AN13" s="99">
        <f>'4. ԾՐԱԳՐԵՐԻ ԱՄՓՈՓԱԹԵՐԹ'!P10</f>
        <v>0</v>
      </c>
      <c r="AO13" s="83" t="s">
        <v>59</v>
      </c>
      <c r="AP13" s="281" t="s">
        <v>59</v>
      </c>
      <c r="AQ13" s="99">
        <f>'4. ԾՐԱԳՐԵՐԻ ԱՄՓՈՓԱԹԵՐԹ'!Q10</f>
        <v>0</v>
      </c>
      <c r="AR13" s="83" t="s">
        <v>59</v>
      </c>
      <c r="AS13" s="281" t="s">
        <v>59</v>
      </c>
      <c r="AT13" s="96">
        <f>'4. ԾՐԱԳՐԵՐԻ ԱՄՓՈՓԱԹԵՐԹ'!R10</f>
        <v>0</v>
      </c>
      <c r="AU13" s="83" t="s">
        <v>59</v>
      </c>
      <c r="AV13" s="265" t="s">
        <v>59</v>
      </c>
      <c r="AW13" s="99">
        <f>'4. ԾՐԱԳՐԵՐԻ ԱՄՓՈՓԱԹԵՐԹ'!S10</f>
        <v>0</v>
      </c>
      <c r="AX13" s="83" t="s">
        <v>59</v>
      </c>
      <c r="AY13" s="281" t="s">
        <v>59</v>
      </c>
      <c r="AZ13" s="99">
        <f>'4. ԾՐԱԳՐԵՐԻ ԱՄՓՈՓԱԹԵՐԹ'!T10</f>
        <v>0</v>
      </c>
      <c r="BA13" s="83" t="s">
        <v>59</v>
      </c>
      <c r="BB13" s="281" t="s">
        <v>59</v>
      </c>
      <c r="BC13" s="99">
        <f>'4. ԾՐԱԳՐԵՐԻ ԱՄՓՈՓԱԹԵՐԹ'!U10</f>
        <v>0</v>
      </c>
      <c r="BD13" s="83" t="s">
        <v>59</v>
      </c>
      <c r="BE13" s="281" t="s">
        <v>59</v>
      </c>
      <c r="BF13" s="99">
        <f>'4. ԾՐԱԳՐԵՐԻ ԱՄՓՈՓԱԹԵՐԹ'!V10</f>
        <v>0</v>
      </c>
      <c r="BG13" s="83" t="s">
        <v>59</v>
      </c>
      <c r="BH13" s="281" t="s">
        <v>59</v>
      </c>
      <c r="BI13" s="99">
        <f>'4. ԾՐԱԳՐԵՐԻ ԱՄՓՈՓԱԹԵՐԹ'!W10</f>
        <v>0</v>
      </c>
      <c r="BJ13" s="83" t="s">
        <v>59</v>
      </c>
      <c r="BK13" s="281" t="s">
        <v>59</v>
      </c>
      <c r="BL13" s="99">
        <f>'4. ԾՐԱԳՐԵՐԻ ԱՄՓՈՓԱԹԵՐԹ'!X10</f>
        <v>0</v>
      </c>
      <c r="BM13" s="83" t="s">
        <v>59</v>
      </c>
      <c r="BN13" s="281" t="s">
        <v>59</v>
      </c>
      <c r="BO13" s="99">
        <f>'4. ԾՐԱԳՐԵՐԻ ԱՄՓՈՓԱԹԵՐԹ'!Y10</f>
        <v>0</v>
      </c>
      <c r="BP13" s="83" t="s">
        <v>59</v>
      </c>
      <c r="BQ13" s="281" t="s">
        <v>59</v>
      </c>
      <c r="BR13" s="99">
        <f>'4. ԾՐԱԳՐԵՐԻ ԱՄՓՈՓԱԹԵՐԹ'!Z10</f>
        <v>0</v>
      </c>
      <c r="BS13" s="83" t="s">
        <v>59</v>
      </c>
      <c r="BT13" s="281" t="s">
        <v>59</v>
      </c>
      <c r="BU13" s="99">
        <f>'4. ԾՐԱԳՐԵՐԻ ԱՄՓՈՓԱԹԵՐԹ'!AA10</f>
        <v>0</v>
      </c>
      <c r="BV13" s="83" t="s">
        <v>59</v>
      </c>
      <c r="BW13" s="281" t="s">
        <v>59</v>
      </c>
      <c r="BX13" s="99">
        <f>'4. ԾՐԱԳՐԵՐԻ ԱՄՓՈՓԱԹԵՐԹ'!AB10</f>
        <v>0</v>
      </c>
      <c r="BY13" s="83" t="s">
        <v>59</v>
      </c>
      <c r="BZ13" s="265" t="s">
        <v>59</v>
      </c>
      <c r="CA13" s="296" t="s">
        <v>59</v>
      </c>
      <c r="CB13" s="83" t="s">
        <v>59</v>
      </c>
      <c r="CC13" s="281" t="s">
        <v>59</v>
      </c>
    </row>
    <row r="14" spans="1:256" ht="99.75" x14ac:dyDescent="0.25">
      <c r="A14" s="253" t="str">
        <f>'4. ԾՐԱԳՐԵՐԻ ԱՄՓՈՓԱԹԵՐԹ'!A11</f>
        <v>Ա5</v>
      </c>
      <c r="B14" s="240" t="str">
        <f>'4. ԾՐԱԳՐԵՐԻ ԱՄՓՈՓԱԹԵՐԹ'!B11</f>
        <v>Հիմնական միջոցի կամ գույքի անվանումը, որը նոր ստեղծվելու, կառուցվելու կամ վերակառուցվելու է Ծրագրի իրականացման արդյունքում (այս դաշտում լրացվում է այն հիմնական միջոցը կամ գույքը, որը ներառված չէ Համայնքի հիմնական միջոցների և գույքի կառավարման տարեկան ծրագրում).</v>
      </c>
      <c r="C14" s="90"/>
      <c r="D14" s="96">
        <f>'4. ԾՐԱԳՐԵՐԻ ԱՄՓՈՓԱԹԵՐԹ'!D11</f>
        <v>0</v>
      </c>
      <c r="E14" s="83" t="s">
        <v>59</v>
      </c>
      <c r="F14" s="281" t="s">
        <v>59</v>
      </c>
      <c r="G14" s="99">
        <f>'4. ԾՐԱԳՐԵՐԻ ԱՄՓՈՓԱԹԵՐԹ'!E11</f>
        <v>0</v>
      </c>
      <c r="H14" s="83" t="s">
        <v>59</v>
      </c>
      <c r="I14" s="281" t="s">
        <v>59</v>
      </c>
      <c r="J14" s="96">
        <f>'4. ԾՐԱԳՐԵՐԻ ԱՄՓՈՓԱԹԵՐԹ'!F11</f>
        <v>0</v>
      </c>
      <c r="K14" s="83" t="s">
        <v>59</v>
      </c>
      <c r="L14" s="265" t="s">
        <v>59</v>
      </c>
      <c r="M14" s="99">
        <f>'4. ԾՐԱԳՐԵՐԻ ԱՄՓՈՓԱԹԵՐԹ'!G11</f>
        <v>0</v>
      </c>
      <c r="N14" s="83" t="s">
        <v>59</v>
      </c>
      <c r="O14" s="281" t="s">
        <v>59</v>
      </c>
      <c r="P14" s="99">
        <f>'4. ԾՐԱԳՐԵՐԻ ԱՄՓՈՓԱԹԵՐԹ'!H11</f>
        <v>0</v>
      </c>
      <c r="Q14" s="83" t="s">
        <v>59</v>
      </c>
      <c r="R14" s="265" t="s">
        <v>59</v>
      </c>
      <c r="S14" s="99">
        <f>'4. ԾՐԱԳՐԵՐԻ ԱՄՓՈՓԱԹԵՐԹ'!I11</f>
        <v>0</v>
      </c>
      <c r="T14" s="83" t="s">
        <v>59</v>
      </c>
      <c r="U14" s="281" t="s">
        <v>59</v>
      </c>
      <c r="V14" s="99">
        <f>'4. ԾՐԱԳՐԵՐԻ ԱՄՓՈՓԱԹԵՐԹ'!J11</f>
        <v>0</v>
      </c>
      <c r="W14" s="83" t="s">
        <v>59</v>
      </c>
      <c r="X14" s="281" t="s">
        <v>59</v>
      </c>
      <c r="Y14" s="99">
        <f>'4. ԾՐԱԳՐԵՐԻ ԱՄՓՈՓԱԹԵՐԹ'!K11</f>
        <v>0</v>
      </c>
      <c r="Z14" s="83" t="s">
        <v>59</v>
      </c>
      <c r="AA14" s="281" t="s">
        <v>59</v>
      </c>
      <c r="AB14" s="99">
        <f>'4. ԾՐԱԳՐԵՐԻ ԱՄՓՈՓԱԹԵՐԹ'!L11</f>
        <v>0</v>
      </c>
      <c r="AC14" s="83" t="s">
        <v>59</v>
      </c>
      <c r="AD14" s="265" t="s">
        <v>59</v>
      </c>
      <c r="AE14" s="99">
        <f>'4. ԾՐԱԳՐԵՐԻ ԱՄՓՈՓԱԹԵՐԹ'!M11</f>
        <v>0</v>
      </c>
      <c r="AF14" s="83" t="s">
        <v>59</v>
      </c>
      <c r="AG14" s="281" t="s">
        <v>59</v>
      </c>
      <c r="AH14" s="99">
        <f>'4. ԾՐԱԳՐԵՐԻ ԱՄՓՈՓԱԹԵՐԹ'!N11</f>
        <v>0</v>
      </c>
      <c r="AI14" s="83" t="s">
        <v>59</v>
      </c>
      <c r="AJ14" s="281" t="s">
        <v>59</v>
      </c>
      <c r="AK14" s="99">
        <f>'4. ԾՐԱԳՐԵՐԻ ԱՄՓՈՓԱԹԵՐԹ'!O11</f>
        <v>0</v>
      </c>
      <c r="AL14" s="83" t="s">
        <v>59</v>
      </c>
      <c r="AM14" s="281" t="s">
        <v>59</v>
      </c>
      <c r="AN14" s="99">
        <f>'4. ԾՐԱԳՐԵՐԻ ԱՄՓՈՓԱԹԵՐԹ'!P11</f>
        <v>0</v>
      </c>
      <c r="AO14" s="83" t="s">
        <v>59</v>
      </c>
      <c r="AP14" s="281" t="s">
        <v>59</v>
      </c>
      <c r="AQ14" s="99">
        <f>'4. ԾՐԱԳՐԵՐԻ ԱՄՓՈՓԱԹԵՐԹ'!Q11</f>
        <v>0</v>
      </c>
      <c r="AR14" s="83" t="s">
        <v>59</v>
      </c>
      <c r="AS14" s="281" t="s">
        <v>59</v>
      </c>
      <c r="AT14" s="96">
        <f>'4. ԾՐԱԳՐԵՐԻ ԱՄՓՈՓԱԹԵՐԹ'!R11</f>
        <v>0</v>
      </c>
      <c r="AU14" s="83" t="s">
        <v>59</v>
      </c>
      <c r="AV14" s="265" t="s">
        <v>59</v>
      </c>
      <c r="AW14" s="99">
        <f>'4. ԾՐԱԳՐԵՐԻ ԱՄՓՈՓԱԹԵՐԹ'!S11</f>
        <v>0</v>
      </c>
      <c r="AX14" s="83" t="s">
        <v>59</v>
      </c>
      <c r="AY14" s="281" t="s">
        <v>59</v>
      </c>
      <c r="AZ14" s="99">
        <f>'4. ԾՐԱԳՐԵՐԻ ԱՄՓՈՓԱԹԵՐԹ'!T11</f>
        <v>0</v>
      </c>
      <c r="BA14" s="83" t="s">
        <v>59</v>
      </c>
      <c r="BB14" s="281" t="s">
        <v>59</v>
      </c>
      <c r="BC14" s="99">
        <f>'4. ԾՐԱԳՐԵՐԻ ԱՄՓՈՓԱԹԵՐԹ'!U11</f>
        <v>0</v>
      </c>
      <c r="BD14" s="83" t="s">
        <v>59</v>
      </c>
      <c r="BE14" s="281" t="s">
        <v>59</v>
      </c>
      <c r="BF14" s="99">
        <f>'4. ԾՐԱԳՐԵՐԻ ԱՄՓՈՓԱԹԵՐԹ'!V11</f>
        <v>0</v>
      </c>
      <c r="BG14" s="83" t="s">
        <v>59</v>
      </c>
      <c r="BH14" s="281" t="s">
        <v>59</v>
      </c>
      <c r="BI14" s="99">
        <f>'4. ԾՐԱԳՐԵՐԻ ԱՄՓՈՓԱԹԵՐԹ'!W11</f>
        <v>0</v>
      </c>
      <c r="BJ14" s="83" t="s">
        <v>59</v>
      </c>
      <c r="BK14" s="281" t="s">
        <v>59</v>
      </c>
      <c r="BL14" s="99">
        <f>'4. ԾՐԱԳՐԵՐԻ ԱՄՓՈՓԱԹԵՐԹ'!X11</f>
        <v>0</v>
      </c>
      <c r="BM14" s="83" t="s">
        <v>59</v>
      </c>
      <c r="BN14" s="281" t="s">
        <v>59</v>
      </c>
      <c r="BO14" s="99">
        <f>'4. ԾՐԱԳՐԵՐԻ ԱՄՓՈՓԱԹԵՐԹ'!Y11</f>
        <v>0</v>
      </c>
      <c r="BP14" s="83" t="s">
        <v>59</v>
      </c>
      <c r="BQ14" s="281" t="s">
        <v>59</v>
      </c>
      <c r="BR14" s="99">
        <f>'4. ԾՐԱԳՐԵՐԻ ԱՄՓՈՓԱԹԵՐԹ'!Z11</f>
        <v>0</v>
      </c>
      <c r="BS14" s="83" t="s">
        <v>59</v>
      </c>
      <c r="BT14" s="281" t="s">
        <v>59</v>
      </c>
      <c r="BU14" s="99">
        <f>'4. ԾՐԱԳՐԵՐԻ ԱՄՓՈՓԱԹԵՐԹ'!AA11</f>
        <v>0</v>
      </c>
      <c r="BV14" s="83" t="s">
        <v>59</v>
      </c>
      <c r="BW14" s="281" t="s">
        <v>59</v>
      </c>
      <c r="BX14" s="99">
        <f>'4. ԾՐԱԳՐԵՐԻ ԱՄՓՈՓԱԹԵՐԹ'!AB11</f>
        <v>0</v>
      </c>
      <c r="BY14" s="83" t="s">
        <v>59</v>
      </c>
      <c r="BZ14" s="265" t="s">
        <v>59</v>
      </c>
      <c r="CA14" s="296" t="s">
        <v>59</v>
      </c>
      <c r="CB14" s="83" t="s">
        <v>59</v>
      </c>
      <c r="CC14" s="281" t="s">
        <v>59</v>
      </c>
    </row>
    <row r="15" spans="1:256" ht="74.25" customHeight="1" thickBot="1" x14ac:dyDescent="0.3">
      <c r="A15" s="253" t="str">
        <f>'4. ԾՐԱԳՐԵՐԻ ԱՄՓՈՓԱԹԵՐԹ'!A12</f>
        <v>Ա6</v>
      </c>
      <c r="B15" s="94" t="str">
        <f>'3. ԾՐԱԳՐԵՐ 1-14'!B31</f>
        <v>Բնակավայրերի անվանումները, որոնք հանդիսանում են Ծրագրի շահառու</v>
      </c>
      <c r="C15" s="95"/>
      <c r="D15" s="96" t="str">
        <f>'4. ԾՐԱԳՐԵՐԻ ԱՄՓՈՓԱԹԵՐԹ'!D12</f>
        <v>22 վարչական տարածքներ</v>
      </c>
      <c r="E15" s="133" t="s">
        <v>59</v>
      </c>
      <c r="F15" s="282" t="s">
        <v>59</v>
      </c>
      <c r="G15" s="99" t="str">
        <f>'4. ԾՐԱԳՐԵՐԻ ԱՄՓՈՓԱԹԵՐԹ'!E12</f>
        <v>22 բնակավայր</v>
      </c>
      <c r="H15" s="133" t="s">
        <v>59</v>
      </c>
      <c r="I15" s="282" t="s">
        <v>59</v>
      </c>
      <c r="J15" s="96" t="str">
        <f>'4. ԾՐԱԳՐԵՐԻ ԱՄՓՈՓԱԹԵՐԹ'!F12</f>
        <v>ԱՊԱՐԱՆ ՀԱՄԱՅՆՔ</v>
      </c>
      <c r="K15" s="133" t="s">
        <v>59</v>
      </c>
      <c r="L15" s="266" t="s">
        <v>59</v>
      </c>
      <c r="M15" s="99" t="str">
        <f>'4. ԾՐԱԳՐԵՐԻ ԱՄՓՈՓԱԹԵՐԹ'!G12</f>
        <v xml:space="preserve">Ապարան </v>
      </c>
      <c r="N15" s="133" t="s">
        <v>59</v>
      </c>
      <c r="O15" s="282" t="s">
        <v>59</v>
      </c>
      <c r="P15" s="99" t="str">
        <f>'4. ԾՐԱԳՐԵՐԻ ԱՄՓՈՓԱԹԵՐԹ'!H12</f>
        <v>22 բնակավայր</v>
      </c>
      <c r="Q15" s="133" t="s">
        <v>59</v>
      </c>
      <c r="R15" s="266" t="s">
        <v>59</v>
      </c>
      <c r="S15" s="99" t="str">
        <f>'4. ԾՐԱԳՐԵՐԻ ԱՄՓՈՓԱԹԵՐԹ'!I12</f>
        <v>22 բնակավայր</v>
      </c>
      <c r="T15" s="133" t="s">
        <v>59</v>
      </c>
      <c r="U15" s="282" t="s">
        <v>59</v>
      </c>
      <c r="V15" s="99" t="str">
        <f>'4. ԾՐԱԳՐԵՐԻ ԱՄՓՈՓԱԹԵՐԹ'!J12</f>
        <v>22 բնակավայր</v>
      </c>
      <c r="W15" s="133" t="s">
        <v>59</v>
      </c>
      <c r="X15" s="282" t="s">
        <v>59</v>
      </c>
      <c r="Y15" s="99" t="str">
        <f>'4. ԾՐԱԳՐԵՐԻ ԱՄՓՈՓԱԹԵՐԹ'!K12</f>
        <v>22 բնակավայր</v>
      </c>
      <c r="Z15" s="133" t="s">
        <v>59</v>
      </c>
      <c r="AA15" s="282" t="s">
        <v>59</v>
      </c>
      <c r="AB15" s="99" t="str">
        <f>'4. ԾՐԱԳՐԵՐԻ ԱՄՓՈՓԱԹԵՐԹ'!L12</f>
        <v>22 բնակավայր</v>
      </c>
      <c r="AC15" s="133" t="s">
        <v>59</v>
      </c>
      <c r="AD15" s="266" t="s">
        <v>59</v>
      </c>
      <c r="AE15" s="99" t="str">
        <f>'4. ԾՐԱԳՐԵՐԻ ԱՄՓՈՓԱԹԵՐԹ'!M12</f>
        <v>22 բնակավայր</v>
      </c>
      <c r="AF15" s="133" t="s">
        <v>59</v>
      </c>
      <c r="AG15" s="282" t="s">
        <v>59</v>
      </c>
      <c r="AH15" s="99" t="str">
        <f>'4. ԾՐԱԳՐԵՐԻ ԱՄՓՈՓԱԹԵՐԹ'!N12</f>
        <v>22 բնակավայրեր</v>
      </c>
      <c r="AI15" s="133" t="s">
        <v>59</v>
      </c>
      <c r="AJ15" s="282" t="s">
        <v>59</v>
      </c>
      <c r="AK15" s="99" t="str">
        <f>'4. ԾՐԱԳՐԵՐԻ ԱՄՓՈՓԱԹԵՐԹ'!O12</f>
        <v>22 բնակավայր</v>
      </c>
      <c r="AL15" s="133" t="s">
        <v>59</v>
      </c>
      <c r="AM15" s="282" t="s">
        <v>59</v>
      </c>
      <c r="AN15" s="99" t="str">
        <f>'4. ԾՐԱԳՐԵՐԻ ԱՄՓՈՓԱԹԵՐԹ'!P12</f>
        <v>22 բնակավայր</v>
      </c>
      <c r="AO15" s="133" t="s">
        <v>59</v>
      </c>
      <c r="AP15" s="282" t="s">
        <v>59</v>
      </c>
      <c r="AQ15" s="99" t="str">
        <f>'4. ԾՐԱԳՐԵՐԻ ԱՄՓՈՓԱԹԵՐԹ'!Q12</f>
        <v>22 բնակավայր</v>
      </c>
      <c r="AR15" s="133" t="s">
        <v>59</v>
      </c>
      <c r="AS15" s="282" t="s">
        <v>59</v>
      </c>
      <c r="AT15" s="96">
        <f>'4. ԾՐԱԳՐԵՐԻ ԱՄՓՈՓԱԹԵՐԹ'!R12</f>
        <v>0</v>
      </c>
      <c r="AU15" s="133" t="s">
        <v>59</v>
      </c>
      <c r="AV15" s="266" t="s">
        <v>59</v>
      </c>
      <c r="AW15" s="99">
        <f>'4. ԾՐԱԳՐԵՐԻ ԱՄՓՈՓԱԹԵՐԹ'!S12</f>
        <v>0</v>
      </c>
      <c r="AX15" s="133" t="s">
        <v>59</v>
      </c>
      <c r="AY15" s="282" t="s">
        <v>59</v>
      </c>
      <c r="AZ15" s="99">
        <f>'4. ԾՐԱԳՐԵՐԻ ԱՄՓՈՓԱԹԵՐԹ'!T12</f>
        <v>0</v>
      </c>
      <c r="BA15" s="133" t="s">
        <v>59</v>
      </c>
      <c r="BB15" s="282" t="s">
        <v>59</v>
      </c>
      <c r="BC15" s="99">
        <f>'4. ԾՐԱԳՐԵՐԻ ԱՄՓՈՓԱԹԵՐԹ'!U12</f>
        <v>0</v>
      </c>
      <c r="BD15" s="133" t="s">
        <v>59</v>
      </c>
      <c r="BE15" s="282" t="s">
        <v>59</v>
      </c>
      <c r="BF15" s="99">
        <f>'4. ԾՐԱԳՐԵՐԻ ԱՄՓՈՓԱԹԵՐԹ'!V12</f>
        <v>0</v>
      </c>
      <c r="BG15" s="133" t="s">
        <v>59</v>
      </c>
      <c r="BH15" s="282" t="s">
        <v>59</v>
      </c>
      <c r="BI15" s="99">
        <f>'4. ԾՐԱԳՐԵՐԻ ԱՄՓՈՓԱԹԵՐԹ'!W12</f>
        <v>0</v>
      </c>
      <c r="BJ15" s="133" t="s">
        <v>59</v>
      </c>
      <c r="BK15" s="282" t="s">
        <v>59</v>
      </c>
      <c r="BL15" s="99" t="str">
        <f>'4. ԾՐԱԳՐԵՐԻ ԱՄՓՈՓԱԹԵՐԹ'!X12</f>
        <v xml:space="preserve">Կապան </v>
      </c>
      <c r="BM15" s="133" t="s">
        <v>59</v>
      </c>
      <c r="BN15" s="282" t="s">
        <v>59</v>
      </c>
      <c r="BO15" s="99">
        <f>'4. ԾՐԱԳՐԵՐԻ ԱՄՓՈՓԱԹԵՐԹ'!Y12</f>
        <v>0</v>
      </c>
      <c r="BP15" s="133" t="s">
        <v>59</v>
      </c>
      <c r="BQ15" s="282" t="s">
        <v>59</v>
      </c>
      <c r="BR15" s="99">
        <f>'4. ԾՐԱԳՐԵՐԻ ԱՄՓՈՓԱԹԵՐԹ'!Z12</f>
        <v>0</v>
      </c>
      <c r="BS15" s="133" t="s">
        <v>59</v>
      </c>
      <c r="BT15" s="282" t="s">
        <v>59</v>
      </c>
      <c r="BU15" s="99">
        <f>'4. ԾՐԱԳՐԵՐԻ ԱՄՓՈՓԱԹԵՐԹ'!AA12</f>
        <v>0</v>
      </c>
      <c r="BV15" s="133" t="s">
        <v>59</v>
      </c>
      <c r="BW15" s="282" t="s">
        <v>59</v>
      </c>
      <c r="BX15" s="99">
        <f>'4. ԾՐԱԳՐԵՐԻ ԱՄՓՈՓԱԹԵՐԹ'!AB12</f>
        <v>0</v>
      </c>
      <c r="BY15" s="133" t="s">
        <v>59</v>
      </c>
      <c r="BZ15" s="266" t="s">
        <v>59</v>
      </c>
      <c r="CA15" s="296" t="s">
        <v>59</v>
      </c>
      <c r="CB15" s="83" t="s">
        <v>59</v>
      </c>
      <c r="CC15" s="281" t="s">
        <v>59</v>
      </c>
    </row>
    <row r="16" spans="1:256" s="68" customFormat="1" ht="56.1" customHeight="1" thickBot="1" x14ac:dyDescent="0.3">
      <c r="A16" s="253" t="str">
        <f>'4. ԾՐԱԳՐԵՐԻ ԱՄՓՈՓԱԹԵՐԹ'!A13</f>
        <v>Ա7</v>
      </c>
      <c r="B16" s="240" t="str">
        <f>'3. ԾՐԱԳՐԵՐ 1-14'!B33</f>
        <v>Ծրագրի շահառուների թվաքանակը (շահառու քաղաքացիների կամ կազմակերպությունների թվաքանակը).</v>
      </c>
      <c r="C16" s="91"/>
      <c r="D16" s="276">
        <f>'4. ԾՐԱԳՐԵՐԻ ԱՄՓՈՓԱԹԵՐԹ'!D13</f>
        <v>25580</v>
      </c>
      <c r="E16" s="502"/>
      <c r="F16" s="509"/>
      <c r="G16" s="248">
        <f>'4. ԾՐԱԳՐԵՐԻ ԱՄՓՈՓԱԹԵՐԹ'!E13</f>
        <v>25580</v>
      </c>
      <c r="H16" s="502"/>
      <c r="I16" s="509"/>
      <c r="J16" s="276">
        <f>'4. ԾՐԱԳՐԵՐԻ ԱՄՓՈՓԱԹԵՐԹ'!F13</f>
        <v>25580</v>
      </c>
      <c r="K16" s="502"/>
      <c r="L16" s="514"/>
      <c r="M16" s="248">
        <f>'4. ԾՐԱԳՐԵՐԻ ԱՄՓՈՓԱԹԵՐԹ'!G13</f>
        <v>25580</v>
      </c>
      <c r="N16" s="502">
        <v>44098</v>
      </c>
      <c r="O16" s="509"/>
      <c r="P16" s="248">
        <f>'4. ԾՐԱԳՐԵՐԻ ԱՄՓՈՓԱԹԵՐԹ'!H13</f>
        <v>25580</v>
      </c>
      <c r="Q16" s="502">
        <v>44098</v>
      </c>
      <c r="R16" s="514"/>
      <c r="S16" s="248">
        <f>'4. ԾՐԱԳՐԵՐԻ ԱՄՓՈՓԱԹԵՐԹ'!I13</f>
        <v>25580</v>
      </c>
      <c r="T16" s="502"/>
      <c r="U16" s="509"/>
      <c r="V16" s="248">
        <f>'4. ԾՐԱԳՐԵՐԻ ԱՄՓՈՓԱԹԵՐԹ'!J13</f>
        <v>25580</v>
      </c>
      <c r="W16" s="502"/>
      <c r="X16" s="509"/>
      <c r="Y16" s="248">
        <f>'4. ԾՐԱԳՐԵՐԻ ԱՄՓՈՓԱԹԵՐԹ'!K13</f>
        <v>25580</v>
      </c>
      <c r="Z16" s="502"/>
      <c r="AA16" s="509"/>
      <c r="AB16" s="248">
        <f>'4. ԾՐԱԳՐԵՐԻ ԱՄՓՈՓԱԹԵՐԹ'!L13</f>
        <v>25580</v>
      </c>
      <c r="AC16" s="502"/>
      <c r="AD16" s="514"/>
      <c r="AE16" s="248">
        <f>'4. ԾՐԱԳՐԵՐԻ ԱՄՓՈՓԱԹԵՐԹ'!M13</f>
        <v>25580</v>
      </c>
      <c r="AF16" s="502">
        <v>2420</v>
      </c>
      <c r="AG16" s="509"/>
      <c r="AH16" s="248">
        <f>'4. ԾՐԱԳՐԵՐԻ ԱՄՓՈՓԱԹԵՐԹ'!N13</f>
        <v>25580</v>
      </c>
      <c r="AI16" s="502"/>
      <c r="AJ16" s="509"/>
      <c r="AK16" s="248">
        <f>'4. ԾՐԱԳՐԵՐԻ ԱՄՓՈՓԱԹԵՐԹ'!O13</f>
        <v>25580</v>
      </c>
      <c r="AL16" s="502"/>
      <c r="AM16" s="509"/>
      <c r="AN16" s="248">
        <f>'4. ԾՐԱԳՐԵՐԻ ԱՄՓՈՓԱԹԵՐԹ'!P13</f>
        <v>25580</v>
      </c>
      <c r="AO16" s="502"/>
      <c r="AP16" s="509"/>
      <c r="AQ16" s="248">
        <f>'4. ԾՐԱԳՐԵՐԻ ԱՄՓՈՓԱԹԵՐԹ'!Q13</f>
        <v>25580</v>
      </c>
      <c r="AR16" s="155"/>
      <c r="AS16" s="283"/>
      <c r="AT16" s="276">
        <f>'4. ԾՐԱԳՐԵՐԻ ԱՄՓՈՓԱԹԵՐԹ'!R13</f>
        <v>0</v>
      </c>
      <c r="AU16" s="155"/>
      <c r="AV16" s="162"/>
      <c r="AW16" s="248">
        <f>'4. ԾՐԱԳՐԵՐԻ ԱՄՓՈՓԱԹԵՐԹ'!S13</f>
        <v>0</v>
      </c>
      <c r="AX16" s="155"/>
      <c r="AY16" s="283"/>
      <c r="AZ16" s="248">
        <f>'4. ԾՐԱԳՐԵՐԻ ԱՄՓՈՓԱԹԵՐԹ'!T13</f>
        <v>0</v>
      </c>
      <c r="BA16" s="155"/>
      <c r="BB16" s="283"/>
      <c r="BC16" s="248">
        <f>'4. ԾՐԱԳՐԵՐԻ ԱՄՓՈՓԱԹԵՐԹ'!U13</f>
        <v>0</v>
      </c>
      <c r="BD16" s="155"/>
      <c r="BE16" s="283"/>
      <c r="BF16" s="248">
        <f>'4. ԾՐԱԳՐԵՐԻ ԱՄՓՈՓԱԹԵՐԹ'!V13</f>
        <v>0</v>
      </c>
      <c r="BG16" s="155"/>
      <c r="BH16" s="283"/>
      <c r="BI16" s="248">
        <f>'4. ԾՐԱԳՐԵՐԻ ԱՄՓՈՓԱԹԵՐԹ'!W13</f>
        <v>0</v>
      </c>
      <c r="BJ16" s="155"/>
      <c r="BK16" s="283"/>
      <c r="BL16" s="248">
        <f>'4. ԾՐԱԳՐԵՐԻ ԱՄՓՈՓԱԹԵՐԹ'!X13</f>
        <v>0</v>
      </c>
      <c r="BM16" s="155"/>
      <c r="BN16" s="283"/>
      <c r="BO16" s="248">
        <f>'4. ԾՐԱԳՐԵՐԻ ԱՄՓՈՓԱԹԵՐԹ'!Y13</f>
        <v>0</v>
      </c>
      <c r="BP16" s="155"/>
      <c r="BQ16" s="283"/>
      <c r="BR16" s="248">
        <f>'4. ԾՐԱԳՐԵՐԻ ԱՄՓՈՓԱԹԵՐԹ'!Z13</f>
        <v>0</v>
      </c>
      <c r="BS16" s="155"/>
      <c r="BT16" s="283"/>
      <c r="BU16" s="248">
        <f>'4. ԾՐԱԳՐԵՐԻ ԱՄՓՈՓԱԹԵՐԹ'!AA13</f>
        <v>0</v>
      </c>
      <c r="BV16" s="155"/>
      <c r="BW16" s="283"/>
      <c r="BX16" s="248">
        <f>'4. ԾՐԱԳՐԵՐԻ ԱՄՓՈՓԱԹԵՐԹ'!AB13</f>
        <v>0</v>
      </c>
      <c r="BY16" s="155"/>
      <c r="BZ16" s="162"/>
      <c r="CA16" s="297">
        <f>BX16+BU16+BR16+BO16+BL16+BI16+BF16+BC16+AZ16+AW16+AT16+AQ16+AN16+AK16+AH16+AE16+AB16+Y16+V16+S16+P16+M16+J16+G16+D16</f>
        <v>358120</v>
      </c>
      <c r="CB16" s="177">
        <f>BY16+BV16+BS16+BP16+BM16+BJ16+BG16+BD16+BA16+AX16+AU16+AR16+AO16+AL16+AI16+AF16+AC16+Z16+W16+T16+Q16+N16+K16+H16+E16</f>
        <v>90616</v>
      </c>
      <c r="CC16" s="298">
        <f>BZ16+BW16+BT16+BQ16+BN16+BK16+BH16+BE16+BB16+AY16+AV16+AS16+AP16+AM16+AJ16+AG16+AD16+AA16+X16+U16+R16+O16+L16+I16+F16</f>
        <v>0</v>
      </c>
    </row>
    <row r="17" spans="1:81" ht="56.1" customHeight="1" x14ac:dyDescent="0.25">
      <c r="A17" s="253" t="str">
        <f>'4. ԾՐԱԳՐԵՐԻ ԱՄՓՈՓԱԹԵՐԹ'!A14</f>
        <v>Ա8</v>
      </c>
      <c r="B17" s="239" t="str">
        <f>'3. ԾՐԱԳՐԵՐ 1-14'!B35</f>
        <v>Ծրագրի հիմնանպատակները սահմանված են համայնքի հնգամյա զարգացման ծրագրում.</v>
      </c>
      <c r="C17" s="90"/>
      <c r="D17" s="96" t="str">
        <f>'4. ԾՐԱԳՐԵՐԻ ԱՄՓՈՓԱԹԵՐԹ'!D14</f>
        <v>ԱՅՈ</v>
      </c>
      <c r="E17" s="131" t="s">
        <v>59</v>
      </c>
      <c r="F17" s="280" t="s">
        <v>59</v>
      </c>
      <c r="G17" s="99" t="str">
        <f>'4. ԾՐԱԳՐԵՐԻ ԱՄՓՈՓԱԹԵՐԹ'!E14</f>
        <v>ԱՅՈ</v>
      </c>
      <c r="H17" s="131" t="s">
        <v>59</v>
      </c>
      <c r="I17" s="280" t="s">
        <v>59</v>
      </c>
      <c r="J17" s="96" t="str">
        <f>'4. ԾՐԱԳՐԵՐԻ ԱՄՓՈՓԱԹԵՐԹ'!F14</f>
        <v>ԱՅՈ</v>
      </c>
      <c r="K17" s="131" t="s">
        <v>59</v>
      </c>
      <c r="L17" s="264" t="s">
        <v>59</v>
      </c>
      <c r="M17" s="99" t="str">
        <f>'4. ԾՐԱԳՐԵՐԻ ԱՄՓՈՓԱԹԵՐԹ'!G14</f>
        <v>ԱՅՈ</v>
      </c>
      <c r="N17" s="131" t="s">
        <v>59</v>
      </c>
      <c r="O17" s="280" t="s">
        <v>59</v>
      </c>
      <c r="P17" s="99" t="str">
        <f>'4. ԾՐԱԳՐԵՐԻ ԱՄՓՈՓԱԹԵՐԹ'!H14</f>
        <v>ԱՅՈ</v>
      </c>
      <c r="Q17" s="131" t="s">
        <v>59</v>
      </c>
      <c r="R17" s="264" t="s">
        <v>59</v>
      </c>
      <c r="S17" s="99" t="str">
        <f>'4. ԾՐԱԳՐԵՐԻ ԱՄՓՈՓԱԹԵՐԹ'!I14</f>
        <v>ԱՅՈ</v>
      </c>
      <c r="T17" s="131" t="s">
        <v>59</v>
      </c>
      <c r="U17" s="280" t="s">
        <v>59</v>
      </c>
      <c r="V17" s="99" t="str">
        <f>'4. ԾՐԱԳՐԵՐԻ ԱՄՓՈՓԱԹԵՐԹ'!J14</f>
        <v>ԱՅՈ</v>
      </c>
      <c r="W17" s="131" t="s">
        <v>59</v>
      </c>
      <c r="X17" s="280" t="s">
        <v>59</v>
      </c>
      <c r="Y17" s="99" t="str">
        <f>'4. ԾՐԱԳՐԵՐԻ ԱՄՓՈՓԱԹԵՐԹ'!K14</f>
        <v>ԱՅՈ</v>
      </c>
      <c r="Z17" s="131" t="s">
        <v>59</v>
      </c>
      <c r="AA17" s="280" t="s">
        <v>59</v>
      </c>
      <c r="AB17" s="99" t="str">
        <f>'4. ԾՐԱԳՐԵՐԻ ԱՄՓՈՓԱԹԵՐԹ'!L14</f>
        <v>ԱՅՈ</v>
      </c>
      <c r="AC17" s="131" t="s">
        <v>59</v>
      </c>
      <c r="AD17" s="264" t="s">
        <v>59</v>
      </c>
      <c r="AE17" s="99" t="str">
        <f>'4. ԾՐԱԳՐԵՐԻ ԱՄՓՈՓԱԹԵՐԹ'!M14</f>
        <v>ԱՅՈ</v>
      </c>
      <c r="AF17" s="131" t="s">
        <v>59</v>
      </c>
      <c r="AG17" s="280" t="s">
        <v>59</v>
      </c>
      <c r="AH17" s="99" t="str">
        <f>'4. ԾՐԱԳՐԵՐԻ ԱՄՓՈՓԱԹԵՐԹ'!N14</f>
        <v>ԱՅՈ</v>
      </c>
      <c r="AI17" s="131" t="s">
        <v>59</v>
      </c>
      <c r="AJ17" s="280" t="s">
        <v>59</v>
      </c>
      <c r="AK17" s="99" t="str">
        <f>'4. ԾՐԱԳՐԵՐԻ ԱՄՓՈՓԱԹԵՐԹ'!O14</f>
        <v>ԱՅՈ</v>
      </c>
      <c r="AL17" s="131" t="s">
        <v>59</v>
      </c>
      <c r="AM17" s="280" t="s">
        <v>59</v>
      </c>
      <c r="AN17" s="99" t="str">
        <f>'4. ԾՐԱԳՐԵՐԻ ԱՄՓՈՓԱԹԵՐԹ'!P14</f>
        <v>ԱՅՈ</v>
      </c>
      <c r="AO17" s="131" t="s">
        <v>59</v>
      </c>
      <c r="AP17" s="280" t="s">
        <v>59</v>
      </c>
      <c r="AQ17" s="99" t="str">
        <f>'4. ԾՐԱԳՐԵՐԻ ԱՄՓՈՓԱԹԵՐԹ'!Q14</f>
        <v>ԱՅՈ</v>
      </c>
      <c r="AR17" s="131" t="s">
        <v>59</v>
      </c>
      <c r="AS17" s="280" t="s">
        <v>59</v>
      </c>
      <c r="AT17" s="96">
        <f>'4. ԾՐԱԳՐԵՐԻ ԱՄՓՈՓԱԹԵՐԹ'!R14</f>
        <v>0</v>
      </c>
      <c r="AU17" s="131" t="s">
        <v>59</v>
      </c>
      <c r="AV17" s="264" t="s">
        <v>59</v>
      </c>
      <c r="AW17" s="99">
        <f>'4. ԾՐԱԳՐԵՐԻ ԱՄՓՈՓԱԹԵՐԹ'!S14</f>
        <v>0</v>
      </c>
      <c r="AX17" s="131" t="s">
        <v>59</v>
      </c>
      <c r="AY17" s="280" t="s">
        <v>59</v>
      </c>
      <c r="AZ17" s="99">
        <f>'4. ԾՐԱԳՐԵՐԻ ԱՄՓՈՓԱԹԵՐԹ'!T14</f>
        <v>0</v>
      </c>
      <c r="BA17" s="131" t="s">
        <v>59</v>
      </c>
      <c r="BB17" s="280" t="s">
        <v>59</v>
      </c>
      <c r="BC17" s="99">
        <f>'4. ԾՐԱԳՐԵՐԻ ԱՄՓՈՓԱԹԵՐԹ'!U14</f>
        <v>0</v>
      </c>
      <c r="BD17" s="131" t="s">
        <v>59</v>
      </c>
      <c r="BE17" s="280" t="s">
        <v>59</v>
      </c>
      <c r="BF17" s="99">
        <f>'4. ԾՐԱԳՐԵՐԻ ԱՄՓՈՓԱԹԵՐԹ'!V14</f>
        <v>0</v>
      </c>
      <c r="BG17" s="131" t="s">
        <v>59</v>
      </c>
      <c r="BH17" s="280" t="s">
        <v>59</v>
      </c>
      <c r="BI17" s="99">
        <f>'4. ԾՐԱԳՐԵՐԻ ԱՄՓՈՓԱԹԵՐԹ'!W14</f>
        <v>0</v>
      </c>
      <c r="BJ17" s="131" t="s">
        <v>59</v>
      </c>
      <c r="BK17" s="280" t="s">
        <v>59</v>
      </c>
      <c r="BL17" s="99">
        <f>'4. ԾՐԱԳՐԵՐԻ ԱՄՓՈՓԱԹԵՐԹ'!X14</f>
        <v>0</v>
      </c>
      <c r="BM17" s="131" t="s">
        <v>59</v>
      </c>
      <c r="BN17" s="280" t="s">
        <v>59</v>
      </c>
      <c r="BO17" s="99">
        <f>'4. ԾՐԱԳՐԵՐԻ ԱՄՓՈՓԱԹԵՐԹ'!Y14</f>
        <v>0</v>
      </c>
      <c r="BP17" s="131" t="s">
        <v>59</v>
      </c>
      <c r="BQ17" s="280" t="s">
        <v>59</v>
      </c>
      <c r="BR17" s="99">
        <f>'4. ԾՐԱԳՐԵՐԻ ԱՄՓՈՓԱԹԵՐԹ'!Z14</f>
        <v>0</v>
      </c>
      <c r="BS17" s="131" t="s">
        <v>59</v>
      </c>
      <c r="BT17" s="280" t="s">
        <v>59</v>
      </c>
      <c r="BU17" s="99">
        <f>'4. ԾՐԱԳՐԵՐԻ ԱՄՓՈՓԱԹԵՐԹ'!AA14</f>
        <v>0</v>
      </c>
      <c r="BV17" s="131" t="s">
        <v>59</v>
      </c>
      <c r="BW17" s="280" t="s">
        <v>59</v>
      </c>
      <c r="BX17" s="99">
        <f>'4. ԾՐԱԳՐԵՐԻ ԱՄՓՈՓԱԹԵՐԹ'!AB14</f>
        <v>0</v>
      </c>
      <c r="BY17" s="131" t="s">
        <v>59</v>
      </c>
      <c r="BZ17" s="264" t="s">
        <v>59</v>
      </c>
      <c r="CA17" s="296" t="s">
        <v>59</v>
      </c>
      <c r="CB17" s="83" t="s">
        <v>59</v>
      </c>
      <c r="CC17" s="281" t="s">
        <v>59</v>
      </c>
    </row>
    <row r="18" spans="1:81" ht="56.1" customHeight="1" x14ac:dyDescent="0.25">
      <c r="A18" s="253" t="str">
        <f>'4. ԾՐԱԳՐԵՐԻ ԱՄՓՈՓԱԹԵՐԹ'!A15</f>
        <v>Ա9</v>
      </c>
      <c r="B18" s="239" t="str">
        <f>'3. ԾՐԱԳՐԵՐ 1-14'!B40</f>
        <v>Ծրագրի քննարկման նպատակով, սահմանված կարգով, կազմակերպվել են հանրային լսումներ.</v>
      </c>
      <c r="C18" s="90"/>
      <c r="D18" s="96">
        <f>'4. ԾՐԱԳՐԵՐԻ ԱՄՓՈՓԱԹԵՐԹ'!D15</f>
        <v>0</v>
      </c>
      <c r="E18" s="83" t="s">
        <v>59</v>
      </c>
      <c r="F18" s="281" t="s">
        <v>59</v>
      </c>
      <c r="G18" s="99">
        <f>'4. ԾՐԱԳՐԵՐԻ ԱՄՓՈՓԱԹԵՐԹ'!E15</f>
        <v>0</v>
      </c>
      <c r="H18" s="83" t="s">
        <v>59</v>
      </c>
      <c r="I18" s="281" t="s">
        <v>59</v>
      </c>
      <c r="J18" s="96" t="str">
        <f>'4. ԾՐԱԳՐԵՐԻ ԱՄՓՈՓԱԹԵՐԹ'!F15</f>
        <v>ընտրել</v>
      </c>
      <c r="K18" s="83" t="s">
        <v>59</v>
      </c>
      <c r="L18" s="265" t="s">
        <v>59</v>
      </c>
      <c r="M18" s="99" t="str">
        <f>'4. ԾՐԱԳՐԵՐԻ ԱՄՓՈՓԱԹԵՐԹ'!G15</f>
        <v>ԱՅՈ</v>
      </c>
      <c r="N18" s="83" t="s">
        <v>59</v>
      </c>
      <c r="O18" s="281" t="s">
        <v>59</v>
      </c>
      <c r="P18" s="99" t="str">
        <f>'4. ԾՐԱԳՐԵՐԻ ԱՄՓՈՓԱԹԵՐԹ'!H15</f>
        <v>ԱՅՈ</v>
      </c>
      <c r="Q18" s="83" t="s">
        <v>59</v>
      </c>
      <c r="R18" s="265" t="s">
        <v>59</v>
      </c>
      <c r="S18" s="99">
        <f>'4. ԾՐԱԳՐԵՐԻ ԱՄՓՈՓԱԹԵՐԹ'!I15</f>
        <v>0</v>
      </c>
      <c r="T18" s="83" t="s">
        <v>59</v>
      </c>
      <c r="U18" s="281" t="s">
        <v>59</v>
      </c>
      <c r="V18" s="99" t="str">
        <f>'4. ԾՐԱԳՐԵՐԻ ԱՄՓՈՓԱԹԵՐԹ'!J15</f>
        <v>ԱՅՈ</v>
      </c>
      <c r="W18" s="83" t="s">
        <v>59</v>
      </c>
      <c r="X18" s="281" t="s">
        <v>59</v>
      </c>
      <c r="Y18" s="99" t="str">
        <f>'4. ԾՐԱԳՐԵՐԻ ԱՄՓՈՓԱԹԵՐԹ'!K15</f>
        <v>ԱՅՈ</v>
      </c>
      <c r="Z18" s="83" t="s">
        <v>59</v>
      </c>
      <c r="AA18" s="281" t="s">
        <v>59</v>
      </c>
      <c r="AB18" s="99" t="str">
        <f>'4. ԾՐԱԳՐԵՐԻ ԱՄՓՈՓԱԹԵՐԹ'!L15</f>
        <v>ԱՅՈ</v>
      </c>
      <c r="AC18" s="83" t="s">
        <v>59</v>
      </c>
      <c r="AD18" s="265" t="s">
        <v>59</v>
      </c>
      <c r="AE18" s="99" t="str">
        <f>'4. ԾՐԱԳՐԵՐԻ ԱՄՓՈՓԱԹԵՐԹ'!M15</f>
        <v>ԱՅՈ</v>
      </c>
      <c r="AF18" s="83" t="s">
        <v>59</v>
      </c>
      <c r="AG18" s="281" t="s">
        <v>59</v>
      </c>
      <c r="AH18" s="99" t="str">
        <f>'4. ԾՐԱԳՐԵՐԻ ԱՄՓՈՓԱԹԵՐԹ'!N15</f>
        <v>ԱՅՈ</v>
      </c>
      <c r="AI18" s="83" t="s">
        <v>59</v>
      </c>
      <c r="AJ18" s="281" t="s">
        <v>59</v>
      </c>
      <c r="AK18" s="99" t="str">
        <f>'4. ԾՐԱԳՐԵՐԻ ԱՄՓՈՓԱԹԵՐԹ'!O15</f>
        <v>ԱՅՈ</v>
      </c>
      <c r="AL18" s="83" t="s">
        <v>59</v>
      </c>
      <c r="AM18" s="281" t="s">
        <v>59</v>
      </c>
      <c r="AN18" s="99" t="str">
        <f>'4. ԾՐԱԳՐԵՐԻ ԱՄՓՈՓԱԹԵՐԹ'!P15</f>
        <v>ԱՅՈ</v>
      </c>
      <c r="AO18" s="83" t="s">
        <v>59</v>
      </c>
      <c r="AP18" s="281" t="s">
        <v>59</v>
      </c>
      <c r="AQ18" s="99">
        <f>'4. ԾՐԱԳՐԵՐԻ ԱՄՓՈՓԱԹԵՐԹ'!Q15</f>
        <v>0</v>
      </c>
      <c r="AR18" s="83" t="s">
        <v>59</v>
      </c>
      <c r="AS18" s="281" t="s">
        <v>59</v>
      </c>
      <c r="AT18" s="96">
        <f>'4. ԾՐԱԳՐԵՐԻ ԱՄՓՈՓԱԹԵՐԹ'!R15</f>
        <v>0</v>
      </c>
      <c r="AU18" s="83" t="s">
        <v>59</v>
      </c>
      <c r="AV18" s="265" t="s">
        <v>59</v>
      </c>
      <c r="AW18" s="99">
        <f>'4. ԾՐԱԳՐԵՐԻ ԱՄՓՈՓԱԹԵՐԹ'!S15</f>
        <v>0</v>
      </c>
      <c r="AX18" s="83" t="s">
        <v>59</v>
      </c>
      <c r="AY18" s="281" t="s">
        <v>59</v>
      </c>
      <c r="AZ18" s="99">
        <f>'4. ԾՐԱԳՐԵՐԻ ԱՄՓՈՓԱԹԵՐԹ'!T15</f>
        <v>0</v>
      </c>
      <c r="BA18" s="83" t="s">
        <v>59</v>
      </c>
      <c r="BB18" s="281" t="s">
        <v>59</v>
      </c>
      <c r="BC18" s="99">
        <f>'4. ԾՐԱԳՐԵՐԻ ԱՄՓՈՓԱԹԵՐԹ'!U15</f>
        <v>0</v>
      </c>
      <c r="BD18" s="83" t="s">
        <v>59</v>
      </c>
      <c r="BE18" s="281" t="s">
        <v>59</v>
      </c>
      <c r="BF18" s="99">
        <f>'4. ԾՐԱԳՐԵՐԻ ԱՄՓՈՓԱԹԵՐԹ'!V15</f>
        <v>0</v>
      </c>
      <c r="BG18" s="83" t="s">
        <v>59</v>
      </c>
      <c r="BH18" s="281" t="s">
        <v>59</v>
      </c>
      <c r="BI18" s="99" t="str">
        <f>'4. ԾՐԱԳՐԵՐԻ ԱՄՓՈՓԱԹԵՐԹ'!W15</f>
        <v>ԱՅՈ</v>
      </c>
      <c r="BJ18" s="83" t="s">
        <v>59</v>
      </c>
      <c r="BK18" s="281" t="s">
        <v>59</v>
      </c>
      <c r="BL18" s="99">
        <f>'4. ԾՐԱԳՐԵՐԻ ԱՄՓՈՓԱԹԵՐԹ'!X15</f>
        <v>0</v>
      </c>
      <c r="BM18" s="83" t="s">
        <v>59</v>
      </c>
      <c r="BN18" s="281" t="s">
        <v>59</v>
      </c>
      <c r="BO18" s="99">
        <f>'4. ԾՐԱԳՐԵՐԻ ԱՄՓՈՓԱԹԵՐԹ'!Y15</f>
        <v>0</v>
      </c>
      <c r="BP18" s="83" t="s">
        <v>59</v>
      </c>
      <c r="BQ18" s="281" t="s">
        <v>59</v>
      </c>
      <c r="BR18" s="99">
        <f>'4. ԾՐԱԳՐԵՐԻ ԱՄՓՈՓԱԹԵՐԹ'!Z15</f>
        <v>0</v>
      </c>
      <c r="BS18" s="83" t="s">
        <v>59</v>
      </c>
      <c r="BT18" s="281" t="s">
        <v>59</v>
      </c>
      <c r="BU18" s="99">
        <f>'4. ԾՐԱԳՐԵՐԻ ԱՄՓՈՓԱԹԵՐԹ'!AA15</f>
        <v>0</v>
      </c>
      <c r="BV18" s="83" t="s">
        <v>59</v>
      </c>
      <c r="BW18" s="281" t="s">
        <v>59</v>
      </c>
      <c r="BX18" s="99">
        <f>'4. ԾՐԱԳՐԵՐԻ ԱՄՓՈՓԱԹԵՐԹ'!AB15</f>
        <v>0</v>
      </c>
      <c r="BY18" s="83" t="s">
        <v>59</v>
      </c>
      <c r="BZ18" s="265" t="s">
        <v>59</v>
      </c>
      <c r="CA18" s="296" t="s">
        <v>59</v>
      </c>
      <c r="CB18" s="83" t="s">
        <v>59</v>
      </c>
      <c r="CC18" s="281" t="s">
        <v>59</v>
      </c>
    </row>
    <row r="19" spans="1:81" ht="99.75" x14ac:dyDescent="0.25">
      <c r="A19" s="626" t="s">
        <v>70</v>
      </c>
      <c r="B19" s="629" t="s">
        <v>166</v>
      </c>
      <c r="C19" s="183" t="str">
        <f>'4. ԾՐԱԳՐԵՐԻ ԱՄՓՈՓԱԹԵՐԹ'!C16</f>
        <v>Պարտադիր խնդիր N1</v>
      </c>
      <c r="D19" s="96" t="str">
        <f>'4. ԾՐԱԳՐԵՐԻ ԱՄՓՈՓԱԹԵՐԹ'!D16</f>
        <v>3) համայնքի գույքի կառավարումը.</v>
      </c>
      <c r="E19" s="83" t="s">
        <v>59</v>
      </c>
      <c r="F19" s="281" t="s">
        <v>59</v>
      </c>
      <c r="G19" s="99" t="str">
        <f>'4. ԾՐԱԳՐԵՐԻ ԱՄՓՈՓԱԹԵՐԹ'!E16</f>
        <v>3) համայնքի գույքի կառավարումը.</v>
      </c>
      <c r="H19" s="83" t="s">
        <v>59</v>
      </c>
      <c r="I19" s="281" t="s">
        <v>59</v>
      </c>
      <c r="J19" s="96" t="str">
        <f>'4. ԾՐԱԳՐԵՐԻ ԱՄՓՈՓԱԹԵՐԹ'!F16</f>
        <v>1) համայնքի կայուն զարգացումը.</v>
      </c>
      <c r="K19" s="83" t="s">
        <v>59</v>
      </c>
      <c r="L19" s="265" t="s">
        <v>59</v>
      </c>
      <c r="M19" s="99" t="str">
        <f>'4. ԾՐԱԳՐԵՐԻ ԱՄՓՈՓԱԹԵՐԹ'!G16</f>
        <v>1) համայնքի կայուն զարգացումը.</v>
      </c>
      <c r="N19" s="83" t="s">
        <v>59</v>
      </c>
      <c r="O19" s="281" t="s">
        <v>59</v>
      </c>
      <c r="P19" s="99" t="str">
        <f>'4. ԾՐԱԳՐԵՐԻ ԱՄՓՈՓԱԹԵՐԹ'!H16</f>
        <v>13) համայնքում գյուղատնտեսության զարգացման խթանումը.</v>
      </c>
      <c r="Q19" s="83" t="s">
        <v>59</v>
      </c>
      <c r="R19" s="265" t="s">
        <v>59</v>
      </c>
      <c r="S19" s="99" t="str">
        <f>'4. ԾՐԱԳՐԵՐԻ ԱՄՓՈՓԱԹԵՐԹ'!I16</f>
        <v>5) համայնքի մշակութային կյանքի կազմակերպումը.</v>
      </c>
      <c r="T19" s="83" t="s">
        <v>59</v>
      </c>
      <c r="U19" s="281" t="s">
        <v>59</v>
      </c>
      <c r="V19" s="99" t="str">
        <f>'4. ԾՐԱԳՐԵՐԻ ԱՄՓՈՓԱԹԵՐԹ'!J16</f>
        <v>15) համայնքում զբոսաշրջության զարգացման խթանումը.</v>
      </c>
      <c r="W19" s="83" t="s">
        <v>59</v>
      </c>
      <c r="X19" s="281" t="s">
        <v>59</v>
      </c>
      <c r="Y19" s="99" t="str">
        <f>'4. ԾՐԱԳՐԵՐԻ ԱՄՓՈՓԱԹԵՐԹ'!K16</f>
        <v>18) համայնքում բնակչության առողջության պահպանման և բարելավման ծրագրերի իրականացումը, արդյունավետ և մատչելի առաջնային բժշկական սպասարկման պայմանների ստեղծումը.</v>
      </c>
      <c r="Z19" s="83" t="s">
        <v>59</v>
      </c>
      <c r="AA19" s="281" t="s">
        <v>59</v>
      </c>
      <c r="AB19" s="99" t="str">
        <f>'4. ԾՐԱԳՐԵՐԻ ԱՄՓՈՓԱԹԵՐԹ'!L16</f>
        <v>14) համայնքում շրջակա միջավայրի պահպանությունը.</v>
      </c>
      <c r="AC19" s="83" t="s">
        <v>59</v>
      </c>
      <c r="AD19" s="265" t="s">
        <v>59</v>
      </c>
      <c r="AE19" s="99" t="str">
        <f>'4. ԾՐԱԳՐԵՐԻ ԱՄՓՈՓԱԹԵՐԹ'!M16</f>
        <v>1) համայնքի կայուն զարգացումը.</v>
      </c>
      <c r="AF19" s="83" t="s">
        <v>59</v>
      </c>
      <c r="AG19" s="281" t="s">
        <v>59</v>
      </c>
      <c r="AH19" s="99" t="str">
        <f>'4. ԾՐԱԳՐԵՐԻ ԱՄՓՈՓԱԹԵՐԹ'!N16</f>
        <v>1) համայնքի կայուն զարգացումը.</v>
      </c>
      <c r="AI19" s="83" t="s">
        <v>59</v>
      </c>
      <c r="AJ19" s="281" t="s">
        <v>59</v>
      </c>
      <c r="AK19" s="99" t="str">
        <f>'4. ԾՐԱԳՐԵՐԻ ԱՄՓՈՓԱԹԵՐԹ'!O16</f>
        <v>11) պետության պաշտպանության իրականացման աջակցումը.</v>
      </c>
      <c r="AL19" s="83" t="s">
        <v>59</v>
      </c>
      <c r="AM19" s="281" t="s">
        <v>59</v>
      </c>
      <c r="AN19" s="99" t="str">
        <f>'4. ԾՐԱԳՐԵՐԻ ԱՄՓՈՓԱԹԵՐԹ'!P16</f>
        <v>16) համայնքի երիտասարդության խնդիրների լուծմանն ուղղված ծրագրերի և միջոցառումների կազմակերպումը.</v>
      </c>
      <c r="AO19" s="83" t="s">
        <v>59</v>
      </c>
      <c r="AP19" s="281" t="s">
        <v>59</v>
      </c>
      <c r="AQ19" s="99" t="str">
        <f>'4. ԾՐԱԳՐԵՐԻ ԱՄՓՈՓԱԹԵՐԹ'!Q16</f>
        <v>2) գործարար միջավայրի բարելավումը և ձեռնարկատիրության խթանումը.</v>
      </c>
      <c r="AR19" s="83" t="s">
        <v>59</v>
      </c>
      <c r="AS19" s="281" t="s">
        <v>59</v>
      </c>
      <c r="AT19" s="96" t="str">
        <f>'4. ԾՐԱԳՐԵՐԻ ԱՄՓՈՓԱԹԵՐԹ'!R16</f>
        <v>ընտրել</v>
      </c>
      <c r="AU19" s="83" t="s">
        <v>59</v>
      </c>
      <c r="AV19" s="265" t="s">
        <v>59</v>
      </c>
      <c r="AW19" s="99" t="str">
        <f>'4. ԾՐԱԳՐԵՐԻ ԱՄՓՈՓԱԹԵՐԹ'!S16</f>
        <v>ընտրել</v>
      </c>
      <c r="AX19" s="83" t="s">
        <v>59</v>
      </c>
      <c r="AY19" s="281" t="s">
        <v>59</v>
      </c>
      <c r="AZ19" s="99" t="str">
        <f>'4. ԾՐԱԳՐԵՐԻ ԱՄՓՈՓԱԹԵՐԹ'!T16</f>
        <v>ընտրել</v>
      </c>
      <c r="BA19" s="83" t="s">
        <v>59</v>
      </c>
      <c r="BB19" s="281" t="s">
        <v>59</v>
      </c>
      <c r="BC19" s="99" t="str">
        <f>'4. ԾՐԱԳՐԵՐԻ ԱՄՓՈՓԱԹԵՐԹ'!U16</f>
        <v>ընտրել</v>
      </c>
      <c r="BD19" s="83" t="s">
        <v>59</v>
      </c>
      <c r="BE19" s="281" t="s">
        <v>59</v>
      </c>
      <c r="BF19" s="99" t="str">
        <f>'4. ԾՐԱԳՐԵՐԻ ԱՄՓՈՓԱԹԵՐԹ'!V16</f>
        <v>ընտրել</v>
      </c>
      <c r="BG19" s="83" t="s">
        <v>59</v>
      </c>
      <c r="BH19" s="281" t="s">
        <v>59</v>
      </c>
      <c r="BI19" s="99" t="str">
        <f>'4. ԾՐԱԳՐԵՐԻ ԱՄՓՈՓԱԹԵՐԹ'!W16</f>
        <v>ընտրել</v>
      </c>
      <c r="BJ19" s="83" t="s">
        <v>59</v>
      </c>
      <c r="BK19" s="281" t="s">
        <v>59</v>
      </c>
      <c r="BL19" s="99" t="str">
        <f>'4. ԾՐԱԳՐԵՐԻ ԱՄՓՈՓԱԹԵՐԹ'!X16</f>
        <v>ընտրել</v>
      </c>
      <c r="BM19" s="83" t="s">
        <v>59</v>
      </c>
      <c r="BN19" s="281" t="s">
        <v>59</v>
      </c>
      <c r="BO19" s="99" t="str">
        <f>'4. ԾՐԱԳՐԵՐԻ ԱՄՓՈՓԱԹԵՐԹ'!Y16</f>
        <v>ընտրել</v>
      </c>
      <c r="BP19" s="83" t="s">
        <v>59</v>
      </c>
      <c r="BQ19" s="281" t="s">
        <v>59</v>
      </c>
      <c r="BR19" s="99" t="str">
        <f>'4. ԾՐԱԳՐԵՐԻ ԱՄՓՈՓԱԹԵՐԹ'!Z16</f>
        <v>ընտրել</v>
      </c>
      <c r="BS19" s="83" t="s">
        <v>59</v>
      </c>
      <c r="BT19" s="281" t="s">
        <v>59</v>
      </c>
      <c r="BU19" s="99" t="str">
        <f>'4. ԾՐԱԳՐԵՐԻ ԱՄՓՈՓԱԹԵՐԹ'!AA16</f>
        <v>ընտրել</v>
      </c>
      <c r="BV19" s="83" t="s">
        <v>59</v>
      </c>
      <c r="BW19" s="281" t="s">
        <v>59</v>
      </c>
      <c r="BX19" s="99" t="str">
        <f>'4. ԾՐԱԳՐԵՐԻ ԱՄՓՈՓԱԹԵՐԹ'!AB16</f>
        <v>ընտրել</v>
      </c>
      <c r="BY19" s="83" t="s">
        <v>59</v>
      </c>
      <c r="BZ19" s="265" t="s">
        <v>59</v>
      </c>
      <c r="CA19" s="296" t="s">
        <v>59</v>
      </c>
      <c r="CB19" s="83" t="s">
        <v>59</v>
      </c>
      <c r="CC19" s="281" t="s">
        <v>59</v>
      </c>
    </row>
    <row r="20" spans="1:81" ht="99.95" customHeight="1" x14ac:dyDescent="0.25">
      <c r="A20" s="627"/>
      <c r="B20" s="630"/>
      <c r="C20" s="183" t="str">
        <f>'4. ԾՐԱԳՐԵՐԻ ԱՄՓՈՓԱԹԵՐԹ'!C17</f>
        <v>Պարտադիր խնդիր N2</v>
      </c>
      <c r="D20" s="96" t="str">
        <f>'4. ԾՐԱԳՐԵՐԻ ԱՄՓՈՓԱԹԵՐԹ'!D17</f>
        <v>1) համայնքի կայուն զարգացումը.</v>
      </c>
      <c r="E20" s="83" t="s">
        <v>59</v>
      </c>
      <c r="F20" s="281" t="s">
        <v>59</v>
      </c>
      <c r="G20" s="99" t="str">
        <f>'4. ԾՐԱԳՐԵՐԻ ԱՄՓՈՓԱԹԵՐԹ'!E17</f>
        <v>15) համայնքում զբոսաշրջության զարգացման խթանումը.</v>
      </c>
      <c r="H20" s="83" t="s">
        <v>59</v>
      </c>
      <c r="I20" s="281" t="s">
        <v>59</v>
      </c>
      <c r="J20" s="96" t="str">
        <f>'4. ԾՐԱԳՐԵՐԻ ԱՄՓՈՓԱԹԵՐԹ'!F17</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K20" s="83" t="s">
        <v>59</v>
      </c>
      <c r="L20" s="265" t="s">
        <v>59</v>
      </c>
      <c r="M20" s="99" t="str">
        <f>'4. ԾՐԱԳՐԵՐԻ ԱՄՓՈՓԱԹԵՐԹ'!G17</f>
        <v>3) համայնքի գույքի կառավարումը.</v>
      </c>
      <c r="N20" s="83" t="s">
        <v>59</v>
      </c>
      <c r="O20" s="281" t="s">
        <v>59</v>
      </c>
      <c r="P20" s="99" t="str">
        <f>'4. ԾՐԱԳՐԵՐԻ ԱՄՓՈՓԱԹԵՐԹ'!H17</f>
        <v>1) համայնքի կայուն զարգացումը.</v>
      </c>
      <c r="Q20" s="83" t="s">
        <v>59</v>
      </c>
      <c r="R20" s="265" t="s">
        <v>59</v>
      </c>
      <c r="S20" s="99" t="str">
        <f>'4. ԾՐԱԳՐԵՐԻ ԱՄՓՈՓԱԹԵՐԹ'!I17</f>
        <v>7) համայնքում մարզական կյանքի կազմակերպումը, ֆիզիկական կուլտուրայի և առողջ ապրելակերպի խրախուսումը.</v>
      </c>
      <c r="T20" s="83" t="s">
        <v>59</v>
      </c>
      <c r="U20" s="281" t="s">
        <v>59</v>
      </c>
      <c r="V20" s="99" t="str">
        <f>'4. ԾՐԱԳՐԵՐԻ ԱՄՓՈՓԱԹԵՐԹ'!J17</f>
        <v>1) համայնքի կայուն զարգացումը.</v>
      </c>
      <c r="W20" s="83" t="s">
        <v>59</v>
      </c>
      <c r="X20" s="281" t="s">
        <v>59</v>
      </c>
      <c r="Y20" s="99" t="str">
        <f>'4. ԾՐԱԳՐԵՐԻ ԱՄՓՈՓԱԹԵՐԹ'!K17</f>
        <v>7) համայնքում մարզական կյանքի կազմակերպումը, ֆիզիկական կուլտուրայի և առողջ ապրելակերպի խրախուսումը.</v>
      </c>
      <c r="Z20" s="83" t="s">
        <v>59</v>
      </c>
      <c r="AA20" s="281" t="s">
        <v>59</v>
      </c>
      <c r="AB20" s="99" t="str">
        <f>'4. ԾՐԱԳՐԵՐԻ ԱՄՓՈՓԱԹԵՐԹ'!L17</f>
        <v>15) համայնքում զբոսաշրջության զարգացման խթանումը.</v>
      </c>
      <c r="AC20" s="83" t="s">
        <v>59</v>
      </c>
      <c r="AD20" s="265" t="s">
        <v>59</v>
      </c>
      <c r="AE20" s="99" t="str">
        <f>'4. ԾՐԱԳՐԵՐԻ ԱՄՓՈՓԱԹԵՐԹ'!M17</f>
        <v>16) համայնքի երիտասարդության խնդիրների լուծմանն ուղղված ծրագրերի և միջոցառումների կազմակերպումը.</v>
      </c>
      <c r="AF20" s="83" t="s">
        <v>59</v>
      </c>
      <c r="AG20" s="281" t="s">
        <v>59</v>
      </c>
      <c r="AH20" s="99" t="str">
        <f>'4. ԾՐԱԳՐԵՐԻ ԱՄՓՈՓԱԹԵՐԹ'!N17</f>
        <v>13) համայնքում գյուղատնտեսության զարգացման խթանումը.</v>
      </c>
      <c r="AI20" s="83" t="s">
        <v>59</v>
      </c>
      <c r="AJ20" s="281" t="s">
        <v>59</v>
      </c>
      <c r="AK20" s="99" t="str">
        <f>'4. ԾՐԱԳՐԵՐԻ ԱՄՓՈՓԱԹԵՐԹ'!O17</f>
        <v>1) համայնքի կայուն զարգացումը.</v>
      </c>
      <c r="AL20" s="83" t="s">
        <v>59</v>
      </c>
      <c r="AM20" s="281" t="s">
        <v>59</v>
      </c>
      <c r="AN20" s="99" t="str">
        <f>'4. ԾՐԱԳՐԵՐԻ ԱՄՓՈՓԱԹԵՐԹ'!P17</f>
        <v>6) համայնքի բնակչության սոցիալական պաշտպանությունը.</v>
      </c>
      <c r="AO20" s="83" t="s">
        <v>59</v>
      </c>
      <c r="AP20" s="281" t="s">
        <v>59</v>
      </c>
      <c r="AQ20" s="99" t="str">
        <f>'4. ԾՐԱԳՐԵՐԻ ԱՄՓՈՓԱԹԵՐԹ'!Q17</f>
        <v>1) համայնքի կայուն զարգացումը.</v>
      </c>
      <c r="AR20" s="83" t="s">
        <v>59</v>
      </c>
      <c r="AS20" s="281" t="s">
        <v>59</v>
      </c>
      <c r="AT20" s="96" t="str">
        <f>'4. ԾՐԱԳՐԵՐԻ ԱՄՓՈՓԱԹԵՐԹ'!R17</f>
        <v>ընտրել</v>
      </c>
      <c r="AU20" s="83" t="s">
        <v>59</v>
      </c>
      <c r="AV20" s="265" t="s">
        <v>59</v>
      </c>
      <c r="AW20" s="99" t="str">
        <f>'4. ԾՐԱԳՐԵՐԻ ԱՄՓՈՓԱԹԵՐԹ'!S17</f>
        <v>ընտրել</v>
      </c>
      <c r="AX20" s="83" t="s">
        <v>59</v>
      </c>
      <c r="AY20" s="281" t="s">
        <v>59</v>
      </c>
      <c r="AZ20" s="99" t="str">
        <f>'4. ԾՐԱԳՐԵՐԻ ԱՄՓՈՓԱԹԵՐԹ'!T17</f>
        <v>ընտրել</v>
      </c>
      <c r="BA20" s="83" t="s">
        <v>59</v>
      </c>
      <c r="BB20" s="281" t="s">
        <v>59</v>
      </c>
      <c r="BC20" s="99" t="str">
        <f>'4. ԾՐԱԳՐԵՐԻ ԱՄՓՈՓԱԹԵՐԹ'!U17</f>
        <v>ընտրել</v>
      </c>
      <c r="BD20" s="83" t="s">
        <v>59</v>
      </c>
      <c r="BE20" s="281" t="s">
        <v>59</v>
      </c>
      <c r="BF20" s="99" t="str">
        <f>'4. ԾՐԱԳՐԵՐԻ ԱՄՓՈՓԱԹԵՐԹ'!V17</f>
        <v>ընտրել</v>
      </c>
      <c r="BG20" s="83" t="s">
        <v>59</v>
      </c>
      <c r="BH20" s="281" t="s">
        <v>59</v>
      </c>
      <c r="BI20" s="99" t="str">
        <f>'4. ԾՐԱԳՐԵՐԻ ԱՄՓՈՓԱԹԵՐԹ'!W17</f>
        <v>ընտրել</v>
      </c>
      <c r="BJ20" s="83" t="s">
        <v>59</v>
      </c>
      <c r="BK20" s="281" t="s">
        <v>59</v>
      </c>
      <c r="BL20" s="99" t="str">
        <f>'4. ԾՐԱԳՐԵՐԻ ԱՄՓՈՓԱԹԵՐԹ'!X17</f>
        <v>ընտրել</v>
      </c>
      <c r="BM20" s="83" t="s">
        <v>59</v>
      </c>
      <c r="BN20" s="281" t="s">
        <v>59</v>
      </c>
      <c r="BO20" s="99" t="str">
        <f>'4. ԾՐԱԳՐԵՐԻ ԱՄՓՈՓԱԹԵՐԹ'!Y17</f>
        <v>ընտրել</v>
      </c>
      <c r="BP20" s="83" t="s">
        <v>59</v>
      </c>
      <c r="BQ20" s="281" t="s">
        <v>59</v>
      </c>
      <c r="BR20" s="99" t="str">
        <f>'4. ԾՐԱԳՐԵՐԻ ԱՄՓՈՓԱԹԵՐԹ'!Z17</f>
        <v>ընտրել</v>
      </c>
      <c r="BS20" s="83" t="s">
        <v>59</v>
      </c>
      <c r="BT20" s="281" t="s">
        <v>59</v>
      </c>
      <c r="BU20" s="99" t="str">
        <f>'4. ԾՐԱԳՐԵՐԻ ԱՄՓՈՓԱԹԵՐԹ'!AA17</f>
        <v>ընտրել</v>
      </c>
      <c r="BV20" s="83" t="s">
        <v>59</v>
      </c>
      <c r="BW20" s="281" t="s">
        <v>59</v>
      </c>
      <c r="BX20" s="99" t="str">
        <f>'4. ԾՐԱԳՐԵՐԻ ԱՄՓՈՓԱԹԵՐԹ'!AB17</f>
        <v>ընտրել</v>
      </c>
      <c r="BY20" s="83" t="s">
        <v>59</v>
      </c>
      <c r="BZ20" s="265" t="s">
        <v>59</v>
      </c>
      <c r="CA20" s="296" t="s">
        <v>59</v>
      </c>
      <c r="CB20" s="83" t="s">
        <v>59</v>
      </c>
      <c r="CC20" s="281" t="s">
        <v>59</v>
      </c>
    </row>
    <row r="21" spans="1:81" ht="99.95" customHeight="1" x14ac:dyDescent="0.25">
      <c r="A21" s="627"/>
      <c r="B21" s="630"/>
      <c r="C21" s="183" t="str">
        <f>'4. ԾՐԱԳՐԵՐԻ ԱՄՓՈՓԱԹԵՐԹ'!C18</f>
        <v>Պարտադիր խնդիր N3</v>
      </c>
      <c r="D21" s="96" t="str">
        <f>'4. ԾՐԱԳՐԵՐԻ ԱՄՓՈՓԱԹԵՐԹ'!D18</f>
        <v>2) գործարար միջավայրի բարելավումը և ձեռնարկատիրության խթանումը.</v>
      </c>
      <c r="E21" s="83" t="s">
        <v>59</v>
      </c>
      <c r="F21" s="281" t="s">
        <v>59</v>
      </c>
      <c r="G21" s="99" t="str">
        <f>'4. ԾՐԱԳՐԵՐԻ ԱՄՓՈՓԱԹԵՐԹ'!E18</f>
        <v>1) համայնքի կայուն զարգացումը.</v>
      </c>
      <c r="H21" s="83" t="s">
        <v>59</v>
      </c>
      <c r="I21" s="281" t="s">
        <v>59</v>
      </c>
      <c r="J21" s="96" t="str">
        <f>'4. ԾՐԱԳՐԵՐԻ ԱՄՓՈՓԱԹԵՐԹ'!F18</f>
        <v>8) համայնքում բնակարանային շինարարության խթանումը.</v>
      </c>
      <c r="K21" s="83" t="s">
        <v>59</v>
      </c>
      <c r="L21" s="265" t="s">
        <v>59</v>
      </c>
      <c r="M21" s="99" t="str">
        <f>'4. ԾՐԱԳՐԵՐԻ ԱՄՓՈՓԱԹԵՐԹ'!G18</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N21" s="83" t="s">
        <v>59</v>
      </c>
      <c r="O21" s="281" t="s">
        <v>59</v>
      </c>
      <c r="P21" s="99" t="str">
        <f>'4. ԾՐԱԳՐԵՐԻ ԱՄՓՈՓԱԹԵՐԹ'!H18</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Q21" s="83" t="s">
        <v>59</v>
      </c>
      <c r="R21" s="265" t="s">
        <v>59</v>
      </c>
      <c r="S21" s="99" t="str">
        <f>'4. ԾՐԱԳՐԵՐԻ ԱՄՓՈՓԱԹԵՐԹ'!I18</f>
        <v>15) համայնքում զբոսաշրջության զարգացման խթանումը.</v>
      </c>
      <c r="T21" s="83" t="s">
        <v>59</v>
      </c>
      <c r="U21" s="281" t="s">
        <v>59</v>
      </c>
      <c r="V21" s="99" t="str">
        <f>'4. ԾՐԱԳՐԵՐԻ ԱՄՓՈՓԱԹԵՐԹ'!J18</f>
        <v>ընտրել</v>
      </c>
      <c r="W21" s="83" t="s">
        <v>59</v>
      </c>
      <c r="X21" s="281" t="s">
        <v>59</v>
      </c>
      <c r="Y21" s="99" t="str">
        <f>'4. ԾՐԱԳՐԵՐԻ ԱՄՓՈՓԱԹԵՐԹ'!K18</f>
        <v>16) համայնքի երիտասարդության խնդիրների լուծմանն ուղղված ծրագրերի և միջոցառումների կազմակերպումը.</v>
      </c>
      <c r="Z21" s="83" t="s">
        <v>59</v>
      </c>
      <c r="AA21" s="281" t="s">
        <v>59</v>
      </c>
      <c r="AB21" s="99" t="str">
        <f>'4. ԾՐԱԳՐԵՐԻ ԱՄՓՈՓԱԹԵՐԹ'!L18</f>
        <v>ընտրել</v>
      </c>
      <c r="AC21" s="83" t="s">
        <v>59</v>
      </c>
      <c r="AD21" s="265" t="s">
        <v>59</v>
      </c>
      <c r="AE21" s="99" t="str">
        <f>'4. ԾՐԱԳՐԵՐԻ ԱՄՓՈՓԱԹԵՐԹ'!M18</f>
        <v>ընտրել</v>
      </c>
      <c r="AF21" s="83" t="s">
        <v>59</v>
      </c>
      <c r="AG21" s="281" t="s">
        <v>59</v>
      </c>
      <c r="AH21" s="99">
        <f>'4. ԾՐԱԳՐԵՐԻ ԱՄՓՈՓԱԹԵՐԹ'!N18</f>
        <v>0</v>
      </c>
      <c r="AI21" s="83" t="s">
        <v>59</v>
      </c>
      <c r="AJ21" s="281" t="s">
        <v>59</v>
      </c>
      <c r="AK21" s="99" t="str">
        <f>'4. ԾՐԱԳՐԵՐԻ ԱՄՓՈՓԱԹԵՐԹ'!O18</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AL21" s="83" t="s">
        <v>59</v>
      </c>
      <c r="AM21" s="281" t="s">
        <v>59</v>
      </c>
      <c r="AN21" s="99" t="str">
        <f>'4. ԾՐԱԳՐԵՐԻ ԱՄՓՈՓԱԹԵՐԹ'!P18</f>
        <v>1) համայնքի կայուն զարգացումը.</v>
      </c>
      <c r="AO21" s="83" t="s">
        <v>59</v>
      </c>
      <c r="AP21" s="281" t="s">
        <v>59</v>
      </c>
      <c r="AQ21" s="99" t="str">
        <f>'4. ԾՐԱԳՐԵՐԻ ԱՄՓՈՓԱԹԵՐԹ'!Q18</f>
        <v>ընտրել</v>
      </c>
      <c r="AR21" s="83" t="s">
        <v>59</v>
      </c>
      <c r="AS21" s="281" t="s">
        <v>59</v>
      </c>
      <c r="AT21" s="96" t="str">
        <f>'4. ԾՐԱԳՐԵՐԻ ԱՄՓՈՓԱԹԵՐԹ'!R18</f>
        <v>ընտրել</v>
      </c>
      <c r="AU21" s="83" t="s">
        <v>59</v>
      </c>
      <c r="AV21" s="265" t="s">
        <v>59</v>
      </c>
      <c r="AW21" s="99" t="str">
        <f>'4. ԾՐԱԳՐԵՐԻ ԱՄՓՈՓԱԹԵՐԹ'!S18</f>
        <v>ընտրել</v>
      </c>
      <c r="AX21" s="83" t="s">
        <v>59</v>
      </c>
      <c r="AY21" s="281" t="s">
        <v>59</v>
      </c>
      <c r="AZ21" s="99" t="str">
        <f>'4. ԾՐԱԳՐԵՐԻ ԱՄՓՈՓԱԹԵՐԹ'!T18</f>
        <v>ընտրել</v>
      </c>
      <c r="BA21" s="83" t="s">
        <v>59</v>
      </c>
      <c r="BB21" s="281" t="s">
        <v>59</v>
      </c>
      <c r="BC21" s="99" t="str">
        <f>'4. ԾՐԱԳՐԵՐԻ ԱՄՓՈՓԱԹԵՐԹ'!U18</f>
        <v>ընտրել</v>
      </c>
      <c r="BD21" s="83" t="s">
        <v>59</v>
      </c>
      <c r="BE21" s="281" t="s">
        <v>59</v>
      </c>
      <c r="BF21" s="99" t="str">
        <f>'4. ԾՐԱԳՐԵՐԻ ԱՄՓՈՓԱԹԵՐԹ'!V18</f>
        <v>ընտրել</v>
      </c>
      <c r="BG21" s="83" t="s">
        <v>59</v>
      </c>
      <c r="BH21" s="281" t="s">
        <v>59</v>
      </c>
      <c r="BI21" s="99" t="str">
        <f>'4. ԾՐԱԳՐԵՐԻ ԱՄՓՈՓԱԹԵՐԹ'!W18</f>
        <v>ընտրել</v>
      </c>
      <c r="BJ21" s="83" t="s">
        <v>59</v>
      </c>
      <c r="BK21" s="281" t="s">
        <v>59</v>
      </c>
      <c r="BL21" s="99" t="str">
        <f>'4. ԾՐԱԳՐԵՐԻ ԱՄՓՈՓԱԹԵՐԹ'!X18</f>
        <v>ընտրել</v>
      </c>
      <c r="BM21" s="83" t="s">
        <v>59</v>
      </c>
      <c r="BN21" s="281" t="s">
        <v>59</v>
      </c>
      <c r="BO21" s="99" t="str">
        <f>'4. ԾՐԱԳՐԵՐԻ ԱՄՓՈՓԱԹԵՐԹ'!Y18</f>
        <v>ընտրել</v>
      </c>
      <c r="BP21" s="83" t="s">
        <v>59</v>
      </c>
      <c r="BQ21" s="281" t="s">
        <v>59</v>
      </c>
      <c r="BR21" s="99" t="str">
        <f>'4. ԾՐԱԳՐԵՐԻ ԱՄՓՈՓԱԹԵՐԹ'!Z18</f>
        <v>ընտրել</v>
      </c>
      <c r="BS21" s="83" t="s">
        <v>59</v>
      </c>
      <c r="BT21" s="281" t="s">
        <v>59</v>
      </c>
      <c r="BU21" s="99" t="str">
        <f>'4. ԾՐԱԳՐԵՐԻ ԱՄՓՈՓԱԹԵՐԹ'!AA18</f>
        <v>ընտրել</v>
      </c>
      <c r="BV21" s="83" t="s">
        <v>59</v>
      </c>
      <c r="BW21" s="281" t="s">
        <v>59</v>
      </c>
      <c r="BX21" s="99" t="str">
        <f>'4. ԾՐԱԳՐԵՐԻ ԱՄՓՈՓԱԹԵՐԹ'!AB18</f>
        <v>ընտրել</v>
      </c>
      <c r="BY21" s="83" t="s">
        <v>59</v>
      </c>
      <c r="BZ21" s="265" t="s">
        <v>59</v>
      </c>
      <c r="CA21" s="296" t="s">
        <v>59</v>
      </c>
      <c r="CB21" s="83" t="s">
        <v>59</v>
      </c>
      <c r="CC21" s="281" t="s">
        <v>59</v>
      </c>
    </row>
    <row r="22" spans="1:81" ht="99.95" customHeight="1" x14ac:dyDescent="0.25">
      <c r="A22" s="627"/>
      <c r="B22" s="630"/>
      <c r="C22" s="183" t="str">
        <f>'4. ԾՐԱԳՐԵՐԻ ԱՄՓՈՓԱԹԵՐԹ'!C19</f>
        <v>Կամավոր խնդիր N1</v>
      </c>
      <c r="D22" s="96" t="str">
        <f>'4. ԾՐԱԳՐԵՐԻ ԱՄՓՈՓԱԹԵՐԹ'!D19</f>
        <v>Զարգացնել համայնքային ծառայողների կարողություններն ու հմտությունները</v>
      </c>
      <c r="E22" s="83" t="s">
        <v>59</v>
      </c>
      <c r="F22" s="281" t="s">
        <v>59</v>
      </c>
      <c r="G22" s="99" t="str">
        <f>'4. ԾՐԱԳՐԵՐԻ ԱՄՓՈՓԱԹԵՐԹ'!E19</f>
        <v>Համայնքի առաջմղում</v>
      </c>
      <c r="H22" s="83" t="s">
        <v>59</v>
      </c>
      <c r="I22" s="281" t="s">
        <v>59</v>
      </c>
      <c r="J22" s="96" t="str">
        <f>'4. ԾՐԱԳՐԵՐԻ ԱՄՓՈՓԱԹԵՐԹ'!F19</f>
        <v>Բարելավել բնակիչների կենցաղային պայմանները</v>
      </c>
      <c r="K22" s="83" t="s">
        <v>59</v>
      </c>
      <c r="L22" s="265" t="s">
        <v>59</v>
      </c>
      <c r="M22" s="99">
        <f>'4. ԾՐԱԳՐԵՐԻ ԱՄՓՈՓԱԹԵՐԹ'!G19</f>
        <v>0</v>
      </c>
      <c r="N22" s="83" t="s">
        <v>59</v>
      </c>
      <c r="O22" s="281" t="s">
        <v>59</v>
      </c>
      <c r="P22" s="99" t="str">
        <f>'4. ԾՐԱԳՐԵՐԻ ԱՄՓՈՓԱԹԵՐԹ'!H19</f>
        <v>Բնակիչներրի գիտելիքների հարստացում</v>
      </c>
      <c r="Q22" s="83" t="s">
        <v>59</v>
      </c>
      <c r="R22" s="265" t="s">
        <v>59</v>
      </c>
      <c r="S22" s="99">
        <f>'4. ԾՐԱԳՐԵՐԻ ԱՄՓՈՓԱԹԵՐԹ'!I19</f>
        <v>0</v>
      </c>
      <c r="T22" s="83" t="s">
        <v>59</v>
      </c>
      <c r="U22" s="281" t="s">
        <v>59</v>
      </c>
      <c r="V22" s="99" t="str">
        <f>'4. ԾՐԱԳՐԵՐԻ ԱՄՓՈՓԱԹԵՐԹ'!J19</f>
        <v>Աջակցություն համայնքի ձեռնարկատերերին</v>
      </c>
      <c r="W22" s="83" t="s">
        <v>59</v>
      </c>
      <c r="X22" s="281" t="s">
        <v>59</v>
      </c>
      <c r="Y22" s="99">
        <f>'4. ԾՐԱԳՐԵՐԻ ԱՄՓՈՓԱԹԵՐԹ'!K19</f>
        <v>0</v>
      </c>
      <c r="Z22" s="83" t="s">
        <v>59</v>
      </c>
      <c r="AA22" s="281" t="s">
        <v>59</v>
      </c>
      <c r="AB22" s="99">
        <f>'4. ԾՐԱԳՐԵՐԻ ԱՄՓՈՓԱԹԵՐԹ'!L19</f>
        <v>0</v>
      </c>
      <c r="AC22" s="83" t="s">
        <v>59</v>
      </c>
      <c r="AD22" s="265" t="s">
        <v>59</v>
      </c>
      <c r="AE22" s="99">
        <f>'4. ԾՐԱԳՐԵՐԻ ԱՄՓՈՓԱԹԵՐԹ'!M19</f>
        <v>0</v>
      </c>
      <c r="AF22" s="83" t="s">
        <v>59</v>
      </c>
      <c r="AG22" s="281" t="s">
        <v>59</v>
      </c>
      <c r="AH22" s="99">
        <f>'4. ԾՐԱԳՐԵՐԻ ԱՄՓՈՓԱԹԵՐԹ'!N19</f>
        <v>0</v>
      </c>
      <c r="AI22" s="83" t="s">
        <v>59</v>
      </c>
      <c r="AJ22" s="281" t="s">
        <v>59</v>
      </c>
      <c r="AK22" s="99">
        <f>'4. ԾՐԱԳՐԵՐԻ ԱՄՓՈՓԱԹԵՐԹ'!O19</f>
        <v>0</v>
      </c>
      <c r="AL22" s="83" t="s">
        <v>59</v>
      </c>
      <c r="AM22" s="281" t="s">
        <v>59</v>
      </c>
      <c r="AN22" s="99" t="str">
        <f>'4. ԾՐԱԳՐԵՐԻ ԱՄՓՈՓԱԹԵՐԹ'!P19</f>
        <v>Աջակցել սոցիալապես անապահով ուսանողներին բարձրագույն կրթություն ստանալու հարցում</v>
      </c>
      <c r="AO22" s="83" t="s">
        <v>59</v>
      </c>
      <c r="AP22" s="281" t="s">
        <v>59</v>
      </c>
      <c r="AQ22" s="99">
        <f>'4. ԾՐԱԳՐԵՐԻ ԱՄՓՈՓԱԹԵՐԹ'!Q19</f>
        <v>0</v>
      </c>
      <c r="AR22" s="83" t="s">
        <v>59</v>
      </c>
      <c r="AS22" s="281" t="s">
        <v>59</v>
      </c>
      <c r="AT22" s="96">
        <f>'4. ԾՐԱԳՐԵՐԻ ԱՄՓՈՓԱԹԵՐԹ'!R19</f>
        <v>0</v>
      </c>
      <c r="AU22" s="83" t="s">
        <v>59</v>
      </c>
      <c r="AV22" s="265" t="s">
        <v>59</v>
      </c>
      <c r="AW22" s="99">
        <f>'4. ԾՐԱԳՐԵՐԻ ԱՄՓՈՓԱԹԵՐԹ'!S19</f>
        <v>0</v>
      </c>
      <c r="AX22" s="83" t="s">
        <v>59</v>
      </c>
      <c r="AY22" s="281" t="s">
        <v>59</v>
      </c>
      <c r="AZ22" s="99">
        <f>'4. ԾՐԱԳՐԵՐԻ ԱՄՓՈՓԱԹԵՐԹ'!T19</f>
        <v>0</v>
      </c>
      <c r="BA22" s="83" t="s">
        <v>59</v>
      </c>
      <c r="BB22" s="281" t="s">
        <v>59</v>
      </c>
      <c r="BC22" s="99">
        <f>'4. ԾՐԱԳՐԵՐԻ ԱՄՓՈՓԱԹԵՐԹ'!U19</f>
        <v>0</v>
      </c>
      <c r="BD22" s="83" t="s">
        <v>59</v>
      </c>
      <c r="BE22" s="281" t="s">
        <v>59</v>
      </c>
      <c r="BF22" s="99">
        <f>'4. ԾՐԱԳՐԵՐԻ ԱՄՓՈՓԱԹԵՐԹ'!V19</f>
        <v>0</v>
      </c>
      <c r="BG22" s="83" t="s">
        <v>59</v>
      </c>
      <c r="BH22" s="281" t="s">
        <v>59</v>
      </c>
      <c r="BI22" s="99">
        <f>'4. ԾՐԱԳՐԵՐԻ ԱՄՓՈՓԱԹԵՐԹ'!W19</f>
        <v>0</v>
      </c>
      <c r="BJ22" s="83" t="s">
        <v>59</v>
      </c>
      <c r="BK22" s="281" t="s">
        <v>59</v>
      </c>
      <c r="BL22" s="99">
        <f>'4. ԾՐԱԳՐԵՐԻ ԱՄՓՈՓԱԹԵՐԹ'!X19</f>
        <v>0</v>
      </c>
      <c r="BM22" s="83" t="s">
        <v>59</v>
      </c>
      <c r="BN22" s="281" t="s">
        <v>59</v>
      </c>
      <c r="BO22" s="99">
        <f>'4. ԾՐԱԳՐԵՐԻ ԱՄՓՈՓԱԹԵՐԹ'!Y19</f>
        <v>0</v>
      </c>
      <c r="BP22" s="83" t="s">
        <v>59</v>
      </c>
      <c r="BQ22" s="281" t="s">
        <v>59</v>
      </c>
      <c r="BR22" s="99">
        <f>'4. ԾՐԱԳՐԵՐԻ ԱՄՓՈՓԱԹԵՐԹ'!Z19</f>
        <v>0</v>
      </c>
      <c r="BS22" s="83" t="s">
        <v>59</v>
      </c>
      <c r="BT22" s="281" t="s">
        <v>59</v>
      </c>
      <c r="BU22" s="99">
        <f>'4. ԾՐԱԳՐԵՐԻ ԱՄՓՈՓԱԹԵՐԹ'!AA19</f>
        <v>0</v>
      </c>
      <c r="BV22" s="83" t="s">
        <v>59</v>
      </c>
      <c r="BW22" s="281" t="s">
        <v>59</v>
      </c>
      <c r="BX22" s="99">
        <f>'4. ԾՐԱԳՐԵՐԻ ԱՄՓՈՓԱԹԵՐԹ'!AB19</f>
        <v>0</v>
      </c>
      <c r="BY22" s="83" t="s">
        <v>59</v>
      </c>
      <c r="BZ22" s="265" t="s">
        <v>59</v>
      </c>
      <c r="CA22" s="296" t="s">
        <v>59</v>
      </c>
      <c r="CB22" s="83" t="s">
        <v>59</v>
      </c>
      <c r="CC22" s="281" t="s">
        <v>59</v>
      </c>
    </row>
    <row r="23" spans="1:81" ht="99.95" customHeight="1" x14ac:dyDescent="0.25">
      <c r="A23" s="628"/>
      <c r="B23" s="631"/>
      <c r="C23" s="91" t="str">
        <f>'4. ԾՐԱԳՐԵՐԻ ԱՄՓՈՓԱԹԵՐԹ'!C20</f>
        <v>Կամավոր խնդիր N2</v>
      </c>
      <c r="D23" s="96" t="str">
        <f>'4. ԾՐԱԳՐԵՐԻ ԱՄՓՈՓԱԹԵՐԹ'!D20</f>
        <v>Թափառող շների վնասազերծում</v>
      </c>
      <c r="E23" s="83" t="s">
        <v>59</v>
      </c>
      <c r="F23" s="281" t="s">
        <v>59</v>
      </c>
      <c r="G23" s="99" t="str">
        <f>'4. ԾՐԱԳՐԵՐԻ ԱՄՓՈՓԱԹԵՐԹ'!E20</f>
        <v>Համայնքապետարնի մատուցած ծառայությունների որակի բարելավում</v>
      </c>
      <c r="H23" s="83" t="s">
        <v>59</v>
      </c>
      <c r="I23" s="281" t="s">
        <v>59</v>
      </c>
      <c r="J23" s="96">
        <f>'4. ԾՐԱԳՐԵՐԻ ԱՄՓՈՓԱԹԵՐԹ'!F20</f>
        <v>0</v>
      </c>
      <c r="K23" s="83" t="s">
        <v>59</v>
      </c>
      <c r="L23" s="265" t="s">
        <v>59</v>
      </c>
      <c r="M23" s="99">
        <f>'4. ԾՐԱԳՐԵՐԻ ԱՄՓՈՓԱԹԵՐԹ'!G20</f>
        <v>0</v>
      </c>
      <c r="N23" s="83" t="s">
        <v>59</v>
      </c>
      <c r="O23" s="281" t="s">
        <v>59</v>
      </c>
      <c r="P23" s="99">
        <f>'4. ԾՐԱԳՐԵՐԻ ԱՄՓՈՓԱԹԵՐԹ'!H20</f>
        <v>0</v>
      </c>
      <c r="Q23" s="83" t="s">
        <v>59</v>
      </c>
      <c r="R23" s="265" t="s">
        <v>59</v>
      </c>
      <c r="S23" s="99">
        <f>'4. ԾՐԱԳՐԵՐԻ ԱՄՓՈՓԱԹԵՐԹ'!I20</f>
        <v>0</v>
      </c>
      <c r="T23" s="83" t="s">
        <v>59</v>
      </c>
      <c r="U23" s="281" t="s">
        <v>59</v>
      </c>
      <c r="V23" s="99">
        <f>'4. ԾՐԱԳՐԵՐԻ ԱՄՓՈՓԱԹԵՐԹ'!J20</f>
        <v>0</v>
      </c>
      <c r="W23" s="83" t="s">
        <v>59</v>
      </c>
      <c r="X23" s="281" t="s">
        <v>59</v>
      </c>
      <c r="Y23" s="99">
        <f>'4. ԾՐԱԳՐԵՐԻ ԱՄՓՈՓԱԹԵՐԹ'!K20</f>
        <v>0</v>
      </c>
      <c r="Z23" s="83" t="s">
        <v>59</v>
      </c>
      <c r="AA23" s="281" t="s">
        <v>59</v>
      </c>
      <c r="AB23" s="99">
        <f>'4. ԾՐԱԳՐԵՐԻ ԱՄՓՈՓԱԹԵՐԹ'!L20</f>
        <v>0</v>
      </c>
      <c r="AC23" s="83" t="s">
        <v>59</v>
      </c>
      <c r="AD23" s="265" t="s">
        <v>59</v>
      </c>
      <c r="AE23" s="99">
        <f>'4. ԾՐԱԳՐԵՐԻ ԱՄՓՈՓԱԹԵՐԹ'!M20</f>
        <v>0</v>
      </c>
      <c r="AF23" s="83" t="s">
        <v>59</v>
      </c>
      <c r="AG23" s="281" t="s">
        <v>59</v>
      </c>
      <c r="AH23" s="99">
        <f>'4. ԾՐԱԳՐԵՐԻ ԱՄՓՈՓԱԹԵՐԹ'!N20</f>
        <v>0</v>
      </c>
      <c r="AI23" s="83" t="s">
        <v>59</v>
      </c>
      <c r="AJ23" s="281" t="s">
        <v>59</v>
      </c>
      <c r="AK23" s="99">
        <f>'4. ԾՐԱԳՐԵՐԻ ԱՄՓՈՓԱԹԵՐԹ'!O20</f>
        <v>0</v>
      </c>
      <c r="AL23" s="83" t="s">
        <v>59</v>
      </c>
      <c r="AM23" s="281" t="s">
        <v>59</v>
      </c>
      <c r="AN23" s="99" t="str">
        <f>'4. ԾՐԱԳՐԵՐԻ ԱՄՓՈՓԱԹԵՐԹ'!P20</f>
        <v>Աջակցել զոհված և վիրավոր ազատամարտիկների  ընտանիքներին</v>
      </c>
      <c r="AO23" s="83" t="s">
        <v>59</v>
      </c>
      <c r="AP23" s="281" t="s">
        <v>59</v>
      </c>
      <c r="AQ23" s="99">
        <f>'4. ԾՐԱԳՐԵՐԻ ԱՄՓՈՓԱԹԵՐԹ'!Q20</f>
        <v>0</v>
      </c>
      <c r="AR23" s="83" t="s">
        <v>59</v>
      </c>
      <c r="AS23" s="281" t="s">
        <v>59</v>
      </c>
      <c r="AT23" s="96">
        <f>'4. ԾՐԱԳՐԵՐԻ ԱՄՓՈՓԱԹԵՐԹ'!R20</f>
        <v>0</v>
      </c>
      <c r="AU23" s="83" t="s">
        <v>59</v>
      </c>
      <c r="AV23" s="265" t="s">
        <v>59</v>
      </c>
      <c r="AW23" s="99">
        <f>'4. ԾՐԱԳՐԵՐԻ ԱՄՓՈՓԱԹԵՐԹ'!S20</f>
        <v>0</v>
      </c>
      <c r="AX23" s="83" t="s">
        <v>59</v>
      </c>
      <c r="AY23" s="281" t="s">
        <v>59</v>
      </c>
      <c r="AZ23" s="99">
        <f>'4. ԾՐԱԳՐԵՐԻ ԱՄՓՈՓԱԹԵՐԹ'!T20</f>
        <v>0</v>
      </c>
      <c r="BA23" s="83" t="s">
        <v>59</v>
      </c>
      <c r="BB23" s="281" t="s">
        <v>59</v>
      </c>
      <c r="BC23" s="99">
        <f>'4. ԾՐԱԳՐԵՐԻ ԱՄՓՈՓԱԹԵՐԹ'!U20</f>
        <v>0</v>
      </c>
      <c r="BD23" s="83" t="s">
        <v>59</v>
      </c>
      <c r="BE23" s="281" t="s">
        <v>59</v>
      </c>
      <c r="BF23" s="99">
        <f>'4. ԾՐԱԳՐԵՐԻ ԱՄՓՈՓԱԹԵՐԹ'!V20</f>
        <v>0</v>
      </c>
      <c r="BG23" s="83" t="s">
        <v>59</v>
      </c>
      <c r="BH23" s="281" t="s">
        <v>59</v>
      </c>
      <c r="BI23" s="99">
        <f>'4. ԾՐԱԳՐԵՐԻ ԱՄՓՈՓԱԹԵՐԹ'!W20</f>
        <v>0</v>
      </c>
      <c r="BJ23" s="83" t="s">
        <v>59</v>
      </c>
      <c r="BK23" s="281" t="s">
        <v>59</v>
      </c>
      <c r="BL23" s="99">
        <f>'4. ԾՐԱԳՐԵՐԻ ԱՄՓՈՓԱԹԵՐԹ'!X20</f>
        <v>0</v>
      </c>
      <c r="BM23" s="83" t="s">
        <v>59</v>
      </c>
      <c r="BN23" s="281" t="s">
        <v>59</v>
      </c>
      <c r="BO23" s="99">
        <f>'4. ԾՐԱԳՐԵՐԻ ԱՄՓՈՓԱԹԵՐԹ'!Y20</f>
        <v>0</v>
      </c>
      <c r="BP23" s="83" t="s">
        <v>59</v>
      </c>
      <c r="BQ23" s="281" t="s">
        <v>59</v>
      </c>
      <c r="BR23" s="99">
        <f>'4. ԾՐԱԳՐԵՐԻ ԱՄՓՈՓԱԹԵՐԹ'!Z20</f>
        <v>0</v>
      </c>
      <c r="BS23" s="83" t="s">
        <v>59</v>
      </c>
      <c r="BT23" s="281" t="s">
        <v>59</v>
      </c>
      <c r="BU23" s="99">
        <f>'4. ԾՐԱԳՐԵՐԻ ԱՄՓՈՓԱԹԵՐԹ'!AA20</f>
        <v>0</v>
      </c>
      <c r="BV23" s="83" t="s">
        <v>59</v>
      </c>
      <c r="BW23" s="281" t="s">
        <v>59</v>
      </c>
      <c r="BX23" s="99">
        <f>'4. ԾՐԱԳՐԵՐԻ ԱՄՓՈՓԱԹԵՐԹ'!AB20</f>
        <v>0</v>
      </c>
      <c r="BY23" s="83" t="s">
        <v>59</v>
      </c>
      <c r="BZ23" s="265" t="s">
        <v>59</v>
      </c>
      <c r="CA23" s="296" t="s">
        <v>59</v>
      </c>
      <c r="CB23" s="83" t="s">
        <v>59</v>
      </c>
      <c r="CC23" s="281" t="s">
        <v>59</v>
      </c>
    </row>
    <row r="24" spans="1:81" ht="91.5" customHeight="1" thickBot="1" x14ac:dyDescent="0.3">
      <c r="A24" s="254" t="str">
        <f>'4. ԾՐԱԳՐԵՐԻ ԱՄՓՈՓԱԹԵՐԹ'!A21</f>
        <v>Ա11</v>
      </c>
      <c r="B24" s="239" t="str">
        <f>'3. ԾՐԱԳՐԵՐ 1-14'!B114</f>
        <v>Ինչ ազդեցություն կարող են ունենալ լուծման ենթակա խնդիրները համայնքի սոցիալ-տնտեսական վիճակի վրա.</v>
      </c>
      <c r="C24" s="90"/>
      <c r="D24" s="96" t="str">
        <f>'4. ԾՐԱԳՐԵՐԻ ԱՄՓՈՓԱԹԵՐԹ'!D21</f>
        <v>10) Այլ ազդեցություն</v>
      </c>
      <c r="E24" s="133" t="s">
        <v>59</v>
      </c>
      <c r="F24" s="282" t="s">
        <v>59</v>
      </c>
      <c r="G24" s="99" t="str">
        <f>'4. ԾՐԱԳՐԵՐԻ ԱՄՓՈՓԱԹԵՐԹ'!E21</f>
        <v>7) Դրական ազդեցություն համայնքային ենթակառուցվածքների զարգացման և երկարաժամկետ ներդրումային ծրագրերի իրականացման վրա</v>
      </c>
      <c r="H24" s="133" t="s">
        <v>59</v>
      </c>
      <c r="I24" s="282" t="s">
        <v>59</v>
      </c>
      <c r="J24" s="96" t="str">
        <f>'4. ԾՐԱԳՐԵՐԻ ԱՄՓՈՓԱԹԵՐԹ'!F21</f>
        <v>7) Դրական ազդեցություն համայնքային ենթակառուցվածքների զարգացման և երկարաժամկետ ներդրումային ծրագրերի իրականացման վրա</v>
      </c>
      <c r="K24" s="133" t="s">
        <v>59</v>
      </c>
      <c r="L24" s="266" t="s">
        <v>59</v>
      </c>
      <c r="M24" s="99" t="str">
        <f>'4. ԾՐԱԳՐԵՐԻ ԱՄՓՈՓԱԹԵՐԹ'!G21</f>
        <v>7) Դրական ազդեցություն համայնքային ենթակառուցվածքների զարգացման և երկարաժամկետ ներդրումային ծրագրերի իրականացման վրա</v>
      </c>
      <c r="N24" s="133" t="s">
        <v>59</v>
      </c>
      <c r="O24" s="282" t="s">
        <v>59</v>
      </c>
      <c r="P24" s="99" t="str">
        <f>'4. ԾՐԱԳՐԵՐԻ ԱՄՓՈՓԱԹԵՐԹ'!H21</f>
        <v>1) Դրական ազդեցություն գործող ձեռնարկությունների և ֆերմերային տնտեսությունների գործունեության վրա</v>
      </c>
      <c r="Q24" s="133" t="s">
        <v>59</v>
      </c>
      <c r="R24" s="266" t="s">
        <v>59</v>
      </c>
      <c r="S24" s="99" t="str">
        <f>'4. ԾՐԱԳՐԵՐԻ ԱՄՓՈՓԱԹԵՐԹ'!I21</f>
        <v>1) Դրական ազդեցություն գործող ձեռնարկությունների և ֆերմերային տնտեսությունների գործունեության վրա</v>
      </c>
      <c r="T24" s="133" t="s">
        <v>59</v>
      </c>
      <c r="U24" s="282" t="s">
        <v>59</v>
      </c>
      <c r="V24" s="99" t="str">
        <f>'4. ԾՐԱԳՐԵՐԻ ԱՄՓՈՓԱԹԵՐԹ'!J21</f>
        <v>5) Դրական ազդեցություն համայնքի տնտեսական իրավիճակի և տնտեսական քաղաքականության իրագործման վրա</v>
      </c>
      <c r="W24" s="133" t="s">
        <v>59</v>
      </c>
      <c r="X24" s="282" t="s">
        <v>59</v>
      </c>
      <c r="Y24" s="99" t="str">
        <f>'4. ԾՐԱԳՐԵՐԻ ԱՄՓՈՓԱԹԵՐԹ'!K21</f>
        <v>7) Դրական ազդեցություն համայնքային ենթակառուցվածքների զարգացման և երկարաժամկետ ներդրումային ծրագրերի իրականացման վրա</v>
      </c>
      <c r="Z24" s="133" t="s">
        <v>59</v>
      </c>
      <c r="AA24" s="282" t="s">
        <v>59</v>
      </c>
      <c r="AB24" s="99" t="str">
        <f>'4. ԾՐԱԳՐԵՐԻ ԱՄՓՈՓԱԹԵՐԹ'!L21</f>
        <v>10) Այլ ազդեցություն</v>
      </c>
      <c r="AC24" s="133" t="s">
        <v>59</v>
      </c>
      <c r="AD24" s="266" t="s">
        <v>59</v>
      </c>
      <c r="AE24" s="99" t="str">
        <f>'4. ԾՐԱԳՐԵՐԻ ԱՄՓՈՓԱԹԵՐԹ'!M21</f>
        <v>10) Այլ ազդեցություն</v>
      </c>
      <c r="AF24" s="133" t="s">
        <v>59</v>
      </c>
      <c r="AG24" s="282" t="s">
        <v>59</v>
      </c>
      <c r="AH24" s="99" t="str">
        <f>'4. ԾՐԱԳՐԵՐԻ ԱՄՓՈՓԱԹԵՐԹ'!N21</f>
        <v>6) Դրական ազդեցություն համայնքի սոցիալական իրավիճակի և սոցիալական քաղաքականության իրագործման վրա</v>
      </c>
      <c r="AI24" s="133" t="s">
        <v>59</v>
      </c>
      <c r="AJ24" s="282" t="s">
        <v>59</v>
      </c>
      <c r="AK24" s="99" t="str">
        <f>'4. ԾՐԱԳՐԵՐԻ ԱՄՓՈՓԱԹԵՐԹ'!O21</f>
        <v>6) Դրական ազդեցություն համայնքի սոցիալական իրավիճակի և սոցիալական քաղաքականության իրագործման վրա</v>
      </c>
      <c r="AL24" s="133" t="s">
        <v>59</v>
      </c>
      <c r="AM24" s="282" t="s">
        <v>59</v>
      </c>
      <c r="AN24" s="99" t="str">
        <f>'4. ԾՐԱԳՐԵՐԻ ԱՄՓՈՓԱԹԵՐԹ'!P21</f>
        <v>6) Դրական ազդեցություն համայնքի սոցիալական իրավիճակի և սոցիալական քաղաքականության իրագործման վրա</v>
      </c>
      <c r="AO24" s="133" t="s">
        <v>59</v>
      </c>
      <c r="AP24" s="282" t="s">
        <v>59</v>
      </c>
      <c r="AQ24" s="99" t="str">
        <f>'4. ԾՐԱԳՐԵՐԻ ԱՄՓՈՓԱԹԵՐԹ'!Q21</f>
        <v>2) Դրական ազդեցություն սկսնակ ձեռնարկությունների և ֆերմերային տնտեսությունների գործունեության վրա</v>
      </c>
      <c r="AR24" s="133" t="s">
        <v>59</v>
      </c>
      <c r="AS24" s="282" t="s">
        <v>59</v>
      </c>
      <c r="AT24" s="96" t="str">
        <f>'4. ԾՐԱԳՐԵՐԻ ԱՄՓՈՓԱԹԵՐԹ'!R21</f>
        <v>10) Այլ ազդեցություն</v>
      </c>
      <c r="AU24" s="133" t="s">
        <v>59</v>
      </c>
      <c r="AV24" s="266" t="s">
        <v>59</v>
      </c>
      <c r="AW24" s="99" t="str">
        <f>'4. ԾՐԱԳՐԵՐԻ ԱՄՓՈՓԱԹԵՐԹ'!S21</f>
        <v>10) Այլ ազդեցություն</v>
      </c>
      <c r="AX24" s="133" t="s">
        <v>59</v>
      </c>
      <c r="AY24" s="282" t="s">
        <v>59</v>
      </c>
      <c r="AZ24" s="99" t="str">
        <f>'4. ԾՐԱԳՐԵՐԻ ԱՄՓՈՓԱԹԵՐԹ'!T21</f>
        <v>10) Այլ ազդեցություն</v>
      </c>
      <c r="BA24" s="133" t="s">
        <v>59</v>
      </c>
      <c r="BB24" s="282" t="s">
        <v>59</v>
      </c>
      <c r="BC24" s="99" t="str">
        <f>'4. ԾՐԱԳՐԵՐԻ ԱՄՓՈՓԱԹԵՐԹ'!U21</f>
        <v>10) Այլ ազդեցություն</v>
      </c>
      <c r="BD24" s="133" t="s">
        <v>59</v>
      </c>
      <c r="BE24" s="282" t="s">
        <v>59</v>
      </c>
      <c r="BF24" s="99" t="str">
        <f>'4. ԾՐԱԳՐԵՐԻ ԱՄՓՈՓԱԹԵՐԹ'!V21</f>
        <v>10) Այլ ազդեցություն</v>
      </c>
      <c r="BG24" s="133" t="s">
        <v>59</v>
      </c>
      <c r="BH24" s="282" t="s">
        <v>59</v>
      </c>
      <c r="BI24" s="99" t="str">
        <f>'4. ԾՐԱԳՐԵՐԻ ԱՄՓՈՓԱԹԵՐԹ'!W21</f>
        <v>10) Այլ ազդեցություն</v>
      </c>
      <c r="BJ24" s="133" t="s">
        <v>59</v>
      </c>
      <c r="BK24" s="282" t="s">
        <v>59</v>
      </c>
      <c r="BL24" s="99" t="str">
        <f>'4. ԾՐԱԳՐԵՐԻ ԱՄՓՈՓԱԹԵՐԹ'!X21</f>
        <v>10) Այլ ազդեցություն</v>
      </c>
      <c r="BM24" s="133" t="s">
        <v>59</v>
      </c>
      <c r="BN24" s="282" t="s">
        <v>59</v>
      </c>
      <c r="BO24" s="99" t="str">
        <f>'4. ԾՐԱԳՐԵՐԻ ԱՄՓՈՓԱԹԵՐԹ'!Y21</f>
        <v>10) Այլ ազդեցություն</v>
      </c>
      <c r="BP24" s="133" t="s">
        <v>59</v>
      </c>
      <c r="BQ24" s="282" t="s">
        <v>59</v>
      </c>
      <c r="BR24" s="99" t="str">
        <f>'4. ԾՐԱԳՐԵՐԻ ԱՄՓՈՓԱԹԵՐԹ'!Z21</f>
        <v>10) Այլ ազդեցություն</v>
      </c>
      <c r="BS24" s="133" t="s">
        <v>59</v>
      </c>
      <c r="BT24" s="282" t="s">
        <v>59</v>
      </c>
      <c r="BU24" s="99" t="str">
        <f>'4. ԾՐԱԳՐԵՐԻ ԱՄՓՈՓԱԹԵՐԹ'!AA21</f>
        <v>ընտրել</v>
      </c>
      <c r="BV24" s="133" t="s">
        <v>59</v>
      </c>
      <c r="BW24" s="282" t="s">
        <v>59</v>
      </c>
      <c r="BX24" s="99" t="str">
        <f>'4. ԾՐԱԳՐԵՐԻ ԱՄՓՈՓԱԹԵՐԹ'!AB21</f>
        <v>ընտրել</v>
      </c>
      <c r="BY24" s="133" t="s">
        <v>59</v>
      </c>
      <c r="BZ24" s="266" t="s">
        <v>59</v>
      </c>
      <c r="CA24" s="296" t="s">
        <v>59</v>
      </c>
      <c r="CB24" s="83" t="s">
        <v>59</v>
      </c>
      <c r="CC24" s="281" t="s">
        <v>59</v>
      </c>
    </row>
    <row r="25" spans="1:81" s="68" customFormat="1" ht="56.1" customHeight="1" thickBot="1" x14ac:dyDescent="0.3">
      <c r="A25" s="632" t="s">
        <v>72</v>
      </c>
      <c r="B25" s="629" t="str">
        <f>'3. ԾՐԱԳՐԵՐ 1-14'!B127</f>
        <v>Ծրագրի իրագործման դեպքում ստեղծվող աշխատատեղերի թվաքանակը.</v>
      </c>
      <c r="C25" s="183" t="str">
        <f>'3. ԾՐԱԳՐԵՐ 1-14'!C127</f>
        <v>Ժամանակավոր (հատ)</v>
      </c>
      <c r="D25" s="556">
        <f>'4. ԾՐԱԳՐԵՐԻ ԱՄՓՈՓԱԹԵՐԹ'!D22</f>
        <v>2</v>
      </c>
      <c r="E25" s="559"/>
      <c r="F25" s="557"/>
      <c r="G25" s="249">
        <f>'4. ԾՐԱԳՐԵՐԻ ԱՄՓՈՓԱԹԵՐԹ'!E22</f>
        <v>40</v>
      </c>
      <c r="H25" s="502">
        <v>40</v>
      </c>
      <c r="I25" s="509"/>
      <c r="J25" s="277">
        <f>'4. ԾՐԱԳՐԵՐԻ ԱՄՓՈՓԱԹԵՐԹ'!F22</f>
        <v>50</v>
      </c>
      <c r="K25" s="502">
        <v>40</v>
      </c>
      <c r="L25" s="514"/>
      <c r="M25" s="249">
        <f>'4. ԾՐԱԳՐԵՐԻ ԱՄՓՈՓԱԹԵՐԹ'!G22</f>
        <v>15</v>
      </c>
      <c r="N25" s="502">
        <v>40</v>
      </c>
      <c r="O25" s="509"/>
      <c r="P25" s="249">
        <f>'4. ԾՐԱԳՐԵՐԻ ԱՄՓՈՓԱԹԵՐԹ'!H22</f>
        <v>0</v>
      </c>
      <c r="Q25" s="502">
        <v>45</v>
      </c>
      <c r="R25" s="514"/>
      <c r="S25" s="249">
        <f>'4. ԾՐԱԳՐԵՐԻ ԱՄՓՈՓԱԹԵՐԹ'!I22</f>
        <v>0</v>
      </c>
      <c r="T25" s="502">
        <v>12</v>
      </c>
      <c r="U25" s="509"/>
      <c r="V25" s="249">
        <f>'4. ԾՐԱԳՐԵՐԻ ԱՄՓՈՓԱԹԵՐԹ'!J22</f>
        <v>0</v>
      </c>
      <c r="W25" s="502">
        <v>5</v>
      </c>
      <c r="X25" s="509"/>
      <c r="Y25" s="249">
        <f>'4. ԾՐԱԳՐԵՐԻ ԱՄՓՈՓԱԹԵՐԹ'!K22</f>
        <v>0</v>
      </c>
      <c r="Z25" s="502"/>
      <c r="AA25" s="509"/>
      <c r="AB25" s="249">
        <f>'4. ԾՐԱԳՐԵՐԻ ԱՄՓՈՓԱԹԵՐԹ'!L22</f>
        <v>0</v>
      </c>
      <c r="AC25" s="502">
        <v>40</v>
      </c>
      <c r="AD25" s="514"/>
      <c r="AE25" s="249">
        <f>'4. ԾՐԱԳՐԵՐԻ ԱՄՓՈՓԱԹԵՐԹ'!M22</f>
        <v>0</v>
      </c>
      <c r="AF25" s="502">
        <v>25</v>
      </c>
      <c r="AG25" s="509"/>
      <c r="AH25" s="249">
        <f>'4. ԾՐԱԳՐԵՐԻ ԱՄՓՈՓԱԹԵՐԹ'!N22</f>
        <v>0</v>
      </c>
      <c r="AI25" s="502">
        <v>50</v>
      </c>
      <c r="AJ25" s="509"/>
      <c r="AK25" s="249">
        <f>'4. ԾՐԱԳՐԵՐԻ ԱՄՓՈՓԱԹԵՐԹ'!O22</f>
        <v>0</v>
      </c>
      <c r="AL25" s="502">
        <v>0</v>
      </c>
      <c r="AM25" s="509"/>
      <c r="AN25" s="249">
        <f>'4. ԾՐԱԳՐԵՐԻ ԱՄՓՈՓԱԹԵՐԹ'!P22</f>
        <v>0</v>
      </c>
      <c r="AO25" s="502">
        <v>10</v>
      </c>
      <c r="AP25" s="509"/>
      <c r="AQ25" s="249">
        <f>'4. ԾՐԱԳՐԵՐԻ ԱՄՓՈՓԱԹԵՐԹ'!Q22</f>
        <v>0</v>
      </c>
      <c r="AR25" s="155"/>
      <c r="AS25" s="283"/>
      <c r="AT25" s="277">
        <f>'4. ԾՐԱԳՐԵՐԻ ԱՄՓՈՓԱԹԵՐԹ'!R22</f>
        <v>0</v>
      </c>
      <c r="AU25" s="155"/>
      <c r="AV25" s="162"/>
      <c r="AW25" s="249">
        <f>'4. ԾՐԱԳՐԵՐԻ ԱՄՓՈՓԱԹԵՐԹ'!S22</f>
        <v>0</v>
      </c>
      <c r="AX25" s="155"/>
      <c r="AY25" s="283"/>
      <c r="AZ25" s="249">
        <f>'4. ԾՐԱԳՐԵՐԻ ԱՄՓՈՓԱԹԵՐԹ'!T22</f>
        <v>0</v>
      </c>
      <c r="BA25" s="155"/>
      <c r="BB25" s="283"/>
      <c r="BC25" s="249">
        <f>'4. ԾՐԱԳՐԵՐԻ ԱՄՓՈՓԱԹԵՐԹ'!U22</f>
        <v>0</v>
      </c>
      <c r="BD25" s="155"/>
      <c r="BE25" s="283"/>
      <c r="BF25" s="249">
        <f>'4. ԾՐԱԳՐԵՐԻ ԱՄՓՈՓԱԹԵՐԹ'!V22</f>
        <v>0</v>
      </c>
      <c r="BG25" s="155"/>
      <c r="BH25" s="283"/>
      <c r="BI25" s="249">
        <f>'4. ԾՐԱԳՐԵՐԻ ԱՄՓՈՓԱԹԵՐԹ'!W22</f>
        <v>0</v>
      </c>
      <c r="BJ25" s="155"/>
      <c r="BK25" s="283"/>
      <c r="BL25" s="249">
        <f>'4. ԾՐԱԳՐԵՐԻ ԱՄՓՈՓԱԹԵՐԹ'!X22</f>
        <v>0</v>
      </c>
      <c r="BM25" s="155"/>
      <c r="BN25" s="283"/>
      <c r="BO25" s="249">
        <f>'4. ԾՐԱԳՐԵՐԻ ԱՄՓՈՓԱԹԵՐԹ'!Y22</f>
        <v>0</v>
      </c>
      <c r="BP25" s="155"/>
      <c r="BQ25" s="283"/>
      <c r="BR25" s="249">
        <f>'4. ԾՐԱԳՐԵՐԻ ԱՄՓՈՓԱԹԵՐԹ'!Z22</f>
        <v>0</v>
      </c>
      <c r="BS25" s="155"/>
      <c r="BT25" s="283"/>
      <c r="BU25" s="249">
        <f>'4. ԾՐԱԳՐԵՐԻ ԱՄՓՈՓԱԹԵՐԹ'!AA22</f>
        <v>0</v>
      </c>
      <c r="BV25" s="155"/>
      <c r="BW25" s="283"/>
      <c r="BX25" s="249">
        <f>'4. ԾՐԱԳՐԵՐԻ ԱՄՓՈՓԱԹԵՐԹ'!AB22</f>
        <v>0</v>
      </c>
      <c r="BY25" s="155"/>
      <c r="BZ25" s="162"/>
      <c r="CA25" s="297">
        <f t="shared" ref="CA25:CC26" si="0">BX25+BU25+BR25+BO25+BL25+BI25+BF25+BC25+AZ25+AW25+AT25+AQ25+AN25+AK25+AH25+AE25+AB25+Y25+V25+S25+P25+M25+J25+G25+D25</f>
        <v>107</v>
      </c>
      <c r="CB25" s="177">
        <f t="shared" si="0"/>
        <v>307</v>
      </c>
      <c r="CC25" s="298">
        <f t="shared" si="0"/>
        <v>0</v>
      </c>
    </row>
    <row r="26" spans="1:81" s="68" customFormat="1" ht="56.1" customHeight="1" thickBot="1" x14ac:dyDescent="0.3">
      <c r="A26" s="633"/>
      <c r="B26" s="634"/>
      <c r="C26" s="91" t="str">
        <f>'3. ԾՐԱԳՐԵՐ 1-14'!D127</f>
        <v>Հիմնական (հատ)</v>
      </c>
      <c r="D26" s="276">
        <f>'4. ԾՐԱԳՐԵՐԻ ԱՄՓՈՓԱԹԵՐԹ'!D23</f>
        <v>0</v>
      </c>
      <c r="E26" s="558"/>
      <c r="F26" s="509"/>
      <c r="G26" s="248">
        <f>'4. ԾՐԱԳՐԵՐԻ ԱՄՓՈՓԱԹԵՐԹ'!E23</f>
        <v>0</v>
      </c>
      <c r="H26" s="502"/>
      <c r="I26" s="509"/>
      <c r="J26" s="276">
        <f>'4. ԾՐԱԳՐԵՐԻ ԱՄՓՈՓԱԹԵՐԹ'!F23</f>
        <v>0</v>
      </c>
      <c r="K26" s="502"/>
      <c r="L26" s="514"/>
      <c r="M26" s="248">
        <f>'4. ԾՐԱԳՐԵՐԻ ԱՄՓՈՓԱԹԵՐԹ'!G23</f>
        <v>1</v>
      </c>
      <c r="N26" s="502"/>
      <c r="O26" s="509"/>
      <c r="P26" s="248">
        <f>'4. ԾՐԱԳՐԵՐԻ ԱՄՓՈՓԱԹԵՐԹ'!H23</f>
        <v>0</v>
      </c>
      <c r="Q26" s="502"/>
      <c r="R26" s="514"/>
      <c r="S26" s="248">
        <f>'4. ԾՐԱԳՐԵՐԻ ԱՄՓՈՓԱԹԵՐԹ'!I23</f>
        <v>0</v>
      </c>
      <c r="T26" s="502"/>
      <c r="U26" s="509"/>
      <c r="V26" s="248">
        <f>'4. ԾՐԱԳՐԵՐԻ ԱՄՓՈՓԱԹԵՐԹ'!J23</f>
        <v>0</v>
      </c>
      <c r="W26" s="502"/>
      <c r="X26" s="509"/>
      <c r="Y26" s="248">
        <f>'4. ԾՐԱԳՐԵՐԻ ԱՄՓՈՓԱԹԵՐԹ'!K23</f>
        <v>0</v>
      </c>
      <c r="Z26" s="502"/>
      <c r="AA26" s="509"/>
      <c r="AB26" s="248">
        <f>'4. ԾՐԱԳՐԵՐԻ ԱՄՓՈՓԱԹԵՐԹ'!L23</f>
        <v>0</v>
      </c>
      <c r="AC26" s="502"/>
      <c r="AD26" s="514"/>
      <c r="AE26" s="248">
        <f>'4. ԾՐԱԳՐԵՐԻ ԱՄՓՈՓԱԹԵՐԹ'!M23</f>
        <v>0</v>
      </c>
      <c r="AF26" s="502"/>
      <c r="AG26" s="509"/>
      <c r="AH26" s="248">
        <f>'4. ԾՐԱԳՐԵՐԻ ԱՄՓՈՓԱԹԵՐԹ'!N23</f>
        <v>0</v>
      </c>
      <c r="AI26" s="502"/>
      <c r="AJ26" s="509"/>
      <c r="AK26" s="248">
        <f>'4. ԾՐԱԳՐԵՐԻ ԱՄՓՈՓԱԹԵՐԹ'!O23</f>
        <v>0</v>
      </c>
      <c r="AL26" s="502"/>
      <c r="AM26" s="509"/>
      <c r="AN26" s="248">
        <f>'4. ԾՐԱԳՐԵՐԻ ԱՄՓՈՓԱԹԵՐԹ'!P23</f>
        <v>0</v>
      </c>
      <c r="AO26" s="502"/>
      <c r="AP26" s="509"/>
      <c r="AQ26" s="248">
        <f>'4. ԾՐԱԳՐԵՐԻ ԱՄՓՈՓԱԹԵՐԹ'!Q23</f>
        <v>0</v>
      </c>
      <c r="AR26" s="155"/>
      <c r="AS26" s="283"/>
      <c r="AT26" s="276">
        <f>'4. ԾՐԱԳՐԵՐԻ ԱՄՓՈՓԱԹԵՐԹ'!R23</f>
        <v>0</v>
      </c>
      <c r="AU26" s="155"/>
      <c r="AV26" s="162"/>
      <c r="AW26" s="248">
        <f>'4. ԾՐԱԳՐԵՐԻ ԱՄՓՈՓԱԹԵՐԹ'!S23</f>
        <v>0</v>
      </c>
      <c r="AX26" s="155"/>
      <c r="AY26" s="283"/>
      <c r="AZ26" s="248">
        <f>'4. ԾՐԱԳՐԵՐԻ ԱՄՓՈՓԱԹԵՐԹ'!T23</f>
        <v>0</v>
      </c>
      <c r="BA26" s="155"/>
      <c r="BB26" s="283"/>
      <c r="BC26" s="248">
        <f>'4. ԾՐԱԳՐԵՐԻ ԱՄՓՈՓԱԹԵՐԹ'!U23</f>
        <v>0</v>
      </c>
      <c r="BD26" s="155"/>
      <c r="BE26" s="283"/>
      <c r="BF26" s="248">
        <f>'4. ԾՐԱԳՐԵՐԻ ԱՄՓՈՓԱԹԵՐԹ'!V23</f>
        <v>0</v>
      </c>
      <c r="BG26" s="155"/>
      <c r="BH26" s="283"/>
      <c r="BI26" s="248">
        <f>'4. ԾՐԱԳՐԵՐԻ ԱՄՓՈՓԱԹԵՐԹ'!W23</f>
        <v>0</v>
      </c>
      <c r="BJ26" s="155"/>
      <c r="BK26" s="283"/>
      <c r="BL26" s="248">
        <f>'4. ԾՐԱԳՐԵՐԻ ԱՄՓՈՓԱԹԵՐԹ'!X23</f>
        <v>0</v>
      </c>
      <c r="BM26" s="155"/>
      <c r="BN26" s="283"/>
      <c r="BO26" s="248">
        <f>'4. ԾՐԱԳՐԵՐԻ ԱՄՓՈՓԱԹԵՐԹ'!Y23</f>
        <v>0</v>
      </c>
      <c r="BP26" s="155"/>
      <c r="BQ26" s="283"/>
      <c r="BR26" s="248">
        <f>'4. ԾՐԱԳՐԵՐԻ ԱՄՓՈՓԱԹԵՐԹ'!Z23</f>
        <v>0</v>
      </c>
      <c r="BS26" s="155"/>
      <c r="BT26" s="283"/>
      <c r="BU26" s="248">
        <f>'4. ԾՐԱԳՐԵՐԻ ԱՄՓՈՓԱԹԵՐԹ'!AA23</f>
        <v>0</v>
      </c>
      <c r="BV26" s="155"/>
      <c r="BW26" s="283"/>
      <c r="BX26" s="248">
        <f>'4. ԾՐԱԳՐԵՐԻ ԱՄՓՈՓԱԹԵՐԹ'!AB23</f>
        <v>0</v>
      </c>
      <c r="BY26" s="155"/>
      <c r="BZ26" s="162"/>
      <c r="CA26" s="297">
        <f t="shared" si="0"/>
        <v>1</v>
      </c>
      <c r="CB26" s="177">
        <f t="shared" si="0"/>
        <v>0</v>
      </c>
      <c r="CC26" s="298">
        <f t="shared" si="0"/>
        <v>0</v>
      </c>
    </row>
    <row r="27" spans="1:81" ht="56.1" customHeight="1" thickBot="1" x14ac:dyDescent="0.3">
      <c r="A27" s="255" t="str">
        <f>'4. ԾՐԱԳՐԵՐԻ ԱՄՓՈՓԱԹԵՐԹ'!A24</f>
        <v>Ա13</v>
      </c>
      <c r="B27" s="94" t="str">
        <f>'3. ԾՐԱԳՐԵՐ 1-14'!B130</f>
        <v xml:space="preserve">Ծրագրի իրականացման դեպքում շրջակա միջավայրի վրա ազդեցությունը. </v>
      </c>
      <c r="C27" s="90"/>
      <c r="D27" s="96" t="str">
        <f>'4. ԾՐԱԳՐԵՐԻ ԱՄՓՈՓԱԹԵՐԹ'!D24</f>
        <v>ԱԶԴԵՑՈՒԹՅՈՒՆ ՉՈՒՆԻ</v>
      </c>
      <c r="E27" s="134" t="s">
        <v>59</v>
      </c>
      <c r="F27" s="284" t="s">
        <v>122</v>
      </c>
      <c r="G27" s="99" t="str">
        <f>'4. ԾՐԱԳՐԵՐԻ ԱՄՓՈՓԱԹԵՐԹ'!E24</f>
        <v>ԴՐԱԿԱՆ</v>
      </c>
      <c r="H27" s="134" t="s">
        <v>59</v>
      </c>
      <c r="I27" s="284" t="s">
        <v>122</v>
      </c>
      <c r="J27" s="96" t="str">
        <f>'4. ԾՐԱԳՐԵՐԻ ԱՄՓՈՓԱԹԵՐԹ'!F24</f>
        <v>ԴՐԱԿԱՆ</v>
      </c>
      <c r="K27" s="134" t="s">
        <v>59</v>
      </c>
      <c r="L27" s="267" t="s">
        <v>122</v>
      </c>
      <c r="M27" s="99" t="str">
        <f>'4. ԾՐԱԳՐԵՐԻ ԱՄՓՈՓԱԹԵՐԹ'!G24</f>
        <v>ԴՐԱԿԱՆ</v>
      </c>
      <c r="N27" s="134" t="s">
        <v>59</v>
      </c>
      <c r="O27" s="284" t="s">
        <v>122</v>
      </c>
      <c r="P27" s="99" t="str">
        <f>'4. ԾՐԱԳՐԵՐԻ ԱՄՓՈՓԱԹԵՐԹ'!H24</f>
        <v>ԴՐԱԿԱՆ</v>
      </c>
      <c r="Q27" s="134" t="s">
        <v>59</v>
      </c>
      <c r="R27" s="267" t="s">
        <v>122</v>
      </c>
      <c r="S27" s="99" t="str">
        <f>'4. ԾՐԱԳՐԵՐԻ ԱՄՓՈՓԱԹԵՐԹ'!I24</f>
        <v>ԴՐԱԿԱՆ</v>
      </c>
      <c r="T27" s="134" t="s">
        <v>59</v>
      </c>
      <c r="U27" s="284" t="s">
        <v>122</v>
      </c>
      <c r="V27" s="99" t="str">
        <f>'4. ԾՐԱԳՐԵՐԻ ԱՄՓՈՓԱԹԵՐԹ'!J24</f>
        <v>ԴՐԱԿԱՆ</v>
      </c>
      <c r="W27" s="134" t="s">
        <v>59</v>
      </c>
      <c r="X27" s="284" t="s">
        <v>122</v>
      </c>
      <c r="Y27" s="99" t="str">
        <f>'4. ԾՐԱԳՐԵՐԻ ԱՄՓՈՓԱԹԵՐԹ'!K24</f>
        <v>ԴՐԱԿԱՆ</v>
      </c>
      <c r="Z27" s="134" t="s">
        <v>59</v>
      </c>
      <c r="AA27" s="284" t="s">
        <v>122</v>
      </c>
      <c r="AB27" s="99" t="str">
        <f>'4. ԾՐԱԳՐԵՐԻ ԱՄՓՈՓԱԹԵՐԹ'!L24</f>
        <v>ԴՐԱԿԱՆ</v>
      </c>
      <c r="AC27" s="134" t="s">
        <v>59</v>
      </c>
      <c r="AD27" s="267" t="s">
        <v>122</v>
      </c>
      <c r="AE27" s="99" t="str">
        <f>'4. ԾՐԱԳՐԵՐԻ ԱՄՓՈՓԱԹԵՐԹ'!M24</f>
        <v>ԴՐԱԿԱՆ</v>
      </c>
      <c r="AF27" s="134" t="s">
        <v>59</v>
      </c>
      <c r="AG27" s="284" t="s">
        <v>122</v>
      </c>
      <c r="AH27" s="99" t="str">
        <f>'4. ԾՐԱԳՐԵՐԻ ԱՄՓՈՓԱԹԵՐԹ'!N24</f>
        <v>ԴՐԱԿԱՆ</v>
      </c>
      <c r="AI27" s="134" t="s">
        <v>59</v>
      </c>
      <c r="AJ27" s="284" t="s">
        <v>122</v>
      </c>
      <c r="AK27" s="99" t="str">
        <f>'4. ԾՐԱԳՐԵՐԻ ԱՄՓՈՓԱԹԵՐԹ'!O24</f>
        <v>ԴՐԱԿԱՆ</v>
      </c>
      <c r="AL27" s="134" t="s">
        <v>59</v>
      </c>
      <c r="AM27" s="284" t="s">
        <v>122</v>
      </c>
      <c r="AN27" s="99" t="str">
        <f>'4. ԾՐԱԳՐԵՐԻ ԱՄՓՈՓԱԹԵՐԹ'!P24</f>
        <v>ԱԶԴԵՑՈՒԹՅՈՒՆ ՉՈՒՆԻ</v>
      </c>
      <c r="AO27" s="134" t="s">
        <v>59</v>
      </c>
      <c r="AP27" s="284" t="s">
        <v>122</v>
      </c>
      <c r="AQ27" s="99">
        <f>'4. ԾՐԱԳՐԵՐԻ ԱՄՓՈՓԱԹԵՐԹ'!Q24</f>
        <v>0</v>
      </c>
      <c r="AR27" s="134" t="s">
        <v>59</v>
      </c>
      <c r="AS27" s="284" t="s">
        <v>122</v>
      </c>
      <c r="AT27" s="96" t="str">
        <f>'4. ԾՐԱԳՐԵՐԻ ԱՄՓՈՓԱԹԵՐԹ'!R24</f>
        <v>ԴՐԱԿԱՆ</v>
      </c>
      <c r="AU27" s="134" t="s">
        <v>59</v>
      </c>
      <c r="AV27" s="267" t="s">
        <v>122</v>
      </c>
      <c r="AW27" s="99">
        <f>'4. ԾՐԱԳՐԵՐԻ ԱՄՓՈՓԱԹԵՐԹ'!S24</f>
        <v>0</v>
      </c>
      <c r="AX27" s="134" t="s">
        <v>59</v>
      </c>
      <c r="AY27" s="284" t="s">
        <v>122</v>
      </c>
      <c r="AZ27" s="99">
        <f>'4. ԾՐԱԳՐԵՐԻ ԱՄՓՈՓԱԹԵՐԹ'!T24</f>
        <v>0</v>
      </c>
      <c r="BA27" s="134" t="s">
        <v>59</v>
      </c>
      <c r="BB27" s="284" t="s">
        <v>122</v>
      </c>
      <c r="BC27" s="99" t="str">
        <f>'4. ԾՐԱԳՐԵՐԻ ԱՄՓՈՓԱԹԵՐԹ'!U24</f>
        <v>ԴՐԱԿԱՆ</v>
      </c>
      <c r="BD27" s="134" t="s">
        <v>59</v>
      </c>
      <c r="BE27" s="284" t="s">
        <v>122</v>
      </c>
      <c r="BF27" s="99">
        <f>'4. ԾՐԱԳՐԵՐԻ ԱՄՓՈՓԱԹԵՐԹ'!V24</f>
        <v>0</v>
      </c>
      <c r="BG27" s="134" t="s">
        <v>59</v>
      </c>
      <c r="BH27" s="284" t="s">
        <v>122</v>
      </c>
      <c r="BI27" s="99" t="str">
        <f>'4. ԾՐԱԳՐԵՐԻ ԱՄՓՈՓԱԹԵՐԹ'!W24</f>
        <v>ԴՐԱԿԱՆ</v>
      </c>
      <c r="BJ27" s="134" t="s">
        <v>59</v>
      </c>
      <c r="BK27" s="284" t="s">
        <v>122</v>
      </c>
      <c r="BL27" s="99">
        <f>'4. ԾՐԱԳՐԵՐԻ ԱՄՓՈՓԱԹԵՐԹ'!X24</f>
        <v>0</v>
      </c>
      <c r="BM27" s="134" t="s">
        <v>59</v>
      </c>
      <c r="BN27" s="284" t="s">
        <v>122</v>
      </c>
      <c r="BO27" s="99">
        <f>'4. ԾՐԱԳՐԵՐԻ ԱՄՓՈՓԱԹԵՐԹ'!Y24</f>
        <v>0</v>
      </c>
      <c r="BP27" s="134" t="s">
        <v>59</v>
      </c>
      <c r="BQ27" s="284" t="s">
        <v>122</v>
      </c>
      <c r="BR27" s="99" t="str">
        <f>'4. ԾՐԱԳՐԵՐԻ ԱՄՓՈՓԱԹԵՐԹ'!Z24</f>
        <v>ԴՐԱԿԱՆ</v>
      </c>
      <c r="BS27" s="134" t="s">
        <v>59</v>
      </c>
      <c r="BT27" s="284" t="s">
        <v>122</v>
      </c>
      <c r="BU27" s="99">
        <f>'4. ԾՐԱԳՐԵՐԻ ԱՄՓՈՓԱԹԵՐԹ'!AA24</f>
        <v>0</v>
      </c>
      <c r="BV27" s="134" t="s">
        <v>59</v>
      </c>
      <c r="BW27" s="284" t="s">
        <v>122</v>
      </c>
      <c r="BX27" s="99">
        <f>'4. ԾՐԱԳՐԵՐԻ ԱՄՓՈՓԱԹԵՐԹ'!AB24</f>
        <v>0</v>
      </c>
      <c r="BY27" s="134" t="s">
        <v>59</v>
      </c>
      <c r="BZ27" s="267" t="s">
        <v>122</v>
      </c>
      <c r="CA27" s="296" t="s">
        <v>59</v>
      </c>
      <c r="CB27" s="83" t="s">
        <v>59</v>
      </c>
      <c r="CC27" s="281" t="s">
        <v>59</v>
      </c>
    </row>
    <row r="28" spans="1:81" s="87" customFormat="1" ht="56.1" customHeight="1" thickBot="1" x14ac:dyDescent="0.3">
      <c r="A28" s="255" t="str">
        <f>'4. ԾՐԱԳՐԵՐԻ ԱՄՓՈՓԱԹԵՐԹ'!A25</f>
        <v>Ա14</v>
      </c>
      <c r="B28" s="88" t="str">
        <f>'3. ԾՐԱԳՐԵՐ 1-14'!B137</f>
        <v>Ծրագրի իրականացումը սկսելու ամսաթիվը.</v>
      </c>
      <c r="C28" s="645" t="s">
        <v>185</v>
      </c>
      <c r="D28" s="385">
        <f>'4. ԾՐԱԳՐԵՐԻ ԱՄՓՈՓԱԹԵՐԹ'!D25</f>
        <v>45658</v>
      </c>
      <c r="E28" s="504"/>
      <c r="F28" s="508"/>
      <c r="G28" s="386">
        <f>'4. ԾՐԱԳՐԵՐԻ ԱՄՓՈՓԱԹԵՐԹ'!E25</f>
        <v>45658</v>
      </c>
      <c r="H28" s="504"/>
      <c r="I28" s="508"/>
      <c r="J28" s="385">
        <f>'4. ԾՐԱԳՐԵՐԻ ԱՄՓՈՓԱԹԵՐԹ'!F25</f>
        <v>45660</v>
      </c>
      <c r="K28" s="504"/>
      <c r="L28" s="526"/>
      <c r="M28" s="386">
        <f>'4. ԾՐԱԳՐԵՐԻ ԱՄՓՈՓԱԹԵՐԹ'!G25</f>
        <v>45658</v>
      </c>
      <c r="N28" s="504"/>
      <c r="O28" s="508"/>
      <c r="P28" s="386">
        <f>'4. ԾՐԱԳՐԵՐԻ ԱՄՓՈՓԱԹԵՐԹ'!H25</f>
        <v>45658</v>
      </c>
      <c r="Q28" s="504"/>
      <c r="R28" s="526"/>
      <c r="S28" s="386">
        <f>'4. ԾՐԱԳՐԵՐԻ ԱՄՓՈՓԱԹԵՐԹ'!I25</f>
        <v>45658</v>
      </c>
      <c r="T28" s="504"/>
      <c r="U28" s="508"/>
      <c r="V28" s="386">
        <f>'4. ԾՐԱԳՐԵՐԻ ԱՄՓՈՓԱԹԵՐԹ'!J25</f>
        <v>45658</v>
      </c>
      <c r="W28" s="504"/>
      <c r="X28" s="508"/>
      <c r="Y28" s="386">
        <f>'4. ԾՐԱԳՐԵՐԻ ԱՄՓՈՓԱԹԵՐԹ'!K25</f>
        <v>45658</v>
      </c>
      <c r="Z28" s="504"/>
      <c r="AA28" s="508"/>
      <c r="AB28" s="386">
        <f>'4. ԾՐԱԳՐԵՐԻ ԱՄՓՈՓԱԹԵՐԹ'!L25</f>
        <v>45839</v>
      </c>
      <c r="AC28" s="504"/>
      <c r="AD28" s="526"/>
      <c r="AE28" s="386">
        <f>'4. ԾՐԱԳՐԵՐԻ ԱՄՓՈՓԱԹԵՐԹ'!M25</f>
        <v>45658</v>
      </c>
      <c r="AF28" s="504">
        <v>45658</v>
      </c>
      <c r="AG28" s="508"/>
      <c r="AH28" s="386">
        <f>'4. ԾՐԱԳՐԵՐԻ ԱՄՓՈՓԱԹԵՐԹ'!N25</f>
        <v>45658</v>
      </c>
      <c r="AI28" s="504">
        <v>45658</v>
      </c>
      <c r="AJ28" s="508"/>
      <c r="AK28" s="386">
        <f>'4. ԾՐԱԳՐԵՐԻ ԱՄՓՈՓԱԹԵՐԹ'!O25</f>
        <v>45658</v>
      </c>
      <c r="AL28" s="504"/>
      <c r="AM28" s="508"/>
      <c r="AN28" s="386">
        <f>'4. ԾՐԱԳՐԵՐԻ ԱՄՓՈՓԱԹԵՐԹ'!P25</f>
        <v>45658</v>
      </c>
      <c r="AO28" s="504"/>
      <c r="AP28" s="508"/>
      <c r="AQ28" s="386">
        <f>'4. ԾՐԱԳՐԵՐԻ ԱՄՓՈՓԱԹԵՐԹ'!Q25</f>
        <v>45658</v>
      </c>
      <c r="AR28" s="156"/>
      <c r="AS28" s="285"/>
      <c r="AT28" s="385">
        <f>'4. ԾՐԱԳՐԵՐԻ ԱՄՓՈՓԱԹԵՐԹ'!R25</f>
        <v>0</v>
      </c>
      <c r="AU28" s="156"/>
      <c r="AV28" s="268"/>
      <c r="AW28" s="386">
        <f>'4. ԾՐԱԳՐԵՐԻ ԱՄՓՈՓԱԹԵՐԹ'!S25</f>
        <v>0</v>
      </c>
      <c r="AX28" s="156"/>
      <c r="AY28" s="285"/>
      <c r="AZ28" s="386">
        <f>'4. ԾՐԱԳՐԵՐԻ ԱՄՓՈՓԱԹԵՐԹ'!T25</f>
        <v>0</v>
      </c>
      <c r="BA28" s="156"/>
      <c r="BB28" s="285"/>
      <c r="BC28" s="386">
        <f>'4. ԾՐԱԳՐԵՐԻ ԱՄՓՈՓԱԹԵՐԹ'!U25</f>
        <v>0</v>
      </c>
      <c r="BD28" s="156"/>
      <c r="BE28" s="285"/>
      <c r="BF28" s="386">
        <f>'4. ԾՐԱԳՐԵՐԻ ԱՄՓՈՓԱԹԵՐԹ'!V25</f>
        <v>0</v>
      </c>
      <c r="BG28" s="156"/>
      <c r="BH28" s="285"/>
      <c r="BI28" s="386">
        <f>'4. ԾՐԱԳՐԵՐԻ ԱՄՓՈՓԱԹԵՐԹ'!W25</f>
        <v>0</v>
      </c>
      <c r="BJ28" s="156"/>
      <c r="BK28" s="285"/>
      <c r="BL28" s="386">
        <f>'4. ԾՐԱԳՐԵՐԻ ԱՄՓՈՓԱԹԵՐԹ'!X25</f>
        <v>0</v>
      </c>
      <c r="BM28" s="156"/>
      <c r="BN28" s="285"/>
      <c r="BO28" s="386">
        <f>'4. ԾՐԱԳՐԵՐԻ ԱՄՓՈՓԱԹԵՐԹ'!Y25</f>
        <v>0</v>
      </c>
      <c r="BP28" s="156"/>
      <c r="BQ28" s="285"/>
      <c r="BR28" s="386">
        <f>'4. ԾՐԱԳՐԵՐԻ ԱՄՓՈՓԱԹԵՐԹ'!Z25</f>
        <v>0</v>
      </c>
      <c r="BS28" s="156"/>
      <c r="BT28" s="285"/>
      <c r="BU28" s="386">
        <f>'4. ԾՐԱԳՐԵՐԻ ԱՄՓՈՓԱԹԵՐԹ'!AA25</f>
        <v>0</v>
      </c>
      <c r="BV28" s="156"/>
      <c r="BW28" s="285"/>
      <c r="BX28" s="386">
        <f>'4. ԾՐԱԳՐԵՐԻ ԱՄՓՈՓԱԹԵՐԹ'!AB25</f>
        <v>0</v>
      </c>
      <c r="BY28" s="156"/>
      <c r="BZ28" s="268"/>
      <c r="CA28" s="299" t="s">
        <v>59</v>
      </c>
      <c r="CB28" s="84" t="s">
        <v>59</v>
      </c>
      <c r="CC28" s="300" t="s">
        <v>59</v>
      </c>
    </row>
    <row r="29" spans="1:81" s="87" customFormat="1" ht="56.1" customHeight="1" thickBot="1" x14ac:dyDescent="0.3">
      <c r="A29" s="253" t="str">
        <f>'4. ԾՐԱԳՐԵՐԻ ԱՄՓՈՓԱԹԵՐԹ'!A26</f>
        <v>Ա15</v>
      </c>
      <c r="B29" s="85" t="str">
        <f>'4. ԾՐԱԳՐԵՐԻ ԱՄՓՈՓԱԹԵՐԹ'!B26</f>
        <v>Ծրագրի իրականացումն ավարտելու ամսաթիվը.</v>
      </c>
      <c r="C29" s="646"/>
      <c r="D29" s="385">
        <f>'4. ԾՐԱԳՐԵՐԻ ԱՄՓՈՓԱԹԵՐԹ'!D26</f>
        <v>46022</v>
      </c>
      <c r="E29" s="504"/>
      <c r="F29" s="508"/>
      <c r="G29" s="386">
        <f>'4. ԾՐԱԳՐԵՐԻ ԱՄՓՈՓԱԹԵՐԹ'!E26</f>
        <v>46022</v>
      </c>
      <c r="H29" s="504"/>
      <c r="I29" s="508"/>
      <c r="J29" s="385">
        <f>'4. ԾՐԱԳՐԵՐԻ ԱՄՓՈՓԱԹԵՐԹ'!F26</f>
        <v>46022</v>
      </c>
      <c r="K29" s="504"/>
      <c r="L29" s="526"/>
      <c r="M29" s="386">
        <f>'4. ԾՐԱԳՐԵՐԻ ԱՄՓՈՓԱԹԵՐԹ'!G26</f>
        <v>46022</v>
      </c>
      <c r="N29" s="504"/>
      <c r="O29" s="508"/>
      <c r="P29" s="386">
        <f>'4. ԾՐԱԳՐԵՐԻ ԱՄՓՈՓԱԹԵՐԹ'!H26</f>
        <v>46022</v>
      </c>
      <c r="Q29" s="504"/>
      <c r="R29" s="526"/>
      <c r="S29" s="386">
        <f>'4. ԾՐԱԳՐԵՐԻ ԱՄՓՈՓԱԹԵՐԹ'!I26</f>
        <v>46022</v>
      </c>
      <c r="T29" s="504"/>
      <c r="U29" s="508"/>
      <c r="V29" s="386">
        <f>'4. ԾՐԱԳՐԵՐԻ ԱՄՓՈՓԱԹԵՐԹ'!J26</f>
        <v>46022</v>
      </c>
      <c r="W29" s="504"/>
      <c r="X29" s="508"/>
      <c r="Y29" s="386">
        <f>'4. ԾՐԱԳՐԵՐԻ ԱՄՓՈՓԱԹԵՐԹ'!K26</f>
        <v>46022</v>
      </c>
      <c r="Z29" s="504"/>
      <c r="AA29" s="508"/>
      <c r="AB29" s="386">
        <f>'4. ԾՐԱԳՐԵՐԻ ԱՄՓՈՓԱԹԵՐԹ'!L26</f>
        <v>46022</v>
      </c>
      <c r="AC29" s="504"/>
      <c r="AD29" s="526"/>
      <c r="AE29" s="386">
        <f>'4. ԾՐԱԳՐԵՐԻ ԱՄՓՈՓԱԹԵՐԹ'!M26</f>
        <v>46022</v>
      </c>
      <c r="AF29" s="504">
        <v>46022</v>
      </c>
      <c r="AG29" s="508"/>
      <c r="AH29" s="386">
        <f>'4. ԾՐԱԳՐԵՐԻ ԱՄՓՈՓԱԹԵՐԹ'!N26</f>
        <v>46022</v>
      </c>
      <c r="AI29" s="504">
        <v>46022</v>
      </c>
      <c r="AJ29" s="508"/>
      <c r="AK29" s="386">
        <f>'4. ԾՐԱԳՐԵՐԻ ԱՄՓՈՓԱԹԵՐԹ'!O26</f>
        <v>46022</v>
      </c>
      <c r="AL29" s="504"/>
      <c r="AM29" s="508"/>
      <c r="AN29" s="386">
        <f>'4. ԾՐԱԳՐԵՐԻ ԱՄՓՈՓԱԹԵՐԹ'!P26</f>
        <v>46022</v>
      </c>
      <c r="AO29" s="504"/>
      <c r="AP29" s="508"/>
      <c r="AQ29" s="386">
        <f>'4. ԾՐԱԳՐԵՐԻ ԱՄՓՈՓԱԹԵՐԹ'!Q26</f>
        <v>46022</v>
      </c>
      <c r="AR29" s="156"/>
      <c r="AS29" s="285"/>
      <c r="AT29" s="385">
        <f>'4. ԾՐԱԳՐԵՐԻ ԱՄՓՈՓԱԹԵՐԹ'!R26</f>
        <v>0</v>
      </c>
      <c r="AU29" s="156"/>
      <c r="AV29" s="268"/>
      <c r="AW29" s="386">
        <f>'4. ԾՐԱԳՐԵՐԻ ԱՄՓՈՓԱԹԵՐԹ'!S26</f>
        <v>0</v>
      </c>
      <c r="AX29" s="156"/>
      <c r="AY29" s="285"/>
      <c r="AZ29" s="386">
        <f>'4. ԾՐԱԳՐԵՐԻ ԱՄՓՈՓԱԹԵՐԹ'!T26</f>
        <v>0</v>
      </c>
      <c r="BA29" s="156"/>
      <c r="BB29" s="285"/>
      <c r="BC29" s="386">
        <f>'4. ԾՐԱԳՐԵՐԻ ԱՄՓՈՓԱԹԵՐԹ'!U26</f>
        <v>0</v>
      </c>
      <c r="BD29" s="156"/>
      <c r="BE29" s="285"/>
      <c r="BF29" s="386">
        <f>'4. ԾՐԱԳՐԵՐԻ ԱՄՓՈՓԱԹԵՐԹ'!V26</f>
        <v>0</v>
      </c>
      <c r="BG29" s="156"/>
      <c r="BH29" s="285"/>
      <c r="BI29" s="386">
        <f>'4. ԾՐԱԳՐԵՐԻ ԱՄՓՈՓԱԹԵՐԹ'!W26</f>
        <v>0</v>
      </c>
      <c r="BJ29" s="156"/>
      <c r="BK29" s="285"/>
      <c r="BL29" s="386">
        <f>'4. ԾՐԱԳՐԵՐԻ ԱՄՓՈՓԱԹԵՐԹ'!X26</f>
        <v>0</v>
      </c>
      <c r="BM29" s="156"/>
      <c r="BN29" s="285"/>
      <c r="BO29" s="386">
        <f>'4. ԾՐԱԳՐԵՐԻ ԱՄՓՈՓԱԹԵՐԹ'!Y26</f>
        <v>0</v>
      </c>
      <c r="BP29" s="156"/>
      <c r="BQ29" s="285"/>
      <c r="BR29" s="386">
        <f>'4. ԾՐԱԳՐԵՐԻ ԱՄՓՈՓԱԹԵՐԹ'!Z26</f>
        <v>0</v>
      </c>
      <c r="BS29" s="156"/>
      <c r="BT29" s="285"/>
      <c r="BU29" s="386">
        <f>'4. ԾՐԱԳՐԵՐԻ ԱՄՓՈՓԱԹԵՐԹ'!AA26</f>
        <v>0</v>
      </c>
      <c r="BV29" s="156"/>
      <c r="BW29" s="285"/>
      <c r="BX29" s="386">
        <f>'4. ԾՐԱԳՐԵՐԻ ԱՄՓՈՓԱԹԵՐԹ'!AB26</f>
        <v>0</v>
      </c>
      <c r="BY29" s="156"/>
      <c r="BZ29" s="268"/>
      <c r="CA29" s="299" t="s">
        <v>59</v>
      </c>
      <c r="CB29" s="84" t="s">
        <v>59</v>
      </c>
      <c r="CC29" s="300" t="s">
        <v>59</v>
      </c>
    </row>
    <row r="30" spans="1:81" s="79" customFormat="1" ht="56.1" customHeight="1" thickBot="1" x14ac:dyDescent="0.3">
      <c r="A30" s="635" t="s">
        <v>76</v>
      </c>
      <c r="B30" s="637" t="s">
        <v>191</v>
      </c>
      <c r="C30" s="89" t="s">
        <v>90</v>
      </c>
      <c r="D30" s="278">
        <f>'4. ԾՐԱԳՐԵՐԻ ԱՄՓՈՓԱԹԵՐԹ'!D27</f>
        <v>0</v>
      </c>
      <c r="E30" s="505"/>
      <c r="F30" s="510"/>
      <c r="G30" s="250">
        <f>'4. ԾՐԱԳՐԵՐԻ ԱՄՓՈՓԱԹԵՐԹ'!E27</f>
        <v>0</v>
      </c>
      <c r="H30" s="505"/>
      <c r="I30" s="510"/>
      <c r="J30" s="278">
        <f>'4. ԾՐԱԳՐԵՐԻ ԱՄՓՈՓԱԹԵՐԹ'!F27</f>
        <v>0</v>
      </c>
      <c r="K30" s="505"/>
      <c r="L30" s="530"/>
      <c r="M30" s="250">
        <f>'4. ԾՐԱԳՐԵՐԻ ԱՄՓՈՓԱԹԵՐԹ'!G27</f>
        <v>0</v>
      </c>
      <c r="N30" s="505"/>
      <c r="O30" s="510"/>
      <c r="P30" s="250">
        <f>'4. ԾՐԱԳՐԵՐԻ ԱՄՓՈՓԱԹԵՐԹ'!H27</f>
        <v>0</v>
      </c>
      <c r="Q30" s="505"/>
      <c r="R30" s="530"/>
      <c r="S30" s="250">
        <f>'4. ԾՐԱԳՐԵՐԻ ԱՄՓՈՓԱԹԵՐԹ'!I27</f>
        <v>0</v>
      </c>
      <c r="T30" s="505"/>
      <c r="U30" s="510"/>
      <c r="V30" s="250">
        <f>'4. ԾՐԱԳՐԵՐԻ ԱՄՓՈՓԱԹԵՐԹ'!J27</f>
        <v>0</v>
      </c>
      <c r="W30" s="505"/>
      <c r="X30" s="510"/>
      <c r="Y30" s="250">
        <f>'4. ԾՐԱԳՐԵՐԻ ԱՄՓՈՓԱԹԵՐԹ'!K27</f>
        <v>0</v>
      </c>
      <c r="Z30" s="505"/>
      <c r="AA30" s="510"/>
      <c r="AB30" s="250">
        <f>'4. ԾՐԱԳՐԵՐԻ ԱՄՓՈՓԱԹԵՐԹ'!L27</f>
        <v>0</v>
      </c>
      <c r="AC30" s="505"/>
      <c r="AD30" s="530"/>
      <c r="AE30" s="250">
        <f>'4. ԾՐԱԳՐԵՐԻ ԱՄՓՈՓԱԹԵՐԹ'!M27</f>
        <v>0</v>
      </c>
      <c r="AF30" s="505"/>
      <c r="AG30" s="510"/>
      <c r="AH30" s="250">
        <f>'4. ԾՐԱԳՐԵՐԻ ԱՄՓՈՓԱԹԵՐԹ'!N27</f>
        <v>0</v>
      </c>
      <c r="AI30" s="505"/>
      <c r="AJ30" s="510"/>
      <c r="AK30" s="250">
        <f>'4. ԾՐԱԳՐԵՐԻ ԱՄՓՈՓԱԹԵՐԹ'!O27</f>
        <v>0</v>
      </c>
      <c r="AL30" s="505"/>
      <c r="AM30" s="510"/>
      <c r="AN30" s="250">
        <f>'4. ԾՐԱԳՐԵՐԻ ԱՄՓՈՓԱԹԵՐԹ'!P27</f>
        <v>0</v>
      </c>
      <c r="AO30" s="505"/>
      <c r="AP30" s="510"/>
      <c r="AQ30" s="250">
        <f>'4. ԾՐԱԳՐԵՐԻ ԱՄՓՈՓԱԹԵՐԹ'!Q27</f>
        <v>0</v>
      </c>
      <c r="AR30" s="157"/>
      <c r="AS30" s="286"/>
      <c r="AT30" s="278">
        <f>'4. ԾՐԱԳՐԵՐԻ ԱՄՓՈՓԱԹԵՐԹ'!R27</f>
        <v>0</v>
      </c>
      <c r="AU30" s="157"/>
      <c r="AV30" s="269"/>
      <c r="AW30" s="250">
        <f>'4. ԾՐԱԳՐԵՐԻ ԱՄՓՈՓԱԹԵՐԹ'!S27</f>
        <v>0</v>
      </c>
      <c r="AX30" s="157"/>
      <c r="AY30" s="286"/>
      <c r="AZ30" s="250">
        <f>'4. ԾՐԱԳՐԵՐԻ ԱՄՓՈՓԱԹԵՐԹ'!T27</f>
        <v>0</v>
      </c>
      <c r="BA30" s="157"/>
      <c r="BB30" s="286"/>
      <c r="BC30" s="250">
        <f>'4. ԾՐԱԳՐԵՐԻ ԱՄՓՈՓԱԹԵՐԹ'!U27</f>
        <v>0</v>
      </c>
      <c r="BD30" s="157"/>
      <c r="BE30" s="286"/>
      <c r="BF30" s="250">
        <f>'4. ԾՐԱԳՐԵՐԻ ԱՄՓՈՓԱԹԵՐԹ'!V27</f>
        <v>0</v>
      </c>
      <c r="BG30" s="157"/>
      <c r="BH30" s="286"/>
      <c r="BI30" s="250">
        <f>'4. ԾՐԱԳՐԵՐԻ ԱՄՓՈՓԱԹԵՐԹ'!W27</f>
        <v>0</v>
      </c>
      <c r="BJ30" s="157"/>
      <c r="BK30" s="286"/>
      <c r="BL30" s="250">
        <f>'4. ԾՐԱԳՐԵՐԻ ԱՄՓՈՓԱԹԵՐԹ'!X27</f>
        <v>0</v>
      </c>
      <c r="BM30" s="157"/>
      <c r="BN30" s="286"/>
      <c r="BO30" s="250">
        <f>'4. ԾՐԱԳՐԵՐԻ ԱՄՓՈՓԱԹԵՐԹ'!Y27</f>
        <v>0</v>
      </c>
      <c r="BP30" s="157"/>
      <c r="BQ30" s="286"/>
      <c r="BR30" s="250">
        <f>'4. ԾՐԱԳՐԵՐԻ ԱՄՓՈՓԱԹԵՐԹ'!Z27</f>
        <v>0</v>
      </c>
      <c r="BS30" s="157"/>
      <c r="BT30" s="286"/>
      <c r="BU30" s="250">
        <f>'4. ԾՐԱԳՐԵՐԻ ԱՄՓՈՓԱԹԵՐԹ'!AA27</f>
        <v>0</v>
      </c>
      <c r="BV30" s="157"/>
      <c r="BW30" s="286"/>
      <c r="BX30" s="250">
        <f>'4. ԾՐԱԳՐԵՐԻ ԱՄՓՈՓԱԹԵՐԹ'!AB27</f>
        <v>0</v>
      </c>
      <c r="BY30" s="157"/>
      <c r="BZ30" s="269"/>
      <c r="CA30" s="301">
        <f t="shared" ref="CA30:CC42" si="1">BX30+BU30+BR30+BO30+BL30+BI30+BF30+BC30+AZ30+AW30+AT30+AQ30+AN30+AK30+AH30+AE30+AB30+Y30+V30+S30+P30+M30+J30+G30+D30</f>
        <v>0</v>
      </c>
      <c r="CB30" s="178">
        <f t="shared" si="1"/>
        <v>0</v>
      </c>
      <c r="CC30" s="302">
        <f t="shared" si="1"/>
        <v>0</v>
      </c>
    </row>
    <row r="31" spans="1:81" s="79" customFormat="1" ht="56.1" customHeight="1" thickBot="1" x14ac:dyDescent="0.3">
      <c r="A31" s="636"/>
      <c r="B31" s="637"/>
      <c r="C31" s="89" t="s">
        <v>91</v>
      </c>
      <c r="D31" s="278">
        <f>'4. ԾՐԱԳՐԵՐԻ ԱՄՓՈՓԱԹԵՐԹ'!D28</f>
        <v>0</v>
      </c>
      <c r="E31" s="505"/>
      <c r="F31" s="510"/>
      <c r="G31" s="250">
        <f>'4. ԾՐԱԳՐԵՐԻ ԱՄՓՈՓԱԹԵՐԹ'!E28</f>
        <v>0</v>
      </c>
      <c r="H31" s="505">
        <v>688236497</v>
      </c>
      <c r="I31" s="510"/>
      <c r="J31" s="278">
        <f>'4. ԾՐԱԳՐԵՐԻ ԱՄՓՈՓԱԹԵՐԹ'!F28</f>
        <v>0</v>
      </c>
      <c r="K31" s="505">
        <v>899880000</v>
      </c>
      <c r="L31" s="530"/>
      <c r="M31" s="250">
        <f>'4. ԾՐԱԳՐԵՐԻ ԱՄՓՈՓԱԹԵՐԹ'!G28</f>
        <v>1973785000</v>
      </c>
      <c r="N31" s="505">
        <v>115352160</v>
      </c>
      <c r="O31" s="510"/>
      <c r="P31" s="250">
        <f>'4. ԾՐԱԳՐԵՐԻ ԱՄՓՈՓԱԹԵՐԹ'!H28</f>
        <v>0</v>
      </c>
      <c r="Q31" s="505">
        <v>424963005</v>
      </c>
      <c r="R31" s="530"/>
      <c r="S31" s="250">
        <f>'4. ԾՐԱԳՐԵՐԻ ԱՄՓՈՓԱԹԵՐԹ'!I28</f>
        <v>0</v>
      </c>
      <c r="T31" s="505">
        <v>446005875</v>
      </c>
      <c r="U31" s="510"/>
      <c r="V31" s="250">
        <f>'4. ԾՐԱԳՐԵՐԻ ԱՄՓՈՓԱԹԵՐԹ'!J28</f>
        <v>0</v>
      </c>
      <c r="W31" s="505"/>
      <c r="X31" s="510"/>
      <c r="Y31" s="250">
        <f>'4. ԾՐԱԳՐԵՐԻ ԱՄՓՈՓԱԹԵՐԹ'!K28</f>
        <v>0</v>
      </c>
      <c r="Z31" s="505"/>
      <c r="AA31" s="510"/>
      <c r="AB31" s="250">
        <f>'4. ԾՐԱԳՐԵՐԻ ԱՄՓՈՓԱԹԵՐԹ'!L28</f>
        <v>0</v>
      </c>
      <c r="AC31" s="505">
        <v>467121140</v>
      </c>
      <c r="AD31" s="530"/>
      <c r="AE31" s="250">
        <f>'4. ԾՐԱԳՐԵՐԻ ԱՄՓՈՓԱԹԵՐԹ'!M28</f>
        <v>0</v>
      </c>
      <c r="AF31" s="505">
        <v>853998084</v>
      </c>
      <c r="AG31" s="510"/>
      <c r="AH31" s="250">
        <f>'4. ԾՐԱԳՐԵՐԻ ԱՄՓՈՓԱԹԵՐԹ'!N28</f>
        <v>0</v>
      </c>
      <c r="AI31" s="505"/>
      <c r="AJ31" s="510"/>
      <c r="AK31" s="250">
        <f>'4. ԾՐԱԳՐԵՐԻ ԱՄՓՈՓԱԹԵՐԹ'!O28</f>
        <v>0</v>
      </c>
      <c r="AL31" s="505"/>
      <c r="AM31" s="510"/>
      <c r="AN31" s="250">
        <f>'4. ԾՐԱԳՐԵՐԻ ԱՄՓՈՓԱԹԵՐԹ'!P28</f>
        <v>0</v>
      </c>
      <c r="AO31" s="505"/>
      <c r="AP31" s="510"/>
      <c r="AQ31" s="250">
        <f>'4. ԾՐԱԳՐԵՐԻ ԱՄՓՈՓԱԹԵՐԹ'!Q28</f>
        <v>0</v>
      </c>
      <c r="AR31" s="157"/>
      <c r="AS31" s="286"/>
      <c r="AT31" s="278">
        <f>'4. ԾՐԱԳՐԵՐԻ ԱՄՓՈՓԱԹԵՐԹ'!R28</f>
        <v>0</v>
      </c>
      <c r="AU31" s="157"/>
      <c r="AV31" s="269"/>
      <c r="AW31" s="250">
        <f>'4. ԾՐԱԳՐԵՐԻ ԱՄՓՈՓԱԹԵՐԹ'!S28</f>
        <v>0</v>
      </c>
      <c r="AX31" s="157"/>
      <c r="AY31" s="286"/>
      <c r="AZ31" s="250">
        <f>'4. ԾՐԱԳՐԵՐԻ ԱՄՓՈՓԱԹԵՐԹ'!T28</f>
        <v>0</v>
      </c>
      <c r="BA31" s="157"/>
      <c r="BB31" s="286"/>
      <c r="BC31" s="250">
        <f>'4. ԾՐԱԳՐԵՐԻ ԱՄՓՈՓԱԹԵՐԹ'!U28</f>
        <v>0</v>
      </c>
      <c r="BD31" s="157"/>
      <c r="BE31" s="286"/>
      <c r="BF31" s="250">
        <f>'4. ԾՐԱԳՐԵՐԻ ԱՄՓՈՓԱԹԵՐԹ'!V28</f>
        <v>0</v>
      </c>
      <c r="BG31" s="157"/>
      <c r="BH31" s="286"/>
      <c r="BI31" s="250">
        <f>'4. ԾՐԱԳՐԵՐԻ ԱՄՓՈՓԱԹԵՐԹ'!W28</f>
        <v>0</v>
      </c>
      <c r="BJ31" s="157"/>
      <c r="BK31" s="286"/>
      <c r="BL31" s="250">
        <f>'4. ԾՐԱԳՐԵՐԻ ԱՄՓՈՓԱԹԵՐԹ'!X28</f>
        <v>0</v>
      </c>
      <c r="BM31" s="157"/>
      <c r="BN31" s="286"/>
      <c r="BO31" s="250">
        <f>'4. ԾՐԱԳՐԵՐԻ ԱՄՓՈՓԱԹԵՐԹ'!Y28</f>
        <v>0</v>
      </c>
      <c r="BP31" s="157"/>
      <c r="BQ31" s="286"/>
      <c r="BR31" s="250">
        <f>'4. ԾՐԱԳՐԵՐԻ ԱՄՓՈՓԱԹԵՐԹ'!Z28</f>
        <v>0</v>
      </c>
      <c r="BS31" s="157"/>
      <c r="BT31" s="286"/>
      <c r="BU31" s="250">
        <f>'4. ԾՐԱԳՐԵՐԻ ԱՄՓՈՓԱԹԵՐԹ'!AA28</f>
        <v>0</v>
      </c>
      <c r="BV31" s="157"/>
      <c r="BW31" s="286"/>
      <c r="BX31" s="250">
        <f>'4. ԾՐԱԳՐԵՐԻ ԱՄՓՈՓԱԹԵՐԹ'!AB28</f>
        <v>0</v>
      </c>
      <c r="BY31" s="157"/>
      <c r="BZ31" s="269"/>
      <c r="CA31" s="301">
        <f t="shared" si="1"/>
        <v>1973785000</v>
      </c>
      <c r="CB31" s="178">
        <f t="shared" si="1"/>
        <v>3895556761</v>
      </c>
      <c r="CC31" s="302">
        <f t="shared" si="1"/>
        <v>0</v>
      </c>
    </row>
    <row r="32" spans="1:81" s="79" customFormat="1" ht="56.1" customHeight="1" thickBot="1" x14ac:dyDescent="0.3">
      <c r="A32" s="636"/>
      <c r="B32" s="637"/>
      <c r="C32" s="89" t="s">
        <v>92</v>
      </c>
      <c r="D32" s="278">
        <f>'4. ԾՐԱԳՐԵՐԻ ԱՄՓՈՓԱԹԵՐԹ'!D29</f>
        <v>0</v>
      </c>
      <c r="E32" s="505"/>
      <c r="F32" s="510"/>
      <c r="G32" s="250">
        <f>'4. ԾՐԱԳՐԵՐԻ ԱՄՓՈՓԱԹԵՐԹ'!E29</f>
        <v>0</v>
      </c>
      <c r="H32" s="505"/>
      <c r="I32" s="510"/>
      <c r="J32" s="278">
        <f>'4. ԾՐԱԳՐԵՐԻ ԱՄՓՈՓԱԹԵՐԹ'!F29</f>
        <v>0</v>
      </c>
      <c r="K32" s="505"/>
      <c r="L32" s="530"/>
      <c r="M32" s="250">
        <f>'4. ԾՐԱԳՐԵՐԻ ԱՄՓՈՓԱԹԵՐԹ'!G29</f>
        <v>0</v>
      </c>
      <c r="N32" s="505"/>
      <c r="O32" s="510"/>
      <c r="P32" s="250">
        <f>'4. ԾՐԱԳՐԵՐԻ ԱՄՓՈՓԱԹԵՐԹ'!H29</f>
        <v>0</v>
      </c>
      <c r="Q32" s="505"/>
      <c r="R32" s="530"/>
      <c r="S32" s="250">
        <f>'4. ԾՐԱԳՐԵՐԻ ԱՄՓՈՓԱԹԵՐԹ'!I29</f>
        <v>0</v>
      </c>
      <c r="T32" s="505"/>
      <c r="U32" s="510"/>
      <c r="V32" s="250">
        <f>'4. ԾՐԱԳՐԵՐԻ ԱՄՓՈՓԱԹԵՐԹ'!J29</f>
        <v>11600000</v>
      </c>
      <c r="W32" s="505"/>
      <c r="X32" s="510"/>
      <c r="Y32" s="250">
        <f>'4. ԾՐԱԳՐԵՐԻ ԱՄՓՈՓԱԹԵՐԹ'!K29</f>
        <v>0</v>
      </c>
      <c r="Z32" s="505"/>
      <c r="AA32" s="510"/>
      <c r="AB32" s="250">
        <f>'4. ԾՐԱԳՐԵՐԻ ԱՄՓՈՓԱԹԵՐԹ'!L29</f>
        <v>5000000</v>
      </c>
      <c r="AC32" s="505"/>
      <c r="AD32" s="530"/>
      <c r="AE32" s="250">
        <f>'4. ԾՐԱԳՐԵՐԻ ԱՄՓՈՓԱԹԵՐԹ'!M29</f>
        <v>0</v>
      </c>
      <c r="AF32" s="505"/>
      <c r="AG32" s="510"/>
      <c r="AH32" s="250">
        <f>'4. ԾՐԱԳՐԵՐԻ ԱՄՓՈՓԱԹԵՐԹ'!N29</f>
        <v>0</v>
      </c>
      <c r="AI32" s="505"/>
      <c r="AJ32" s="510"/>
      <c r="AK32" s="250">
        <f>'4. ԾՐԱԳՐԵՐԻ ԱՄՓՈՓԱԹԵՐԹ'!O29</f>
        <v>0</v>
      </c>
      <c r="AL32" s="505"/>
      <c r="AM32" s="510"/>
      <c r="AN32" s="250">
        <f>'4. ԾՐԱԳՐԵՐԻ ԱՄՓՈՓԱԹԵՐԹ'!P29</f>
        <v>3200000</v>
      </c>
      <c r="AO32" s="505"/>
      <c r="AP32" s="510"/>
      <c r="AQ32" s="250">
        <f>'4. ԾՐԱԳՐԵՐԻ ԱՄՓՈՓԱԹԵՐԹ'!Q29</f>
        <v>0</v>
      </c>
      <c r="AR32" s="157"/>
      <c r="AS32" s="286"/>
      <c r="AT32" s="278">
        <f>'4. ԾՐԱԳՐԵՐԻ ԱՄՓՈՓԱԹԵՐԹ'!R29</f>
        <v>0</v>
      </c>
      <c r="AU32" s="157"/>
      <c r="AV32" s="269"/>
      <c r="AW32" s="250">
        <f>'4. ԾՐԱԳՐԵՐԻ ԱՄՓՈՓԱԹԵՐԹ'!S29</f>
        <v>0</v>
      </c>
      <c r="AX32" s="157"/>
      <c r="AY32" s="286"/>
      <c r="AZ32" s="250">
        <f>'4. ԾՐԱԳՐԵՐԻ ԱՄՓՈՓԱԹԵՐԹ'!T29</f>
        <v>0</v>
      </c>
      <c r="BA32" s="157"/>
      <c r="BB32" s="286"/>
      <c r="BC32" s="250">
        <f>'4. ԾՐԱԳՐԵՐԻ ԱՄՓՈՓԱԹԵՐԹ'!U29</f>
        <v>0</v>
      </c>
      <c r="BD32" s="157"/>
      <c r="BE32" s="286"/>
      <c r="BF32" s="250">
        <f>'4. ԾՐԱԳՐԵՐԻ ԱՄՓՈՓԱԹԵՐԹ'!V29</f>
        <v>0</v>
      </c>
      <c r="BG32" s="157"/>
      <c r="BH32" s="286"/>
      <c r="BI32" s="250">
        <f>'4. ԾՐԱԳՐԵՐԻ ԱՄՓՈՓԱԹԵՐԹ'!W29</f>
        <v>0</v>
      </c>
      <c r="BJ32" s="157"/>
      <c r="BK32" s="286"/>
      <c r="BL32" s="250">
        <f>'4. ԾՐԱԳՐԵՐԻ ԱՄՓՈՓԱԹԵՐԹ'!X29</f>
        <v>0</v>
      </c>
      <c r="BM32" s="157"/>
      <c r="BN32" s="286"/>
      <c r="BO32" s="250">
        <f>'4. ԾՐԱԳՐԵՐԻ ԱՄՓՈՓԱԹԵՐԹ'!Y29</f>
        <v>0</v>
      </c>
      <c r="BP32" s="157"/>
      <c r="BQ32" s="286"/>
      <c r="BR32" s="250">
        <f>'4. ԾՐԱԳՐԵՐԻ ԱՄՓՈՓԱԹԵՐԹ'!Z29</f>
        <v>0</v>
      </c>
      <c r="BS32" s="157"/>
      <c r="BT32" s="286"/>
      <c r="BU32" s="250">
        <f>'4. ԾՐԱԳՐԵՐԻ ԱՄՓՈՓԱԹԵՐԹ'!AA29</f>
        <v>0</v>
      </c>
      <c r="BV32" s="157"/>
      <c r="BW32" s="286"/>
      <c r="BX32" s="250">
        <f>'4. ԾՐԱԳՐԵՐԻ ԱՄՓՈՓԱԹԵՐԹ'!AB29</f>
        <v>0</v>
      </c>
      <c r="BY32" s="157"/>
      <c r="BZ32" s="269"/>
      <c r="CA32" s="301">
        <f t="shared" si="1"/>
        <v>19800000</v>
      </c>
      <c r="CB32" s="178">
        <f t="shared" si="1"/>
        <v>0</v>
      </c>
      <c r="CC32" s="302">
        <f t="shared" si="1"/>
        <v>0</v>
      </c>
    </row>
    <row r="33" spans="1:81" s="79" customFormat="1" ht="43.5" thickBot="1" x14ac:dyDescent="0.3">
      <c r="A33" s="636"/>
      <c r="B33" s="637"/>
      <c r="C33" s="89" t="str">
        <f>'3. ԾՐԱԳՐԵՐ 1-14'!F143</f>
        <v>Համայնքի բյուջեին տրամադրվող այլ դոտացիաներ (չի վերաբերում համահարթեցման դոտացիաներին)</v>
      </c>
      <c r="D33" s="278">
        <f>'4. ԾՐԱԳՐԵՐԻ ԱՄՓՈՓԱԹԵՐԹ'!D30</f>
        <v>0</v>
      </c>
      <c r="E33" s="505"/>
      <c r="F33" s="510"/>
      <c r="G33" s="250">
        <f>'4. ԾՐԱԳՐԵՐԻ ԱՄՓՈՓԱԹԵՐԹ'!E30</f>
        <v>0</v>
      </c>
      <c r="H33" s="505"/>
      <c r="I33" s="510"/>
      <c r="J33" s="278">
        <f>'4. ԾՐԱԳՐԵՐԻ ԱՄՓՈՓԱԹԵՐԹ'!F30</f>
        <v>0</v>
      </c>
      <c r="K33" s="505"/>
      <c r="L33" s="530"/>
      <c r="M33" s="250">
        <f>'4. ԾՐԱԳՐԵՐԻ ԱՄՓՈՓԱԹԵՐԹ'!G30</f>
        <v>0</v>
      </c>
      <c r="N33" s="505"/>
      <c r="O33" s="510"/>
      <c r="P33" s="250">
        <f>'4. ԾՐԱԳՐԵՐԻ ԱՄՓՈՓԱԹԵՐԹ'!H30</f>
        <v>0</v>
      </c>
      <c r="Q33" s="505"/>
      <c r="R33" s="530"/>
      <c r="S33" s="250">
        <f>'4. ԾՐԱԳՐԵՐԻ ԱՄՓՈՓԱԹԵՐԹ'!I30</f>
        <v>0</v>
      </c>
      <c r="T33" s="505"/>
      <c r="U33" s="510"/>
      <c r="V33" s="250">
        <f>'4. ԾՐԱԳՐԵՐԻ ԱՄՓՈՓԱԹԵՐԹ'!J30</f>
        <v>0</v>
      </c>
      <c r="W33" s="505"/>
      <c r="X33" s="510"/>
      <c r="Y33" s="250">
        <f>'4. ԾՐԱԳՐԵՐԻ ԱՄՓՈՓԱԹԵՐԹ'!K30</f>
        <v>0</v>
      </c>
      <c r="Z33" s="505"/>
      <c r="AA33" s="510"/>
      <c r="AB33" s="250">
        <f>'4. ԾՐԱԳՐԵՐԻ ԱՄՓՈՓԱԹԵՐԹ'!L30</f>
        <v>0</v>
      </c>
      <c r="AC33" s="505"/>
      <c r="AD33" s="530"/>
      <c r="AE33" s="250">
        <f>'4. ԾՐԱԳՐԵՐԻ ԱՄՓՈՓԱԹԵՐԹ'!M30</f>
        <v>0</v>
      </c>
      <c r="AF33" s="505"/>
      <c r="AG33" s="510"/>
      <c r="AH33" s="250">
        <f>'4. ԾՐԱԳՐԵՐԻ ԱՄՓՈՓԱԹԵՐԹ'!N30</f>
        <v>0</v>
      </c>
      <c r="AI33" s="505">
        <v>802046199</v>
      </c>
      <c r="AJ33" s="510"/>
      <c r="AK33" s="250">
        <f>'4. ԾՐԱԳՐԵՐԻ ԱՄՓՈՓԱԹԵՐԹ'!O30</f>
        <v>0</v>
      </c>
      <c r="AL33" s="505"/>
      <c r="AM33" s="510"/>
      <c r="AN33" s="250">
        <f>'4. ԾՐԱԳՐԵՐԻ ԱՄՓՈՓԱԹԵՐԹ'!P30</f>
        <v>0</v>
      </c>
      <c r="AO33" s="505"/>
      <c r="AP33" s="510"/>
      <c r="AQ33" s="250">
        <f>'4. ԾՐԱԳՐԵՐԻ ԱՄՓՈՓԱԹԵՐԹ'!Q30</f>
        <v>0</v>
      </c>
      <c r="AR33" s="157"/>
      <c r="AS33" s="286"/>
      <c r="AT33" s="278">
        <f>'4. ԾՐԱԳՐԵՐԻ ԱՄՓՈՓԱԹԵՐԹ'!R30</f>
        <v>0</v>
      </c>
      <c r="AU33" s="157"/>
      <c r="AV33" s="269"/>
      <c r="AW33" s="250">
        <f>'4. ԾՐԱԳՐԵՐԻ ԱՄՓՈՓԱԹԵՐԹ'!S30</f>
        <v>0</v>
      </c>
      <c r="AX33" s="157"/>
      <c r="AY33" s="286"/>
      <c r="AZ33" s="250">
        <f>'4. ԾՐԱԳՐԵՐԻ ԱՄՓՈՓԱԹԵՐԹ'!T30</f>
        <v>0</v>
      </c>
      <c r="BA33" s="157"/>
      <c r="BB33" s="286"/>
      <c r="BC33" s="250">
        <f>'4. ԾՐԱԳՐԵՐԻ ԱՄՓՈՓԱԹԵՐԹ'!U30</f>
        <v>0</v>
      </c>
      <c r="BD33" s="157"/>
      <c r="BE33" s="286"/>
      <c r="BF33" s="250">
        <f>'4. ԾՐԱԳՐԵՐԻ ԱՄՓՈՓԱԹԵՐԹ'!V30</f>
        <v>0</v>
      </c>
      <c r="BG33" s="157"/>
      <c r="BH33" s="286"/>
      <c r="BI33" s="250">
        <f>'4. ԾՐԱԳՐԵՐԻ ԱՄՓՈՓԱԹԵՐԹ'!W30</f>
        <v>0</v>
      </c>
      <c r="BJ33" s="157"/>
      <c r="BK33" s="286"/>
      <c r="BL33" s="250">
        <f>'4. ԾՐԱԳՐԵՐԻ ԱՄՓՈՓԱԹԵՐԹ'!X30</f>
        <v>0</v>
      </c>
      <c r="BM33" s="157"/>
      <c r="BN33" s="286"/>
      <c r="BO33" s="250">
        <f>'4. ԾՐԱԳՐԵՐԻ ԱՄՓՈՓԱԹԵՐԹ'!Y30</f>
        <v>0</v>
      </c>
      <c r="BP33" s="157"/>
      <c r="BQ33" s="286"/>
      <c r="BR33" s="250">
        <f>'4. ԾՐԱԳՐԵՐԻ ԱՄՓՈՓԱԹԵՐԹ'!Z30</f>
        <v>0</v>
      </c>
      <c r="BS33" s="157"/>
      <c r="BT33" s="286"/>
      <c r="BU33" s="250">
        <f>'4. ԾՐԱԳՐԵՐԻ ԱՄՓՈՓԱԹԵՐԹ'!AA30</f>
        <v>0</v>
      </c>
      <c r="BV33" s="157"/>
      <c r="BW33" s="286"/>
      <c r="BX33" s="250">
        <f>'4. ԾՐԱԳՐԵՐԻ ԱՄՓՈՓԱԹԵՐԹ'!AB30</f>
        <v>0</v>
      </c>
      <c r="BY33" s="157"/>
      <c r="BZ33" s="269"/>
      <c r="CA33" s="301">
        <f t="shared" si="1"/>
        <v>0</v>
      </c>
      <c r="CB33" s="178">
        <f t="shared" si="1"/>
        <v>802046199</v>
      </c>
      <c r="CC33" s="302">
        <f t="shared" si="1"/>
        <v>0</v>
      </c>
    </row>
    <row r="34" spans="1:81" s="79" customFormat="1" ht="56.1" customHeight="1" thickBot="1" x14ac:dyDescent="0.3">
      <c r="A34" s="636"/>
      <c r="B34" s="638"/>
      <c r="C34" s="92" t="s">
        <v>93</v>
      </c>
      <c r="D34" s="278">
        <f>'4. ԾՐԱԳՐԵՐԻ ԱՄՓՈՓԱԹԵՐԹ'!D31</f>
        <v>0</v>
      </c>
      <c r="E34" s="505"/>
      <c r="F34" s="510"/>
      <c r="G34" s="250">
        <f>'4. ԾՐԱԳՐԵՐԻ ԱՄՓՈՓԱԹԵՐԹ'!E31</f>
        <v>0</v>
      </c>
      <c r="H34" s="505"/>
      <c r="I34" s="510"/>
      <c r="J34" s="278">
        <f>'4. ԾՐԱԳՐԵՐԻ ԱՄՓՈՓԱԹԵՐԹ'!F31</f>
        <v>0</v>
      </c>
      <c r="K34" s="505"/>
      <c r="L34" s="530"/>
      <c r="M34" s="250">
        <f>'4. ԾՐԱԳՐԵՐԻ ԱՄՓՈՓԱԹԵՐԹ'!G31</f>
        <v>0</v>
      </c>
      <c r="N34" s="505"/>
      <c r="O34" s="510"/>
      <c r="P34" s="250">
        <f>'4. ԾՐԱԳՐԵՐԻ ԱՄՓՈՓԱԹԵՐԹ'!H31</f>
        <v>0</v>
      </c>
      <c r="Q34" s="505"/>
      <c r="R34" s="530"/>
      <c r="S34" s="250">
        <f>'4. ԾՐԱԳՐԵՐԻ ԱՄՓՈՓԱԹԵՐԹ'!I31</f>
        <v>0</v>
      </c>
      <c r="T34" s="505"/>
      <c r="U34" s="510"/>
      <c r="V34" s="250">
        <f>'4. ԾՐԱԳՐԵՐԻ ԱՄՓՈՓԱԹԵՐԹ'!J31</f>
        <v>0</v>
      </c>
      <c r="W34" s="505"/>
      <c r="X34" s="510"/>
      <c r="Y34" s="250">
        <f>'4. ԾՐԱԳՐԵՐԻ ԱՄՓՈՓԱԹԵՐԹ'!K31</f>
        <v>0</v>
      </c>
      <c r="Z34" s="505"/>
      <c r="AA34" s="510"/>
      <c r="AB34" s="250">
        <f>'4. ԾՐԱԳՐԵՐԻ ԱՄՓՈՓԱԹԵՐԹ'!L31</f>
        <v>0</v>
      </c>
      <c r="AC34" s="505"/>
      <c r="AD34" s="530"/>
      <c r="AE34" s="250">
        <f>'4. ԾՐԱԳՐԵՐԻ ԱՄՓՈՓԱԹԵՐԹ'!M31</f>
        <v>0</v>
      </c>
      <c r="AF34" s="505">
        <v>214194920</v>
      </c>
      <c r="AG34" s="510"/>
      <c r="AH34" s="250">
        <f>'4. ԾՐԱԳՐԵՐԻ ԱՄՓՈՓԱԹԵՐԹ'!N31</f>
        <v>0</v>
      </c>
      <c r="AI34" s="505"/>
      <c r="AJ34" s="510"/>
      <c r="AK34" s="250">
        <f>'4. ԾՐԱԳՐԵՐԻ ԱՄՓՈՓԱԹԵՐԹ'!O31</f>
        <v>0</v>
      </c>
      <c r="AL34" s="505"/>
      <c r="AM34" s="510"/>
      <c r="AN34" s="250">
        <f>'4. ԾՐԱԳՐԵՐԻ ԱՄՓՈՓԱԹԵՐԹ'!P31</f>
        <v>0</v>
      </c>
      <c r="AO34" s="505"/>
      <c r="AP34" s="510"/>
      <c r="AQ34" s="250">
        <f>'4. ԾՐԱԳՐԵՐԻ ԱՄՓՈՓԱԹԵՐԹ'!Q31</f>
        <v>0</v>
      </c>
      <c r="AR34" s="157"/>
      <c r="AS34" s="286"/>
      <c r="AT34" s="278">
        <f>'4. ԾՐԱԳՐԵՐԻ ԱՄՓՈՓԱԹԵՐԹ'!R31</f>
        <v>0</v>
      </c>
      <c r="AU34" s="157"/>
      <c r="AV34" s="269"/>
      <c r="AW34" s="250">
        <f>'4. ԾՐԱԳՐԵՐԻ ԱՄՓՈՓԱԹԵՐԹ'!S31</f>
        <v>0</v>
      </c>
      <c r="AX34" s="157"/>
      <c r="AY34" s="286"/>
      <c r="AZ34" s="250">
        <f>'4. ԾՐԱԳՐԵՐԻ ԱՄՓՈՓԱԹԵՐԹ'!T31</f>
        <v>0</v>
      </c>
      <c r="BA34" s="157"/>
      <c r="BB34" s="286"/>
      <c r="BC34" s="250">
        <f>'4. ԾՐԱԳՐԵՐԻ ԱՄՓՈՓԱԹԵՐԹ'!U31</f>
        <v>0</v>
      </c>
      <c r="BD34" s="157"/>
      <c r="BE34" s="286"/>
      <c r="BF34" s="250">
        <f>'4. ԾՐԱԳՐԵՐԻ ԱՄՓՈՓԱԹԵՐԹ'!V31</f>
        <v>0</v>
      </c>
      <c r="BG34" s="157"/>
      <c r="BH34" s="286"/>
      <c r="BI34" s="250">
        <f>'4. ԾՐԱԳՐԵՐԻ ԱՄՓՈՓԱԹԵՐԹ'!W31</f>
        <v>0</v>
      </c>
      <c r="BJ34" s="157"/>
      <c r="BK34" s="286"/>
      <c r="BL34" s="250">
        <f>'4. ԾՐԱԳՐԵՐԻ ԱՄՓՈՓԱԹԵՐԹ'!X31</f>
        <v>0</v>
      </c>
      <c r="BM34" s="157"/>
      <c r="BN34" s="286"/>
      <c r="BO34" s="250">
        <f>'4. ԾՐԱԳՐԵՐԻ ԱՄՓՈՓԱԹԵՐԹ'!Y31</f>
        <v>0</v>
      </c>
      <c r="BP34" s="157"/>
      <c r="BQ34" s="286"/>
      <c r="BR34" s="250">
        <f>'4. ԾՐԱԳՐԵՐԻ ԱՄՓՈՓԱԹԵՐԹ'!Z31</f>
        <v>0</v>
      </c>
      <c r="BS34" s="157"/>
      <c r="BT34" s="286"/>
      <c r="BU34" s="250">
        <f>'4. ԾՐԱԳՐԵՐԻ ԱՄՓՈՓԱԹԵՐԹ'!AA31</f>
        <v>0</v>
      </c>
      <c r="BV34" s="157"/>
      <c r="BW34" s="286"/>
      <c r="BX34" s="250">
        <f>'4. ԾՐԱԳՐԵՐԻ ԱՄՓՈՓԱԹԵՐԹ'!AB31</f>
        <v>0</v>
      </c>
      <c r="BY34" s="157"/>
      <c r="BZ34" s="269"/>
      <c r="CA34" s="301">
        <f t="shared" si="1"/>
        <v>0</v>
      </c>
      <c r="CB34" s="178">
        <f t="shared" si="1"/>
        <v>214194920</v>
      </c>
      <c r="CC34" s="302">
        <f t="shared" si="1"/>
        <v>0</v>
      </c>
    </row>
    <row r="35" spans="1:81" s="79" customFormat="1" ht="57.75" thickBot="1" x14ac:dyDescent="0.3">
      <c r="A35" s="256" t="str">
        <f>'4. ԾՐԱԳՐԵՐԻ ԱՄՓՈՓԱԹԵՐԹ'!A32</f>
        <v>Ա17</v>
      </c>
      <c r="B35" s="241" t="str">
        <f>'4. ԾՐԱԳՐԵՐԻ ԱՄՓՈՓԱԹԵՐԹ'!B32</f>
        <v xml:space="preserve">Ծրագրի միջոցառումների ֆինանսավորումը համայնքի բյուջեի (այդ թվում՝ համահարթեցման դոտացիաները) և սեփական եկամուտների միջոցներից  (ելակետային ցուցանիշ) </v>
      </c>
      <c r="C35" s="92" t="s">
        <v>9</v>
      </c>
      <c r="D35" s="278">
        <f>'4. ԾՐԱԳՐԵՐԻ ԱՄՓՈՓԱԹԵՐԹ'!D32</f>
        <v>15832000</v>
      </c>
      <c r="E35" s="506">
        <v>1583428150</v>
      </c>
      <c r="F35" s="511"/>
      <c r="G35" s="250">
        <f>'4. ԾՐԱԳՐԵՐԻ ԱՄՓՈՓԱԹԵՐԹ'!E32</f>
        <v>172100000</v>
      </c>
      <c r="H35" s="506">
        <v>420942948</v>
      </c>
      <c r="I35" s="511"/>
      <c r="J35" s="278">
        <f>'4. ԾՐԱԳՐԵՐԻ ԱՄՓՈՓԱԹԵՐԹ'!F32</f>
        <v>120100000</v>
      </c>
      <c r="K35" s="506">
        <v>81693870</v>
      </c>
      <c r="L35" s="532"/>
      <c r="M35" s="250">
        <f>'4. ԾՐԱԳՐԵՐԻ ԱՄՓՈՓԱԹԵՐԹ'!G32</f>
        <v>1655195000</v>
      </c>
      <c r="N35" s="506"/>
      <c r="O35" s="511"/>
      <c r="P35" s="250">
        <f>'4. ԾՐԱԳՐԵՐԻ ԱՄՓՈՓԱԹԵՐԹ'!H32</f>
        <v>0</v>
      </c>
      <c r="Q35" s="506">
        <v>173938501</v>
      </c>
      <c r="R35" s="532"/>
      <c r="S35" s="250">
        <f>'4. ԾՐԱԳՐԵՐԻ ԱՄՓՈՓԱԹԵՐԹ'!I32</f>
        <v>98900000</v>
      </c>
      <c r="T35" s="506">
        <v>184080605</v>
      </c>
      <c r="U35" s="511"/>
      <c r="V35" s="250">
        <f>'4. ԾՐԱԳՐԵՐԻ ԱՄՓՈՓԱԹԵՐԹ'!J32</f>
        <v>3400000</v>
      </c>
      <c r="W35" s="506"/>
      <c r="X35" s="511"/>
      <c r="Y35" s="250">
        <f>'4. ԾՐԱԳՐԵՐԻ ԱՄՓՈՓԱԹԵՐԹ'!K32</f>
        <v>20100000</v>
      </c>
      <c r="Z35" s="506"/>
      <c r="AA35" s="511"/>
      <c r="AB35" s="250">
        <f>'4. ԾՐԱԳՐԵՐԻ ԱՄՓՈՓԱԹԵՐԹ'!L32</f>
        <v>10500000</v>
      </c>
      <c r="AC35" s="506">
        <v>349159990</v>
      </c>
      <c r="AD35" s="532"/>
      <c r="AE35" s="250">
        <f>'4. ԾՐԱԳՐԵՐԻ ԱՄՓՈՓԱԹԵՐԹ'!M32</f>
        <v>800000</v>
      </c>
      <c r="AF35" s="506">
        <v>168993870</v>
      </c>
      <c r="AG35" s="511"/>
      <c r="AH35" s="250">
        <f>'4. ԾՐԱԳՐԵՐԻ ԱՄՓՈՓԱԹԵՐԹ'!N32</f>
        <v>0</v>
      </c>
      <c r="AI35" s="506">
        <v>656219621</v>
      </c>
      <c r="AJ35" s="511"/>
      <c r="AK35" s="250">
        <f>'4. ԾՐԱԳՐԵՐԻ ԱՄՓՈՓԱԹԵՐԹ'!O32</f>
        <v>4500000</v>
      </c>
      <c r="AL35" s="506">
        <v>4000000</v>
      </c>
      <c r="AM35" s="511"/>
      <c r="AN35" s="250">
        <f>'4. ԾՐԱԳՐԵՐԻ ԱՄՓՈՓԱԹԵՐԹ'!P32</f>
        <v>21800000</v>
      </c>
      <c r="AO35" s="506"/>
      <c r="AP35" s="511"/>
      <c r="AQ35" s="250">
        <f>'4. ԾՐԱԳՐԵՐԻ ԱՄՓՈՓԱԹԵՐԹ'!Q32</f>
        <v>500000</v>
      </c>
      <c r="AR35" s="158"/>
      <c r="AS35" s="287"/>
      <c r="AT35" s="278">
        <f>'4. ԾՐԱԳՐԵՐԻ ԱՄՓՈՓԱԹԵՐԹ'!R32</f>
        <v>0</v>
      </c>
      <c r="AU35" s="158"/>
      <c r="AV35" s="270"/>
      <c r="AW35" s="250">
        <f>'4. ԾՐԱԳՐԵՐԻ ԱՄՓՈՓԱԹԵՐԹ'!S32</f>
        <v>0</v>
      </c>
      <c r="AX35" s="158"/>
      <c r="AY35" s="287"/>
      <c r="AZ35" s="250">
        <f>'4. ԾՐԱԳՐԵՐԻ ԱՄՓՈՓԱԹԵՐԹ'!T32</f>
        <v>0</v>
      </c>
      <c r="BA35" s="158"/>
      <c r="BB35" s="287"/>
      <c r="BC35" s="250">
        <f>'4. ԾՐԱԳՐԵՐԻ ԱՄՓՈՓԱԹԵՐԹ'!U32</f>
        <v>0</v>
      </c>
      <c r="BD35" s="158"/>
      <c r="BE35" s="287"/>
      <c r="BF35" s="250">
        <f>'4. ԾՐԱԳՐԵՐԻ ԱՄՓՈՓԱԹԵՐԹ'!V32</f>
        <v>0</v>
      </c>
      <c r="BG35" s="158"/>
      <c r="BH35" s="287"/>
      <c r="BI35" s="250">
        <f>'4. ԾՐԱԳՐԵՐԻ ԱՄՓՈՓԱԹԵՐԹ'!W32</f>
        <v>0</v>
      </c>
      <c r="BJ35" s="158"/>
      <c r="BK35" s="287"/>
      <c r="BL35" s="250">
        <f>'4. ԾՐԱԳՐԵՐԻ ԱՄՓՈՓԱԹԵՐԹ'!X32</f>
        <v>0</v>
      </c>
      <c r="BM35" s="158"/>
      <c r="BN35" s="287"/>
      <c r="BO35" s="250">
        <f>'4. ԾՐԱԳՐԵՐԻ ԱՄՓՈՓԱԹԵՐԹ'!Y32</f>
        <v>0</v>
      </c>
      <c r="BP35" s="158"/>
      <c r="BQ35" s="287"/>
      <c r="BR35" s="250">
        <f>'4. ԾՐԱԳՐԵՐԻ ԱՄՓՈՓԱԹԵՐԹ'!Z32</f>
        <v>0</v>
      </c>
      <c r="BS35" s="158"/>
      <c r="BT35" s="287"/>
      <c r="BU35" s="250">
        <f>'4. ԾՐԱԳՐԵՐԻ ԱՄՓՈՓԱԹԵՐԹ'!AA32</f>
        <v>0</v>
      </c>
      <c r="BV35" s="158"/>
      <c r="BW35" s="287"/>
      <c r="BX35" s="250">
        <f>'4. ԾՐԱԳՐԵՐԻ ԱՄՓՈՓԱԹԵՐԹ'!AB32</f>
        <v>0</v>
      </c>
      <c r="BY35" s="158"/>
      <c r="BZ35" s="270"/>
      <c r="CA35" s="301">
        <f t="shared" si="1"/>
        <v>2123727000</v>
      </c>
      <c r="CB35" s="178">
        <f t="shared" si="1"/>
        <v>3622457555</v>
      </c>
      <c r="CC35" s="302">
        <f t="shared" si="1"/>
        <v>0</v>
      </c>
    </row>
    <row r="36" spans="1:81" s="79" customFormat="1" ht="56.1" customHeight="1" thickBot="1" x14ac:dyDescent="0.3">
      <c r="A36" s="256" t="str">
        <f>'4. ԾՐԱԳՐԵՐԻ ԱՄՓՈՓԱԹԵՐԹ'!A33</f>
        <v>Ա18</v>
      </c>
      <c r="B36" s="241" t="str">
        <f>'4. ԾՐԱԳՐԵՐԻ ԱՄՓՈՓԱԹԵՐԹ'!B33</f>
        <v>Ծրագրի միջոցառումների ֆինանսավորումը մասնավոր ներդրողի կամ նվիրատուի, դոնոր կամ միջազգային կազմակերպության կողմից կամ այլ աղբյուրից</v>
      </c>
      <c r="C36" s="92" t="s">
        <v>9</v>
      </c>
      <c r="D36" s="311">
        <f>'4. ԾՐԱԳՐԵՐԻ ԱՄՓՈՓԱԹԵՐԹ'!D33</f>
        <v>0</v>
      </c>
      <c r="E36" s="506">
        <v>17500000</v>
      </c>
      <c r="F36" s="511"/>
      <c r="G36" s="310">
        <f>'4. ԾՐԱԳՐԵՐԻ ԱՄՓՈՓԱԹԵՐԹ'!E33</f>
        <v>0</v>
      </c>
      <c r="H36" s="506"/>
      <c r="I36" s="511"/>
      <c r="J36" s="311">
        <f>'4. ԾՐԱԳՐԵՐԻ ԱՄՓՈՓԱԹԵՐԹ'!F33</f>
        <v>0</v>
      </c>
      <c r="K36" s="506"/>
      <c r="L36" s="532"/>
      <c r="M36" s="310">
        <f>'4. ԾՐԱԳՐԵՐԻ ԱՄՓՈՓԱԹԵՐԹ'!G33</f>
        <v>0</v>
      </c>
      <c r="N36" s="506"/>
      <c r="O36" s="511"/>
      <c r="P36" s="310">
        <f>'4. ԾՐԱԳՐԵՐԻ ԱՄՓՈՓԱԹԵՐԹ'!H33</f>
        <v>0</v>
      </c>
      <c r="Q36" s="506">
        <v>64229030</v>
      </c>
      <c r="R36" s="532"/>
      <c r="S36" s="310">
        <f>'4. ԾՐԱԳՐԵՐԻ ԱՄՓՈՓԱԹԵՐԹ'!I33</f>
        <v>0</v>
      </c>
      <c r="T36" s="506"/>
      <c r="U36" s="511"/>
      <c r="V36" s="310">
        <f>'4. ԾՐԱԳՐԵՐԻ ԱՄՓՈՓԱԹԵՐԹ'!J33</f>
        <v>0</v>
      </c>
      <c r="W36" s="506"/>
      <c r="X36" s="511"/>
      <c r="Y36" s="310">
        <f>'4. ԾՐԱԳՐԵՐԻ ԱՄՓՈՓԱԹԵՐԹ'!K33</f>
        <v>0</v>
      </c>
      <c r="Z36" s="506"/>
      <c r="AA36" s="511"/>
      <c r="AB36" s="310">
        <f>'4. ԾՐԱԳՐԵՐԻ ԱՄՓՈՓԱԹԵՐԹ'!L33</f>
        <v>0</v>
      </c>
      <c r="AC36" s="506"/>
      <c r="AD36" s="532"/>
      <c r="AE36" s="310">
        <f>'4. ԾՐԱԳՐԵՐԻ ԱՄՓՈՓԱԹԵՐԹ'!M33</f>
        <v>0</v>
      </c>
      <c r="AF36" s="506"/>
      <c r="AG36" s="511"/>
      <c r="AH36" s="310">
        <f>'4. ԾՐԱԳՐԵՐԻ ԱՄՓՈՓԱԹԵՐԹ'!N33</f>
        <v>0</v>
      </c>
      <c r="AI36" s="506"/>
      <c r="AJ36" s="511"/>
      <c r="AK36" s="310">
        <f>'4. ԾՐԱԳՐԵՐԻ ԱՄՓՈՓԱԹԵՐԹ'!O33</f>
        <v>0</v>
      </c>
      <c r="AL36" s="506"/>
      <c r="AM36" s="511"/>
      <c r="AN36" s="310">
        <f>'4. ԾՐԱԳՐԵՐԻ ԱՄՓՈՓԱԹԵՐԹ'!P33</f>
        <v>0</v>
      </c>
      <c r="AO36" s="506">
        <v>177732000</v>
      </c>
      <c r="AP36" s="511"/>
      <c r="AQ36" s="310">
        <f>'4. ԾՐԱԳՐԵՐԻ ԱՄՓՈՓԱԹԵՐԹ'!Q33</f>
        <v>0</v>
      </c>
      <c r="AR36" s="158"/>
      <c r="AS36" s="287"/>
      <c r="AT36" s="311">
        <f>'4. ԾՐԱԳՐԵՐԻ ԱՄՓՈՓԱԹԵՐԹ'!R33</f>
        <v>0</v>
      </c>
      <c r="AU36" s="158"/>
      <c r="AV36" s="270"/>
      <c r="AW36" s="310">
        <f>'4. ԾՐԱԳՐԵՐԻ ԱՄՓՈՓԱԹԵՐԹ'!S33</f>
        <v>0</v>
      </c>
      <c r="AX36" s="158"/>
      <c r="AY36" s="287"/>
      <c r="AZ36" s="310">
        <f>'4. ԾՐԱԳՐԵՐԻ ԱՄՓՈՓԱԹԵՐԹ'!T33</f>
        <v>0</v>
      </c>
      <c r="BA36" s="158"/>
      <c r="BB36" s="287"/>
      <c r="BC36" s="310">
        <f>'4. ԾՐԱԳՐԵՐԻ ԱՄՓՈՓԱԹԵՐԹ'!U33</f>
        <v>0</v>
      </c>
      <c r="BD36" s="158"/>
      <c r="BE36" s="287"/>
      <c r="BF36" s="310">
        <f>'4. ԾՐԱԳՐԵՐԻ ԱՄՓՈՓԱԹԵՐԹ'!V33</f>
        <v>0</v>
      </c>
      <c r="BG36" s="158"/>
      <c r="BH36" s="287"/>
      <c r="BI36" s="310">
        <f>'4. ԾՐԱԳՐԵՐԻ ԱՄՓՈՓԱԹԵՐԹ'!W33</f>
        <v>0</v>
      </c>
      <c r="BJ36" s="158"/>
      <c r="BK36" s="287"/>
      <c r="BL36" s="310">
        <f>'4. ԾՐԱԳՐԵՐԻ ԱՄՓՈՓԱԹԵՐԹ'!X33</f>
        <v>0</v>
      </c>
      <c r="BM36" s="158"/>
      <c r="BN36" s="287"/>
      <c r="BO36" s="310">
        <f>'4. ԾՐԱԳՐԵՐԻ ԱՄՓՈՓԱԹԵՐԹ'!Y33</f>
        <v>0</v>
      </c>
      <c r="BP36" s="158"/>
      <c r="BQ36" s="287"/>
      <c r="BR36" s="310">
        <f>'4. ԾՐԱԳՐԵՐԻ ԱՄՓՈՓԱԹԵՐԹ'!Z33</f>
        <v>0</v>
      </c>
      <c r="BS36" s="158"/>
      <c r="BT36" s="287"/>
      <c r="BU36" s="310">
        <f>'4. ԾՐԱԳՐԵՐԻ ԱՄՓՈՓԱԹԵՐԹ'!AA33</f>
        <v>0</v>
      </c>
      <c r="BV36" s="158"/>
      <c r="BW36" s="287"/>
      <c r="BX36" s="310">
        <f>'4. ԾՐԱԳՐԵՐԻ ԱՄՓՈՓԱԹԵՐԹ'!AB33</f>
        <v>0</v>
      </c>
      <c r="BY36" s="158"/>
      <c r="BZ36" s="270"/>
      <c r="CA36" s="312">
        <f t="shared" si="1"/>
        <v>0</v>
      </c>
      <c r="CB36" s="179">
        <f t="shared" si="1"/>
        <v>259461030</v>
      </c>
      <c r="CC36" s="303">
        <f t="shared" si="1"/>
        <v>0</v>
      </c>
    </row>
    <row r="37" spans="1:81" s="79" customFormat="1" ht="56.1" customHeight="1" thickBot="1" x14ac:dyDescent="0.3">
      <c r="A37" s="256" t="str">
        <f>'4. ԾՐԱԳՐԵՐԻ ԱՄՓՈՓԱԹԵՐԹ'!A34</f>
        <v>Ա19</v>
      </c>
      <c r="B37" s="241" t="str">
        <f>'4. ԾՐԱԳՐԵՐԻ ԱՄՓՈՓԱԹԵՐԹ'!B34</f>
        <v>Ծրագրի միջոցառումների ֆինանսավորման հանրագումարը</v>
      </c>
      <c r="C37" s="257" t="str">
        <f>C36</f>
        <v>(ՀՀ դրամ)</v>
      </c>
      <c r="D37" s="317">
        <f>'4. ԾՐԱԳՐԵՐԻ ԱՄՓՈՓԱԹԵՐԹ'!D34</f>
        <v>15832000</v>
      </c>
      <c r="E37" s="139">
        <f>SUM(E30:E36)</f>
        <v>1600928150</v>
      </c>
      <c r="F37" s="288">
        <f>SUM(F30:F36)</f>
        <v>0</v>
      </c>
      <c r="G37" s="316">
        <f>'4. ԾՐԱԳՐԵՐԻ ԱՄՓՈՓԱԹԵՐԹ'!E34</f>
        <v>172100000</v>
      </c>
      <c r="H37" s="139">
        <f>SUM(H30:H36)</f>
        <v>1109179445</v>
      </c>
      <c r="I37" s="288">
        <f>SUM(I30:I36)</f>
        <v>0</v>
      </c>
      <c r="J37" s="317">
        <f>'4. ԾՐԱԳՐԵՐԻ ԱՄՓՈՓԱԹԵՐԹ'!F34</f>
        <v>120100000</v>
      </c>
      <c r="K37" s="139">
        <f>SUM(K30:K36)</f>
        <v>981573870</v>
      </c>
      <c r="L37" s="271">
        <f>SUM(L30:L36)</f>
        <v>0</v>
      </c>
      <c r="M37" s="316">
        <f>'4. ԾՐԱԳՐԵՐԻ ԱՄՓՈՓԱԹԵՐԹ'!G34</f>
        <v>3628980000</v>
      </c>
      <c r="N37" s="139">
        <f>SUM(N30:N36)</f>
        <v>115352160</v>
      </c>
      <c r="O37" s="288">
        <f>SUM(O30:O36)</f>
        <v>0</v>
      </c>
      <c r="P37" s="316">
        <f>'4. ԾՐԱԳՐԵՐԻ ԱՄՓՈՓԱԹԵՐԹ'!H34</f>
        <v>0</v>
      </c>
      <c r="Q37" s="139">
        <f>SUM(Q30:Q36)</f>
        <v>663130536</v>
      </c>
      <c r="R37" s="271">
        <f>SUM(R30:R36)</f>
        <v>0</v>
      </c>
      <c r="S37" s="316">
        <f>'4. ԾՐԱԳՐԵՐԻ ԱՄՓՈՓԱԹԵՐԹ'!I34</f>
        <v>98900000</v>
      </c>
      <c r="T37" s="139">
        <f>SUM(T30:T36)</f>
        <v>630086480</v>
      </c>
      <c r="U37" s="288">
        <f>SUM(U30:U36)</f>
        <v>0</v>
      </c>
      <c r="V37" s="316">
        <f>'4. ԾՐԱԳՐԵՐԻ ԱՄՓՈՓԱԹԵՐԹ'!J34</f>
        <v>15000000</v>
      </c>
      <c r="W37" s="139">
        <f>SUM(W30:W36)</f>
        <v>0</v>
      </c>
      <c r="X37" s="288">
        <f>SUM(X30:X36)</f>
        <v>0</v>
      </c>
      <c r="Y37" s="316">
        <f>'4. ԾՐԱԳՐԵՐԻ ԱՄՓՈՓԱԹԵՐԹ'!K34</f>
        <v>20100000</v>
      </c>
      <c r="Z37" s="139">
        <f>SUM(Z30:Z36)</f>
        <v>0</v>
      </c>
      <c r="AA37" s="288">
        <f>SUM(AA30:AA36)</f>
        <v>0</v>
      </c>
      <c r="AB37" s="316">
        <f>'4. ԾՐԱԳՐԵՐԻ ԱՄՓՈՓԱԹԵՐԹ'!L34</f>
        <v>15500000</v>
      </c>
      <c r="AC37" s="139">
        <f>SUM(AC30:AC36)</f>
        <v>816281130</v>
      </c>
      <c r="AD37" s="271">
        <f>SUM(AD30:AD36)</f>
        <v>0</v>
      </c>
      <c r="AE37" s="316">
        <f>'4. ԾՐԱԳՐԵՐԻ ԱՄՓՈՓԱԹԵՐԹ'!M34</f>
        <v>800000</v>
      </c>
      <c r="AF37" s="139">
        <f>SUM(AF30:AF36)</f>
        <v>1237186874</v>
      </c>
      <c r="AG37" s="288">
        <f>SUM(AG30:AG36)</f>
        <v>0</v>
      </c>
      <c r="AH37" s="316">
        <f>'4. ԾՐԱԳՐԵՐԻ ԱՄՓՈՓԱԹԵՐԹ'!N34</f>
        <v>0</v>
      </c>
      <c r="AI37" s="139">
        <f>SUM(AI30:AI36)</f>
        <v>1458265820</v>
      </c>
      <c r="AJ37" s="288">
        <f>SUM(AJ30:AJ36)</f>
        <v>0</v>
      </c>
      <c r="AK37" s="316">
        <f>'4. ԾՐԱԳՐԵՐԻ ԱՄՓՈՓԱԹԵՐԹ'!O34</f>
        <v>4500000</v>
      </c>
      <c r="AL37" s="139">
        <f>SUM(AL30:AL36)</f>
        <v>4000000</v>
      </c>
      <c r="AM37" s="288">
        <f>SUM(AM30:AM36)</f>
        <v>0</v>
      </c>
      <c r="AN37" s="316">
        <f>'4. ԾՐԱԳՐԵՐԻ ԱՄՓՈՓԱԹԵՐԹ'!P34</f>
        <v>25000000</v>
      </c>
      <c r="AO37" s="139">
        <f>SUM(AO30:AO36)</f>
        <v>177732000</v>
      </c>
      <c r="AP37" s="288">
        <f>SUM(AP30:AP36)</f>
        <v>0</v>
      </c>
      <c r="AQ37" s="316">
        <f>'4. ԾՐԱԳՐԵՐԻ ԱՄՓՈՓԱԹԵՐԹ'!Q34</f>
        <v>500000</v>
      </c>
      <c r="AR37" s="139">
        <f>SUM(AR30:AR36)</f>
        <v>0</v>
      </c>
      <c r="AS37" s="288">
        <f>SUM(AS30:AS36)</f>
        <v>0</v>
      </c>
      <c r="AT37" s="317">
        <f>'4. ԾՐԱԳՐԵՐԻ ԱՄՓՈՓԱԹԵՐԹ'!R34</f>
        <v>0</v>
      </c>
      <c r="AU37" s="139">
        <f>SUM(AU30:AU36)</f>
        <v>0</v>
      </c>
      <c r="AV37" s="271">
        <f>SUM(AV30:AV36)</f>
        <v>0</v>
      </c>
      <c r="AW37" s="316">
        <f>'4. ԾՐԱԳՐԵՐԻ ԱՄՓՈՓԱԹԵՐԹ'!S34</f>
        <v>0</v>
      </c>
      <c r="AX37" s="139">
        <f>SUM(AX30:AX36)</f>
        <v>0</v>
      </c>
      <c r="AY37" s="288">
        <f>SUM(AY30:AY36)</f>
        <v>0</v>
      </c>
      <c r="AZ37" s="316">
        <f>'4. ԾՐԱԳՐԵՐԻ ԱՄՓՈՓԱԹԵՐԹ'!T34</f>
        <v>0</v>
      </c>
      <c r="BA37" s="139">
        <f>SUM(BA30:BA36)</f>
        <v>0</v>
      </c>
      <c r="BB37" s="288">
        <f>SUM(BB30:BB36)</f>
        <v>0</v>
      </c>
      <c r="BC37" s="316">
        <f>'4. ԾՐԱԳՐԵՐԻ ԱՄՓՈՓԱԹԵՐԹ'!U34</f>
        <v>0</v>
      </c>
      <c r="BD37" s="139">
        <f>SUM(BD30:BD36)</f>
        <v>0</v>
      </c>
      <c r="BE37" s="288">
        <f>SUM(BE30:BE36)</f>
        <v>0</v>
      </c>
      <c r="BF37" s="316">
        <f>'4. ԾՐԱԳՐԵՐԻ ԱՄՓՈՓԱԹԵՐԹ'!V34</f>
        <v>0</v>
      </c>
      <c r="BG37" s="139">
        <f>SUM(BG30:BG36)</f>
        <v>0</v>
      </c>
      <c r="BH37" s="288">
        <f>SUM(BH30:BH36)</f>
        <v>0</v>
      </c>
      <c r="BI37" s="316">
        <f>'4. ԾՐԱԳՐԵՐԻ ԱՄՓՈՓԱԹԵՐԹ'!W34</f>
        <v>0</v>
      </c>
      <c r="BJ37" s="139">
        <f>SUM(BJ30:BJ36)</f>
        <v>0</v>
      </c>
      <c r="BK37" s="288">
        <f>SUM(BK30:BK36)</f>
        <v>0</v>
      </c>
      <c r="BL37" s="316">
        <f>'4. ԾՐԱԳՐԵՐԻ ԱՄՓՈՓԱԹԵՐԹ'!X34</f>
        <v>0</v>
      </c>
      <c r="BM37" s="139">
        <f>SUM(BM30:BM36)</f>
        <v>0</v>
      </c>
      <c r="BN37" s="288">
        <f>SUM(BN30:BN36)</f>
        <v>0</v>
      </c>
      <c r="BO37" s="316">
        <f>'4. ԾՐԱԳՐԵՐԻ ԱՄՓՈՓԱԹԵՐԹ'!Y34</f>
        <v>0</v>
      </c>
      <c r="BP37" s="139">
        <f>SUM(BP30:BP36)</f>
        <v>0</v>
      </c>
      <c r="BQ37" s="288">
        <f>SUM(BQ30:BQ36)</f>
        <v>0</v>
      </c>
      <c r="BR37" s="316">
        <f>'4. ԾՐԱԳՐԵՐԻ ԱՄՓՈՓԱԹԵՐԹ'!Z34</f>
        <v>0</v>
      </c>
      <c r="BS37" s="139">
        <f>SUM(BS30:BS36)</f>
        <v>0</v>
      </c>
      <c r="BT37" s="288">
        <f>SUM(BT30:BT36)</f>
        <v>0</v>
      </c>
      <c r="BU37" s="316">
        <f>'4. ԾՐԱԳՐԵՐԻ ԱՄՓՈՓԱԹԵՐԹ'!AA34</f>
        <v>0</v>
      </c>
      <c r="BV37" s="139">
        <f>SUM(BV30:BV36)</f>
        <v>0</v>
      </c>
      <c r="BW37" s="288">
        <f>SUM(BW30:BW36)</f>
        <v>0</v>
      </c>
      <c r="BX37" s="316">
        <f>'4. ԾՐԱԳՐԵՐԻ ԱՄՓՈՓԱԹԵՐԹ'!AB34</f>
        <v>0</v>
      </c>
      <c r="BY37" s="139">
        <f>SUM(BY30:BY36)</f>
        <v>0</v>
      </c>
      <c r="BZ37" s="271">
        <f>SUM(BZ30:BZ36)</f>
        <v>0</v>
      </c>
      <c r="CA37" s="304">
        <f t="shared" si="1"/>
        <v>4117312000</v>
      </c>
      <c r="CB37" s="180">
        <f t="shared" si="1"/>
        <v>8793716465</v>
      </c>
      <c r="CC37" s="305">
        <f t="shared" si="1"/>
        <v>0</v>
      </c>
    </row>
    <row r="38" spans="1:81" s="98" customFormat="1" ht="21.6" customHeight="1" thickBot="1" x14ac:dyDescent="0.3">
      <c r="A38" s="622" t="s">
        <v>193</v>
      </c>
      <c r="B38" s="624" t="s">
        <v>78</v>
      </c>
      <c r="C38" s="97" t="s">
        <v>79</v>
      </c>
      <c r="D38" s="314">
        <f>'4. ԾՐԱԳՐԵՐԻ ԱՄՓՈՓԱԹԵՐԹ'!D35</f>
        <v>0</v>
      </c>
      <c r="E38" s="507">
        <v>110</v>
      </c>
      <c r="F38" s="512"/>
      <c r="G38" s="313">
        <f>'4. ԾՐԱԳՐԵՐԻ ԱՄՓՈՓԱԹԵՐԹ'!E35</f>
        <v>6</v>
      </c>
      <c r="H38" s="507">
        <v>6</v>
      </c>
      <c r="I38" s="512"/>
      <c r="J38" s="314">
        <f>'4. ԾՐԱԳՐԵՐԻ ԱՄՓՈՓԱԹԵՐԹ'!F35</f>
        <v>0</v>
      </c>
      <c r="K38" s="507">
        <v>22</v>
      </c>
      <c r="L38" s="541"/>
      <c r="M38" s="313">
        <f>'4. ԾՐԱԳՐԵՐԻ ԱՄՓՈՓԱԹԵՐԹ'!G35</f>
        <v>13</v>
      </c>
      <c r="N38" s="507">
        <v>7</v>
      </c>
      <c r="O38" s="512"/>
      <c r="P38" s="313">
        <f>'4. ԾՐԱԳՐԵՐԻ ԱՄՓՈՓԱԹԵՐԹ'!H35</f>
        <v>0</v>
      </c>
      <c r="Q38" s="507">
        <v>14</v>
      </c>
      <c r="R38" s="541"/>
      <c r="S38" s="313">
        <f>'4. ԾՐԱԳՐԵՐԻ ԱՄՓՈՓԱԹԵՐԹ'!I35</f>
        <v>0</v>
      </c>
      <c r="T38" s="507">
        <v>12</v>
      </c>
      <c r="U38" s="512"/>
      <c r="V38" s="313">
        <f>'4. ԾՐԱԳՐԵՐԻ ԱՄՓՈՓԱԹԵՐԹ'!J35</f>
        <v>0</v>
      </c>
      <c r="W38" s="507">
        <v>248</v>
      </c>
      <c r="X38" s="512"/>
      <c r="Y38" s="313">
        <f>'4. ԾՐԱԳՐԵՐԻ ԱՄՓՈՓԱԹԵՐԹ'!K35</f>
        <v>0</v>
      </c>
      <c r="Z38" s="507"/>
      <c r="AA38" s="512"/>
      <c r="AB38" s="313">
        <f>'4. ԾՐԱԳՐԵՐԻ ԱՄՓՈՓԱԹԵՐԹ'!L35</f>
        <v>0</v>
      </c>
      <c r="AC38" s="507">
        <v>3</v>
      </c>
      <c r="AD38" s="541"/>
      <c r="AE38" s="313">
        <f>'4. ԾՐԱԳՐԵՐԻ ԱՄՓՈՓԱԹԵՐԹ'!M35</f>
        <v>0</v>
      </c>
      <c r="AF38" s="507">
        <v>9</v>
      </c>
      <c r="AG38" s="512"/>
      <c r="AH38" s="313">
        <f>'4. ԾՐԱԳՐԵՐԻ ԱՄՓՈՓԱԹԵՐԹ'!N35</f>
        <v>0</v>
      </c>
      <c r="AI38" s="507">
        <v>29</v>
      </c>
      <c r="AJ38" s="512"/>
      <c r="AK38" s="313">
        <f>'4. ԾՐԱԳՐԵՐԻ ԱՄՓՈՓԱԹԵՐԹ'!O35</f>
        <v>0</v>
      </c>
      <c r="AL38" s="507"/>
      <c r="AM38" s="512"/>
      <c r="AN38" s="313">
        <f>'4. ԾՐԱԳՐԵՐԻ ԱՄՓՈՓԱԹԵՐԹ'!P35</f>
        <v>0</v>
      </c>
      <c r="AO38" s="507">
        <v>1</v>
      </c>
      <c r="AP38" s="512"/>
      <c r="AQ38" s="313">
        <f>'4. ԾՐԱԳՐԵՐԻ ԱՄՓՈՓԱԹԵՐԹ'!Q35</f>
        <v>0</v>
      </c>
      <c r="AR38" s="159"/>
      <c r="AS38" s="289"/>
      <c r="AT38" s="314">
        <f>'4. ԾՐԱԳՐԵՐԻ ԱՄՓՈՓԱԹԵՐԹ'!R35</f>
        <v>0</v>
      </c>
      <c r="AU38" s="159"/>
      <c r="AV38" s="272"/>
      <c r="AW38" s="313">
        <f>'4. ԾՐԱԳՐԵՐԻ ԱՄՓՈՓԱԹԵՐԹ'!S35</f>
        <v>0</v>
      </c>
      <c r="AX38" s="159"/>
      <c r="AY38" s="289"/>
      <c r="AZ38" s="313">
        <f>'4. ԾՐԱԳՐԵՐԻ ԱՄՓՈՓԱԹԵՐԹ'!T35</f>
        <v>0</v>
      </c>
      <c r="BA38" s="159"/>
      <c r="BB38" s="289"/>
      <c r="BC38" s="313">
        <f>'4. ԾՐԱԳՐԵՐԻ ԱՄՓՈՓԱԹԵՐԹ'!U35</f>
        <v>0</v>
      </c>
      <c r="BD38" s="159"/>
      <c r="BE38" s="289"/>
      <c r="BF38" s="313">
        <f>'4. ԾՐԱԳՐԵՐԻ ԱՄՓՈՓԱԹԵՐԹ'!V35</f>
        <v>0</v>
      </c>
      <c r="BG38" s="159"/>
      <c r="BH38" s="289"/>
      <c r="BI38" s="313">
        <f>'4. ԾՐԱԳՐԵՐԻ ԱՄՓՈՓԱԹԵՐԹ'!W35</f>
        <v>0</v>
      </c>
      <c r="BJ38" s="159"/>
      <c r="BK38" s="289"/>
      <c r="BL38" s="313">
        <f>'4. ԾՐԱԳՐԵՐԻ ԱՄՓՈՓԱԹԵՐԹ'!X35</f>
        <v>0</v>
      </c>
      <c r="BM38" s="159"/>
      <c r="BN38" s="289"/>
      <c r="BO38" s="313">
        <f>'4. ԾՐԱԳՐԵՐԻ ԱՄՓՈՓԱԹԵՐԹ'!Y35</f>
        <v>0</v>
      </c>
      <c r="BP38" s="159"/>
      <c r="BQ38" s="289"/>
      <c r="BR38" s="313">
        <f>'4. ԾՐԱԳՐԵՐԻ ԱՄՓՈՓԱԹԵՐԹ'!Z35</f>
        <v>0</v>
      </c>
      <c r="BS38" s="159"/>
      <c r="BT38" s="289"/>
      <c r="BU38" s="313">
        <f>'4. ԾՐԱԳՐԵՐԻ ԱՄՓՈՓԱԹԵՐԹ'!AA35</f>
        <v>0</v>
      </c>
      <c r="BV38" s="159"/>
      <c r="BW38" s="289"/>
      <c r="BX38" s="313">
        <f>'4. ԾՐԱԳՐԵՐԻ ԱՄՓՈՓԱԹԵՐԹ'!AB35</f>
        <v>0</v>
      </c>
      <c r="BY38" s="159"/>
      <c r="BZ38" s="272"/>
      <c r="CA38" s="306">
        <f t="shared" si="1"/>
        <v>19</v>
      </c>
      <c r="CB38" s="181">
        <f t="shared" si="1"/>
        <v>461</v>
      </c>
      <c r="CC38" s="315">
        <f t="shared" si="1"/>
        <v>0</v>
      </c>
    </row>
    <row r="39" spans="1:81" s="98" customFormat="1" ht="21.6" customHeight="1" thickBot="1" x14ac:dyDescent="0.3">
      <c r="A39" s="623"/>
      <c r="B39" s="624"/>
      <c r="C39" s="258" t="s">
        <v>120</v>
      </c>
      <c r="D39" s="278">
        <f>'4. ԾՐԱԳՐԵՐԻ ԱՄՓՈՓԱԹԵՐԹ'!D36</f>
        <v>0</v>
      </c>
      <c r="E39" s="503"/>
      <c r="F39" s="513"/>
      <c r="G39" s="250">
        <f>'4. ԾՐԱԳՐԵՐԻ ԱՄՓՈՓԱԹԵՐԹ'!E36</f>
        <v>0</v>
      </c>
      <c r="H39" s="503"/>
      <c r="I39" s="513"/>
      <c r="J39" s="278">
        <f>'4. ԾՐԱԳՐԵՐԻ ԱՄՓՈՓԱԹԵՐԹ'!F36</f>
        <v>42</v>
      </c>
      <c r="K39" s="503"/>
      <c r="L39" s="543"/>
      <c r="M39" s="250">
        <f>'4. ԾՐԱԳՐԵՐԻ ԱՄՓՈՓԱԹԵՐԹ'!G36</f>
        <v>139025</v>
      </c>
      <c r="N39" s="503"/>
      <c r="O39" s="513"/>
      <c r="P39" s="250">
        <f>'4. ԾՐԱԳՐԵՐԻ ԱՄՓՈՓԱԹԵՐԹ'!H36</f>
        <v>0</v>
      </c>
      <c r="Q39" s="503"/>
      <c r="R39" s="543"/>
      <c r="S39" s="250">
        <f>'4. ԾՐԱԳՐԵՐԻ ԱՄՓՈՓԱԹԵՐԹ'!I36</f>
        <v>0</v>
      </c>
      <c r="T39" s="503"/>
      <c r="U39" s="513"/>
      <c r="V39" s="250">
        <f>'4. ԾՐԱԳՐԵՐԻ ԱՄՓՈՓԱԹԵՐԹ'!J36</f>
        <v>0</v>
      </c>
      <c r="W39" s="503"/>
      <c r="X39" s="513"/>
      <c r="Y39" s="250">
        <f>'4. ԾՐԱԳՐԵՐԻ ԱՄՓՈՓԱԹԵՐԹ'!K36</f>
        <v>0</v>
      </c>
      <c r="Z39" s="503"/>
      <c r="AA39" s="513"/>
      <c r="AB39" s="250">
        <f>'4. ԾՐԱԳՐԵՐԻ ԱՄՓՈՓԱԹԵՐԹ'!L36</f>
        <v>0</v>
      </c>
      <c r="AC39" s="503"/>
      <c r="AD39" s="543"/>
      <c r="AE39" s="250">
        <f>'4. ԾՐԱԳՐԵՐԻ ԱՄՓՈՓԱԹԵՐԹ'!M36</f>
        <v>0</v>
      </c>
      <c r="AF39" s="503"/>
      <c r="AG39" s="513"/>
      <c r="AH39" s="250">
        <f>'4. ԾՐԱԳՐԵՐԻ ԱՄՓՈՓԱԹԵՐԹ'!N36</f>
        <v>0</v>
      </c>
      <c r="AI39" s="503"/>
      <c r="AJ39" s="513"/>
      <c r="AK39" s="250">
        <f>'4. ԾՐԱԳՐԵՐԻ ԱՄՓՈՓԱԹԵՐԹ'!O36</f>
        <v>0</v>
      </c>
      <c r="AL39" s="503"/>
      <c r="AM39" s="513"/>
      <c r="AN39" s="250">
        <f>'4. ԾՐԱԳՐԵՐԻ ԱՄՓՈՓԱԹԵՐԹ'!P36</f>
        <v>0</v>
      </c>
      <c r="AO39" s="503"/>
      <c r="AP39" s="513"/>
      <c r="AQ39" s="250">
        <f>'4. ԾՐԱԳՐԵՐԻ ԱՄՓՈՓԱԹԵՐԹ'!Q36</f>
        <v>0</v>
      </c>
      <c r="AR39" s="160"/>
      <c r="AS39" s="290"/>
      <c r="AT39" s="278">
        <f>'4. ԾՐԱԳՐԵՐԻ ԱՄՓՈՓԱԹԵՐԹ'!R36</f>
        <v>0</v>
      </c>
      <c r="AU39" s="160"/>
      <c r="AV39" s="273"/>
      <c r="AW39" s="250">
        <f>'4. ԾՐԱԳՐԵՐԻ ԱՄՓՈՓԱԹԵՐԹ'!S36</f>
        <v>0</v>
      </c>
      <c r="AX39" s="160"/>
      <c r="AY39" s="290"/>
      <c r="AZ39" s="250">
        <f>'4. ԾՐԱԳՐԵՐԻ ԱՄՓՈՓԱԹԵՐԹ'!T36</f>
        <v>0</v>
      </c>
      <c r="BA39" s="160"/>
      <c r="BB39" s="290"/>
      <c r="BC39" s="250">
        <f>'4. ԾՐԱԳՐԵՐԻ ԱՄՓՈՓԱԹԵՐԹ'!U36</f>
        <v>0</v>
      </c>
      <c r="BD39" s="160"/>
      <c r="BE39" s="290"/>
      <c r="BF39" s="250">
        <f>'4. ԾՐԱԳՐԵՐԻ ԱՄՓՈՓԱԹԵՐԹ'!V36</f>
        <v>0</v>
      </c>
      <c r="BG39" s="160"/>
      <c r="BH39" s="290"/>
      <c r="BI39" s="250">
        <f>'4. ԾՐԱԳՐԵՐԻ ԱՄՓՈՓԱԹԵՐԹ'!W36</f>
        <v>0</v>
      </c>
      <c r="BJ39" s="160"/>
      <c r="BK39" s="290"/>
      <c r="BL39" s="250">
        <f>'4. ԾՐԱԳՐԵՐԻ ԱՄՓՈՓԱԹԵՐԹ'!X36</f>
        <v>0</v>
      </c>
      <c r="BM39" s="160"/>
      <c r="BN39" s="290"/>
      <c r="BO39" s="250">
        <f>'4. ԾՐԱԳՐԵՐԻ ԱՄՓՈՓԱԹԵՐԹ'!Y36</f>
        <v>0</v>
      </c>
      <c r="BP39" s="160"/>
      <c r="BQ39" s="290"/>
      <c r="BR39" s="250">
        <f>'4. ԾՐԱԳՐԵՐԻ ԱՄՓՈՓԱԹԵՐԹ'!Z36</f>
        <v>0</v>
      </c>
      <c r="BS39" s="160"/>
      <c r="BT39" s="290"/>
      <c r="BU39" s="250">
        <f>'4. ԾՐԱԳՐԵՐԻ ԱՄՓՈՓԱԹԵՐԹ'!AA36</f>
        <v>0</v>
      </c>
      <c r="BV39" s="160"/>
      <c r="BW39" s="290"/>
      <c r="BX39" s="250">
        <f>'4. ԾՐԱԳՐԵՐԻ ԱՄՓՈՓԱԹԵՐԹ'!AB36</f>
        <v>0</v>
      </c>
      <c r="BY39" s="160"/>
      <c r="BZ39" s="273"/>
      <c r="CA39" s="301">
        <f t="shared" si="1"/>
        <v>139067</v>
      </c>
      <c r="CB39" s="178">
        <f t="shared" si="1"/>
        <v>0</v>
      </c>
      <c r="CC39" s="302">
        <f t="shared" si="1"/>
        <v>0</v>
      </c>
    </row>
    <row r="40" spans="1:81" s="98" customFormat="1" ht="21.6" customHeight="1" thickBot="1" x14ac:dyDescent="0.3">
      <c r="A40" s="623"/>
      <c r="B40" s="624"/>
      <c r="C40" s="258" t="s">
        <v>124</v>
      </c>
      <c r="D40" s="278">
        <f>'4. ԾՐԱԳՐԵՐԻ ԱՄՓՈՓԱԹԵՐԹ'!D37</f>
        <v>0</v>
      </c>
      <c r="E40" s="503"/>
      <c r="F40" s="513"/>
      <c r="G40" s="250">
        <f>'4. ԾՐԱԳՐԵՐԻ ԱՄՓՈՓԱԹԵՐԹ'!E37</f>
        <v>0</v>
      </c>
      <c r="H40" s="503"/>
      <c r="I40" s="513"/>
      <c r="J40" s="278">
        <f>'4. ԾՐԱԳՐԵՐԻ ԱՄՓՈՓԱԹԵՐԹ'!F37</f>
        <v>0</v>
      </c>
      <c r="K40" s="503"/>
      <c r="L40" s="543"/>
      <c r="M40" s="250">
        <f>'4. ԾՐԱԳՐԵՐԻ ԱՄՓՈՓԱԹԵՐԹ'!G37</f>
        <v>0</v>
      </c>
      <c r="N40" s="503"/>
      <c r="O40" s="513"/>
      <c r="P40" s="250">
        <f>'4. ԾՐԱԳՐԵՐԻ ԱՄՓՈՓԱԹԵՐԹ'!H37</f>
        <v>0</v>
      </c>
      <c r="Q40" s="503"/>
      <c r="R40" s="543"/>
      <c r="S40" s="250">
        <f>'4. ԾՐԱԳՐԵՐԻ ԱՄՓՈՓԱԹԵՐԹ'!I37</f>
        <v>0</v>
      </c>
      <c r="T40" s="503"/>
      <c r="U40" s="513"/>
      <c r="V40" s="250">
        <f>'4. ԾՐԱԳՐԵՐԻ ԱՄՓՈՓԱԹԵՐԹ'!J37</f>
        <v>0</v>
      </c>
      <c r="W40" s="503"/>
      <c r="X40" s="513"/>
      <c r="Y40" s="250">
        <f>'4. ԾՐԱԳՐԵՐԻ ԱՄՓՈՓԱԹԵՐԹ'!K37</f>
        <v>0</v>
      </c>
      <c r="Z40" s="503"/>
      <c r="AA40" s="513"/>
      <c r="AB40" s="250">
        <f>'4. ԾՐԱԳՐԵՐԻ ԱՄՓՈՓԱԹԵՐԹ'!L37</f>
        <v>0</v>
      </c>
      <c r="AC40" s="503"/>
      <c r="AD40" s="543"/>
      <c r="AE40" s="250">
        <f>'4. ԾՐԱԳՐԵՐԻ ԱՄՓՈՓԱԹԵՐԹ'!M37</f>
        <v>0</v>
      </c>
      <c r="AF40" s="503"/>
      <c r="AG40" s="513"/>
      <c r="AH40" s="250">
        <f>'4. ԾՐԱԳՐԵՐԻ ԱՄՓՈՓԱԹԵՐԹ'!N37</f>
        <v>0</v>
      </c>
      <c r="AI40" s="503"/>
      <c r="AJ40" s="513"/>
      <c r="AK40" s="250">
        <f>'4. ԾՐԱԳՐԵՐԻ ԱՄՓՈՓԱԹԵՐԹ'!O37</f>
        <v>0</v>
      </c>
      <c r="AL40" s="503"/>
      <c r="AM40" s="513"/>
      <c r="AN40" s="250">
        <f>'4. ԾՐԱԳՐԵՐԻ ԱՄՓՈՓԱԹԵՐԹ'!P37</f>
        <v>0</v>
      </c>
      <c r="AO40" s="503"/>
      <c r="AP40" s="513"/>
      <c r="AQ40" s="250">
        <f>'4. ԾՐԱԳՐԵՐԻ ԱՄՓՈՓԱԹԵՐԹ'!Q37</f>
        <v>0</v>
      </c>
      <c r="AR40" s="160"/>
      <c r="AS40" s="290"/>
      <c r="AT40" s="278">
        <f>'4. ԾՐԱԳՐԵՐԻ ԱՄՓՈՓԱԹԵՐԹ'!R37</f>
        <v>0</v>
      </c>
      <c r="AU40" s="160"/>
      <c r="AV40" s="273"/>
      <c r="AW40" s="250">
        <f>'4. ԾՐԱԳՐԵՐԻ ԱՄՓՈՓԱԹԵՐԹ'!S37</f>
        <v>0</v>
      </c>
      <c r="AX40" s="160"/>
      <c r="AY40" s="290"/>
      <c r="AZ40" s="250">
        <f>'4. ԾՐԱԳՐԵՐԻ ԱՄՓՈՓԱԹԵՐԹ'!T37</f>
        <v>0</v>
      </c>
      <c r="BA40" s="160"/>
      <c r="BB40" s="290"/>
      <c r="BC40" s="250">
        <f>'4. ԾՐԱԳՐԵՐԻ ԱՄՓՈՓԱԹԵՐԹ'!U37</f>
        <v>0</v>
      </c>
      <c r="BD40" s="160"/>
      <c r="BE40" s="290"/>
      <c r="BF40" s="250">
        <f>'4. ԾՐԱԳՐԵՐԻ ԱՄՓՈՓԱԹԵՐԹ'!V37</f>
        <v>0</v>
      </c>
      <c r="BG40" s="160"/>
      <c r="BH40" s="290"/>
      <c r="BI40" s="250">
        <f>'4. ԾՐԱԳՐԵՐԻ ԱՄՓՈՓԱԹԵՐԹ'!W37</f>
        <v>0</v>
      </c>
      <c r="BJ40" s="160"/>
      <c r="BK40" s="290"/>
      <c r="BL40" s="250">
        <f>'4. ԾՐԱԳՐԵՐԻ ԱՄՓՈՓԱԹԵՐԹ'!X37</f>
        <v>0</v>
      </c>
      <c r="BM40" s="160"/>
      <c r="BN40" s="290"/>
      <c r="BO40" s="250">
        <f>'4. ԾՐԱԳՐԵՐԻ ԱՄՓՈՓԱԹԵՐԹ'!Y37</f>
        <v>0</v>
      </c>
      <c r="BP40" s="160"/>
      <c r="BQ40" s="290"/>
      <c r="BR40" s="250">
        <f>'4. ԾՐԱԳՐԵՐԻ ԱՄՓՈՓԱԹԵՐԹ'!Z37</f>
        <v>0</v>
      </c>
      <c r="BS40" s="160"/>
      <c r="BT40" s="290"/>
      <c r="BU40" s="250">
        <f>'4. ԾՐԱԳՐԵՐԻ ԱՄՓՈՓԱԹԵՐԹ'!AA37</f>
        <v>0</v>
      </c>
      <c r="BV40" s="160"/>
      <c r="BW40" s="290"/>
      <c r="BX40" s="250">
        <f>'4. ԾՐԱԳՐԵՐԻ ԱՄՓՈՓԱԹԵՐԹ'!AB37</f>
        <v>0</v>
      </c>
      <c r="BY40" s="160"/>
      <c r="BZ40" s="273"/>
      <c r="CA40" s="301">
        <f t="shared" si="1"/>
        <v>0</v>
      </c>
      <c r="CB40" s="178">
        <f t="shared" si="1"/>
        <v>0</v>
      </c>
      <c r="CC40" s="302">
        <f t="shared" si="1"/>
        <v>0</v>
      </c>
    </row>
    <row r="41" spans="1:81" s="98" customFormat="1" ht="21.6" customHeight="1" thickBot="1" x14ac:dyDescent="0.3">
      <c r="A41" s="623"/>
      <c r="B41" s="624"/>
      <c r="C41" s="258" t="s">
        <v>81</v>
      </c>
      <c r="D41" s="278">
        <f>'4. ԾՐԱԳՐԵՐԻ ԱՄՓՈՓԱԹԵՐԹ'!D38</f>
        <v>0</v>
      </c>
      <c r="E41" s="503"/>
      <c r="F41" s="513"/>
      <c r="G41" s="250">
        <f>'4. ԾՐԱԳՐԵՐԻ ԱՄՓՈՓԱԹԵՐԹ'!E38</f>
        <v>0</v>
      </c>
      <c r="H41" s="503"/>
      <c r="I41" s="513"/>
      <c r="J41" s="278">
        <f>'4. ԾՐԱԳՐԵՐԻ ԱՄՓՈՓԱԹԵՐԹ'!F38</f>
        <v>20</v>
      </c>
      <c r="K41" s="503"/>
      <c r="L41" s="543"/>
      <c r="M41" s="250">
        <f>'4. ԾՐԱԳՐԵՐԻ ԱՄՓՈՓԱԹԵՐԹ'!G38</f>
        <v>0</v>
      </c>
      <c r="N41" s="503"/>
      <c r="O41" s="513"/>
      <c r="P41" s="250">
        <f>'4. ԾՐԱԳՐԵՐԻ ԱՄՓՈՓԱԹԵՐԹ'!H38</f>
        <v>0</v>
      </c>
      <c r="Q41" s="503"/>
      <c r="R41" s="543"/>
      <c r="S41" s="250">
        <f>'4. ԾՐԱԳՐԵՐԻ ԱՄՓՈՓԱԹԵՐԹ'!I38</f>
        <v>0</v>
      </c>
      <c r="T41" s="503"/>
      <c r="U41" s="513"/>
      <c r="V41" s="250">
        <f>'4. ԾՐԱԳՐԵՐԻ ԱՄՓՈՓԱԹԵՐԹ'!J38</f>
        <v>0</v>
      </c>
      <c r="W41" s="503"/>
      <c r="X41" s="513"/>
      <c r="Y41" s="250">
        <f>'4. ԾՐԱԳՐԵՐԻ ԱՄՓՈՓԱԹԵՐԹ'!K38</f>
        <v>0</v>
      </c>
      <c r="Z41" s="503"/>
      <c r="AA41" s="513"/>
      <c r="AB41" s="250">
        <f>'4. ԾՐԱԳՐԵՐԻ ԱՄՓՈՓԱԹԵՐԹ'!L38</f>
        <v>0</v>
      </c>
      <c r="AC41" s="503"/>
      <c r="AD41" s="543"/>
      <c r="AE41" s="250">
        <f>'4. ԾՐԱԳՐԵՐԻ ԱՄՓՈՓԱԹԵՐԹ'!M38</f>
        <v>0</v>
      </c>
      <c r="AF41" s="503"/>
      <c r="AG41" s="513"/>
      <c r="AH41" s="250">
        <f>'4. ԾՐԱԳՐԵՐԻ ԱՄՓՈՓԱԹԵՐԹ'!N38</f>
        <v>0</v>
      </c>
      <c r="AI41" s="503"/>
      <c r="AJ41" s="513"/>
      <c r="AK41" s="250">
        <f>'4. ԾՐԱԳՐԵՐԻ ԱՄՓՈՓԱԹԵՐԹ'!O38</f>
        <v>0</v>
      </c>
      <c r="AL41" s="503"/>
      <c r="AM41" s="513"/>
      <c r="AN41" s="250">
        <f>'4. ԾՐԱԳՐԵՐԻ ԱՄՓՈՓԱԹԵՐԹ'!P38</f>
        <v>0</v>
      </c>
      <c r="AO41" s="503"/>
      <c r="AP41" s="513"/>
      <c r="AQ41" s="250">
        <f>'4. ԾՐԱԳՐԵՐԻ ԱՄՓՈՓԱԹԵՐԹ'!Q38</f>
        <v>0</v>
      </c>
      <c r="AR41" s="160"/>
      <c r="AS41" s="290"/>
      <c r="AT41" s="278">
        <f>'4. ԾՐԱԳՐԵՐԻ ԱՄՓՈՓԱԹԵՐԹ'!R38</f>
        <v>0</v>
      </c>
      <c r="AU41" s="160"/>
      <c r="AV41" s="273"/>
      <c r="AW41" s="250">
        <f>'4. ԾՐԱԳՐԵՐԻ ԱՄՓՈՓԱԹԵՐԹ'!S38</f>
        <v>0</v>
      </c>
      <c r="AX41" s="160"/>
      <c r="AY41" s="290"/>
      <c r="AZ41" s="250">
        <f>'4. ԾՐԱԳՐԵՐԻ ԱՄՓՈՓԱԹԵՐԹ'!T38</f>
        <v>0</v>
      </c>
      <c r="BA41" s="160"/>
      <c r="BB41" s="290"/>
      <c r="BC41" s="250">
        <f>'4. ԾՐԱԳՐԵՐԻ ԱՄՓՈՓԱԹԵՐԹ'!U38</f>
        <v>0</v>
      </c>
      <c r="BD41" s="160"/>
      <c r="BE41" s="290"/>
      <c r="BF41" s="250">
        <f>'4. ԾՐԱԳՐԵՐԻ ԱՄՓՈՓԱԹԵՐԹ'!V38</f>
        <v>0</v>
      </c>
      <c r="BG41" s="160"/>
      <c r="BH41" s="290"/>
      <c r="BI41" s="250">
        <f>'4. ԾՐԱԳՐԵՐԻ ԱՄՓՈՓԱԹԵՐԹ'!W38</f>
        <v>0</v>
      </c>
      <c r="BJ41" s="160"/>
      <c r="BK41" s="290"/>
      <c r="BL41" s="250">
        <f>'4. ԾՐԱԳՐԵՐԻ ԱՄՓՈՓԱԹԵՐԹ'!X38</f>
        <v>0</v>
      </c>
      <c r="BM41" s="160"/>
      <c r="BN41" s="290"/>
      <c r="BO41" s="250">
        <f>'4. ԾՐԱԳՐԵՐԻ ԱՄՓՈՓԱԹԵՐԹ'!Y38</f>
        <v>0</v>
      </c>
      <c r="BP41" s="160"/>
      <c r="BQ41" s="290"/>
      <c r="BR41" s="250">
        <f>'4. ԾՐԱԳՐԵՐԻ ԱՄՓՈՓԱԹԵՐԹ'!Z38</f>
        <v>0</v>
      </c>
      <c r="BS41" s="160"/>
      <c r="BT41" s="290"/>
      <c r="BU41" s="250">
        <f>'4. ԾՐԱԳՐԵՐԻ ԱՄՓՈՓԱԹԵՐԹ'!AA38</f>
        <v>0</v>
      </c>
      <c r="BV41" s="160"/>
      <c r="BW41" s="290"/>
      <c r="BX41" s="250">
        <f>'4. ԾՐԱԳՐԵՐԻ ԱՄՓՈՓԱԹԵՐԹ'!AB38</f>
        <v>0</v>
      </c>
      <c r="BY41" s="160"/>
      <c r="BZ41" s="273"/>
      <c r="CA41" s="301">
        <f t="shared" si="1"/>
        <v>20</v>
      </c>
      <c r="CB41" s="178">
        <f t="shared" si="1"/>
        <v>0</v>
      </c>
      <c r="CC41" s="302">
        <f t="shared" si="1"/>
        <v>0</v>
      </c>
    </row>
    <row r="42" spans="1:81" s="98" customFormat="1" ht="21.6" customHeight="1" thickBot="1" x14ac:dyDescent="0.3">
      <c r="A42" s="623"/>
      <c r="B42" s="625"/>
      <c r="C42" s="259" t="s">
        <v>82</v>
      </c>
      <c r="D42" s="278">
        <f>'4. ԾՐԱԳՐԵՐԻ ԱՄՓՈՓԱԹԵՐԹ'!D39</f>
        <v>0</v>
      </c>
      <c r="E42" s="503"/>
      <c r="F42" s="513"/>
      <c r="G42" s="250">
        <f>'4. ԾՐԱԳՐԵՐԻ ԱՄՓՈՓԱԹԵՐԹ'!E39</f>
        <v>0</v>
      </c>
      <c r="H42" s="503"/>
      <c r="I42" s="513"/>
      <c r="J42" s="278">
        <f>'4. ԾՐԱԳՐԵՐԻ ԱՄՓՈՓԱԹԵՐԹ'!F39</f>
        <v>0</v>
      </c>
      <c r="K42" s="503"/>
      <c r="L42" s="543"/>
      <c r="M42" s="250">
        <f>'4. ԾՐԱԳՐԵՐԻ ԱՄՓՈՓԱԹԵՐԹ'!G39</f>
        <v>0</v>
      </c>
      <c r="N42" s="503"/>
      <c r="O42" s="513"/>
      <c r="P42" s="250">
        <f>'4. ԾՐԱԳՐԵՐԻ ԱՄՓՈՓԱԹԵՐԹ'!H39</f>
        <v>0</v>
      </c>
      <c r="Q42" s="503"/>
      <c r="R42" s="543"/>
      <c r="S42" s="250">
        <f>'4. ԾՐԱԳՐԵՐԻ ԱՄՓՈՓԱԹԵՐԹ'!I39</f>
        <v>0</v>
      </c>
      <c r="T42" s="503"/>
      <c r="U42" s="513"/>
      <c r="V42" s="250">
        <f>'4. ԾՐԱԳՐԵՐԻ ԱՄՓՈՓԱԹԵՐԹ'!J39</f>
        <v>0</v>
      </c>
      <c r="W42" s="503"/>
      <c r="X42" s="513"/>
      <c r="Y42" s="250">
        <f>'4. ԾՐԱԳՐԵՐԻ ԱՄՓՈՓԱԹԵՐԹ'!K39</f>
        <v>0</v>
      </c>
      <c r="Z42" s="503"/>
      <c r="AA42" s="513"/>
      <c r="AB42" s="250">
        <f>'4. ԾՐԱԳՐԵՐԻ ԱՄՓՈՓԱԹԵՐԹ'!L39</f>
        <v>0</v>
      </c>
      <c r="AC42" s="503"/>
      <c r="AD42" s="543"/>
      <c r="AE42" s="250">
        <f>'4. ԾՐԱԳՐԵՐԻ ԱՄՓՈՓԱԹԵՐԹ'!M39</f>
        <v>0</v>
      </c>
      <c r="AF42" s="503"/>
      <c r="AG42" s="513"/>
      <c r="AH42" s="250">
        <f>'4. ԾՐԱԳՐԵՐԻ ԱՄՓՈՓԱԹԵՐԹ'!N39</f>
        <v>0</v>
      </c>
      <c r="AI42" s="503"/>
      <c r="AJ42" s="513"/>
      <c r="AK42" s="250">
        <f>'4. ԾՐԱԳՐԵՐԻ ԱՄՓՈՓԱԹԵՐԹ'!O39</f>
        <v>0</v>
      </c>
      <c r="AL42" s="503"/>
      <c r="AM42" s="513"/>
      <c r="AN42" s="250">
        <f>'4. ԾՐԱԳՐԵՐԻ ԱՄՓՈՓԱԹԵՐԹ'!P39</f>
        <v>0</v>
      </c>
      <c r="AO42" s="503"/>
      <c r="AP42" s="513"/>
      <c r="AQ42" s="250">
        <f>'4. ԾՐԱԳՐԵՐԻ ԱՄՓՈՓԱԹԵՐԹ'!Q39</f>
        <v>0</v>
      </c>
      <c r="AR42" s="160"/>
      <c r="AS42" s="290"/>
      <c r="AT42" s="278">
        <f>'4. ԾՐԱԳՐԵՐԻ ԱՄՓՈՓԱԹԵՐԹ'!R39</f>
        <v>0</v>
      </c>
      <c r="AU42" s="160"/>
      <c r="AV42" s="273"/>
      <c r="AW42" s="250">
        <f>'4. ԾՐԱԳՐԵՐԻ ԱՄՓՈՓԱԹԵՐԹ'!S39</f>
        <v>0</v>
      </c>
      <c r="AX42" s="160"/>
      <c r="AY42" s="290"/>
      <c r="AZ42" s="250">
        <f>'4. ԾՐԱԳՐԵՐԻ ԱՄՓՈՓԱԹԵՐԹ'!T39</f>
        <v>0</v>
      </c>
      <c r="BA42" s="160"/>
      <c r="BB42" s="290"/>
      <c r="BC42" s="250">
        <f>'4. ԾՐԱԳՐԵՐԻ ԱՄՓՈՓԱԹԵՐԹ'!U39</f>
        <v>0</v>
      </c>
      <c r="BD42" s="160"/>
      <c r="BE42" s="290"/>
      <c r="BF42" s="250">
        <f>'4. ԾՐԱԳՐԵՐԻ ԱՄՓՈՓԱԹԵՐԹ'!V39</f>
        <v>0</v>
      </c>
      <c r="BG42" s="160"/>
      <c r="BH42" s="290"/>
      <c r="BI42" s="250">
        <f>'4. ԾՐԱԳՐԵՐԻ ԱՄՓՈՓԱԹԵՐԹ'!W39</f>
        <v>0</v>
      </c>
      <c r="BJ42" s="160"/>
      <c r="BK42" s="290"/>
      <c r="BL42" s="250">
        <f>'4. ԾՐԱԳՐԵՐԻ ԱՄՓՈՓԱԹԵՐԹ'!X39</f>
        <v>0</v>
      </c>
      <c r="BM42" s="160"/>
      <c r="BN42" s="290"/>
      <c r="BO42" s="250">
        <f>'4. ԾՐԱԳՐԵՐԻ ԱՄՓՈՓԱԹԵՐԹ'!Y39</f>
        <v>0</v>
      </c>
      <c r="BP42" s="160"/>
      <c r="BQ42" s="290"/>
      <c r="BR42" s="250">
        <f>'4. ԾՐԱԳՐԵՐԻ ԱՄՓՈՓԱԹԵՐԹ'!Z39</f>
        <v>0</v>
      </c>
      <c r="BS42" s="160"/>
      <c r="BT42" s="290"/>
      <c r="BU42" s="250">
        <f>'4. ԾՐԱԳՐԵՐԻ ԱՄՓՈՓԱԹԵՐԹ'!AA39</f>
        <v>0</v>
      </c>
      <c r="BV42" s="160"/>
      <c r="BW42" s="290"/>
      <c r="BX42" s="250">
        <f>'4. ԾՐԱԳՐԵՐԻ ԱՄՓՈՓԱԹԵՐԹ'!AB39</f>
        <v>0</v>
      </c>
      <c r="BY42" s="160"/>
      <c r="BZ42" s="273"/>
      <c r="CA42" s="301">
        <f t="shared" si="1"/>
        <v>0</v>
      </c>
      <c r="CB42" s="178">
        <f t="shared" si="1"/>
        <v>0</v>
      </c>
      <c r="CC42" s="302">
        <f t="shared" si="1"/>
        <v>0</v>
      </c>
    </row>
    <row r="43" spans="1:81" ht="101.25" customHeight="1" thickBot="1" x14ac:dyDescent="0.3">
      <c r="A43" s="260" t="str">
        <f>'4. ԾՐԱԳՐԵՐԻ ԱՄՓՈՓԱԹԵՐԹ'!A40</f>
        <v>Ա21</v>
      </c>
      <c r="B43" s="261" t="str">
        <f>'3. ԾՐԱԳՐԵՐ 1-14'!B140</f>
        <v>Ծրագրի իրականացման դեպքում ակնկալվող արդյունքների ամփոփ նկարագիրը.</v>
      </c>
      <c r="C43" s="262"/>
      <c r="D43" s="318" t="str">
        <f>'4. ԾՐԱԳՐԵՐԻ ԱՄՓՈՓԱԹԵՐԹ'!D40</f>
        <v xml:space="preserve">Ծրագրի իրականացման արդյունքում աշխատակիցները հնարավորություն կունենան զարգացել իրենց գիտելիքները, հմտությունները, ծանոթանալ մյուս համայնքների փորձին, ինչի արդյունքում էլ կբարելավվի համայնքապետարանի աշխատանքը, կստեղծվեն նոր հնարավորություններ համայնքը զարգացնելու և առաջմղելու համար: </v>
      </c>
      <c r="E43" s="553" t="s">
        <v>328</v>
      </c>
      <c r="F43" s="544"/>
      <c r="G43" s="291" t="str">
        <f>'4. ԾՐԱԳՐԵՐԻ ԱՄՓՈՓԱԹԵՐԹ'!E40</f>
        <v>Ծրագրի արդյունքում համայնքում իրականացվող ծրագրերի և միջոցառումների լուսաբանումը կլինի որակյալ և հասանելի բոլորին, կբարելավվի համայնքապետարանի աշխատանքը իրավական և գնումների իրականացման ոլորտում, կիրականացվի համայնքի գույքի արդյունավետ կառավարում: Համայնքային ծառայությունը կիրականացվի բարեկարգ և հարմարավետ պայմաններում՝ հագեցած անհրաժեշտ գույքով և տեխնիկայով</v>
      </c>
      <c r="H43" s="552" t="s">
        <v>309</v>
      </c>
      <c r="I43" s="544"/>
      <c r="J43" s="138" t="str">
        <f>'4. ԾՐԱԳՐԵՐԻ ԱՄՓՈՓԱԹԵՐԹ'!F40</f>
        <v>Կենցաղային պայմանների բարելավում, մատակարարվող ջրի որակի բարձրացում, բնակիչներին մատուցվող ծառայությունների բարձր որակ</v>
      </c>
      <c r="K43" s="554" t="s">
        <v>329</v>
      </c>
      <c r="L43" s="549"/>
      <c r="M43" s="291" t="str">
        <f>'4. ԾՐԱԳՐԵՐԻ ԱՄՓՈՓԱԹԵՐԹ'!G40</f>
        <v>Համայնքի ճանապարհների բարեկարգում, խմելու ջրի ջրագծերի վերակառուցում</v>
      </c>
      <c r="N43" s="552"/>
      <c r="O43" s="544"/>
      <c r="P43" s="291" t="str">
        <f>'4. ԾՐԱԳՐԵՐԻ ԱՄՓՈՓԱԹԵՐԹ'!H40</f>
        <v>Զարգացած գյուղատնտեսություն</v>
      </c>
      <c r="Q43" s="552" t="s">
        <v>304</v>
      </c>
      <c r="R43" s="551"/>
      <c r="S43" s="291" t="str">
        <f>'4. ԾՐԱԳՐԵՐԻ ԱՄՓՈՓԱԹԵՐԹ'!I40</f>
        <v>Մշակութային ակտիվ կյանք, զբոսաշրջիկների թվի ավելացում, Ապարանի ճանաչելիության բարձրացում</v>
      </c>
      <c r="T43" s="552" t="s">
        <v>325</v>
      </c>
      <c r="U43" s="544"/>
      <c r="V43" s="291" t="str">
        <f>'4. ԾՐԱԳՐԵՐԻ ԱՄՓՈՓԱԹԵՐԹ'!J40</f>
        <v>Զբոսաշրջիկների թվի ավելացում, ձեռարկատիրությունների  գործունեության խթանում, գործարար միջավայրի բարելավում</v>
      </c>
      <c r="W43" s="552" t="s">
        <v>319</v>
      </c>
      <c r="X43" s="544"/>
      <c r="Y43" s="291" t="str">
        <f>'4. ԾՐԱԳՐԵՐԻ ԱՄՓՈՓԱԹԵՐԹ'!K40</f>
        <v>Ապահովված է պատշաճ պայմանները՝ բուժօգնության տրամադրման համար</v>
      </c>
      <c r="Z43" s="555" t="s">
        <v>326</v>
      </c>
      <c r="AA43" s="544"/>
      <c r="AB43" s="291" t="str">
        <f>'4. ԾՐԱԳՐԵՐԻ ԱՄՓՈՓԱԹԵՐԹ'!L40</f>
        <v>Բնակիչների իրազեկվածության բարձրացում, շրջակա միջավայրի պահպանություն</v>
      </c>
      <c r="AC43" s="552" t="s">
        <v>321</v>
      </c>
      <c r="AD43" s="551"/>
      <c r="AE43" s="291" t="str">
        <f>'4. ԾՐԱԳՐԵՐԻ ԱՄՓՈՓԱԹԵՐԹ'!M40</f>
        <v>Բնակիչների մասնակցայնության բարձրացում համայնքի զարգացման գործում</v>
      </c>
      <c r="AF43" s="555" t="s">
        <v>322</v>
      </c>
      <c r="AG43" s="544"/>
      <c r="AH43" s="291" t="str">
        <f>'4. ԾՐԱԳՐԵՐԻ ԱՄՓՈՓԱԹԵՐԹ'!N40</f>
        <v>Հողատարծքների օգտագործման արդյունավետ համակարգ</v>
      </c>
      <c r="AI43" s="552" t="s">
        <v>300</v>
      </c>
      <c r="AJ43" s="544"/>
      <c r="AK43" s="291" t="str">
        <f>'4. ԾՐԱԳՐԵՐԻ ԱՄՓՈՓԱԹԵՐԹ'!O40</f>
        <v>Բնակիչների իրազեկվածության բարձրացում, արտակարգ իրավիճակներում բնակիչների անվտանգության ապահովում, հնարավոր ռիսկերի նվազեցում</v>
      </c>
      <c r="AL43" s="555" t="s">
        <v>327</v>
      </c>
      <c r="AM43" s="544"/>
      <c r="AN43" s="291" t="str">
        <f>'4. ԾՐԱԳՐԵՐԻ ԱՄՓՈՓԱԹԵՐԹ'!P40</f>
        <v>Սոցիալապես անապահով ուսանողները հնարավորություն կունենան ստանալ ուսման վարձերի փոխհատուցում, կբարելավվեն ապահով, զոհված և վիրավոր ազատամարտիկների ընտանիքների կենսապայմանները</v>
      </c>
      <c r="AO43" s="552" t="s">
        <v>330</v>
      </c>
      <c r="AP43" s="544"/>
      <c r="AQ43" s="291" t="str">
        <f>'4. ԾՐԱԳՐԵՐԻ ԱՄՓՈՓԱԹԵՐԹ'!Q40</f>
        <v>Տնտեսվարող սուբյեկտների թվի աճի բարձրացում</v>
      </c>
      <c r="AR43" s="291">
        <f>'4. ԾՐԱԳՐԵՐԻ ԱՄՓՈՓԱԹԵՐԹ'!R40</f>
        <v>0</v>
      </c>
      <c r="AS43" s="293"/>
      <c r="AT43" s="138">
        <f>'4. ԾՐԱԳՐԵՐԻ ԱՄՓՈՓԱԹԵՐԹ'!R40</f>
        <v>0</v>
      </c>
      <c r="AU43" s="161"/>
      <c r="AV43" s="274"/>
      <c r="AW43" s="291">
        <f>'4. ԾՐԱԳՐԵՐԻ ԱՄՓՈՓԱԹԵՐԹ'!S40</f>
        <v>0</v>
      </c>
      <c r="AX43" s="292"/>
      <c r="AY43" s="293"/>
      <c r="AZ43" s="291">
        <f>'4. ԾՐԱԳՐԵՐԻ ԱՄՓՈՓԱԹԵՐԹ'!T40</f>
        <v>0</v>
      </c>
      <c r="BA43" s="396"/>
      <c r="BB43" s="293"/>
      <c r="BC43" s="291">
        <f>'4. ԾՐԱԳՐԵՐԻ ԱՄՓՈՓԱԹԵՐԹ'!U40</f>
        <v>0</v>
      </c>
      <c r="BD43" s="292"/>
      <c r="BE43" s="293"/>
      <c r="BF43" s="291">
        <f>'4. ԾՐԱԳՐԵՐԻ ԱՄՓՈՓԱԹԵՐԹ'!V40</f>
        <v>0</v>
      </c>
      <c r="BG43" s="396"/>
      <c r="BH43" s="293"/>
      <c r="BI43" s="291">
        <f>'4. ԾՐԱԳՐԵՐԻ ԱՄՓՈՓԱԹԵՐԹ'!W40</f>
        <v>0</v>
      </c>
      <c r="BJ43" s="396"/>
      <c r="BK43" s="293"/>
      <c r="BL43" s="291">
        <f>'4. ԾՐԱԳՐԵՐԻ ԱՄՓՈՓԱԹԵՐԹ'!X40</f>
        <v>0</v>
      </c>
      <c r="BM43" s="292"/>
      <c r="BN43" s="293"/>
      <c r="BO43" s="291">
        <f>'4. ԾՐԱԳՐԵՐԻ ԱՄՓՈՓԱԹԵՐԹ'!Y40</f>
        <v>0</v>
      </c>
      <c r="BP43" s="396"/>
      <c r="BQ43" s="293"/>
      <c r="BR43" s="291">
        <f>'4. ԾՐԱԳՐԵՐԻ ԱՄՓՈՓԱԹԵՐԹ'!Z40</f>
        <v>0</v>
      </c>
      <c r="BS43" s="292"/>
      <c r="BT43" s="293"/>
      <c r="BU43" s="291">
        <f>'4. ԾՐԱԳՐԵՐԻ ԱՄՓՈՓԱԹԵՐԹ'!AA40</f>
        <v>0</v>
      </c>
      <c r="BV43" s="396"/>
      <c r="BW43" s="293"/>
      <c r="BX43" s="291">
        <f>'4. ԾՐԱԳՐԵՐԻ ԱՄՓՈՓԱԹԵՐԹ'!AB40</f>
        <v>0</v>
      </c>
      <c r="BY43" s="396"/>
      <c r="BZ43" s="294"/>
      <c r="CA43" s="307" t="s">
        <v>59</v>
      </c>
      <c r="CB43" s="308" t="s">
        <v>59</v>
      </c>
      <c r="CC43" s="309" t="s">
        <v>59</v>
      </c>
    </row>
    <row r="44" spans="1:81" ht="21" thickTop="1" x14ac:dyDescent="0.35"/>
    <row r="45" spans="1:81" x14ac:dyDescent="0.35">
      <c r="D45"/>
    </row>
    <row r="46" spans="1:81" x14ac:dyDescent="0.35">
      <c r="A46" s="101"/>
      <c r="B46" s="618" t="s">
        <v>213</v>
      </c>
      <c r="C46" s="618"/>
      <c r="D46"/>
      <c r="G46" s="238"/>
      <c r="J46" s="238"/>
      <c r="M46" s="238"/>
      <c r="P46" s="238"/>
      <c r="S46" s="238"/>
      <c r="V46" s="238"/>
      <c r="Y46" s="238"/>
      <c r="AB46" s="238"/>
      <c r="AE46" s="238"/>
      <c r="AH46" s="238"/>
      <c r="AK46" s="238"/>
      <c r="AN46" s="238"/>
      <c r="AQ46" s="238"/>
      <c r="AT46" s="238"/>
      <c r="AW46" s="238"/>
      <c r="AZ46" s="238"/>
      <c r="BC46" s="238"/>
      <c r="BF46" s="238"/>
      <c r="BI46" s="238"/>
      <c r="BL46" s="238"/>
      <c r="BO46" s="238"/>
      <c r="BR46" s="238"/>
      <c r="BU46" s="238"/>
      <c r="BX46" s="238"/>
    </row>
    <row r="47" spans="1:81" s="176" customFormat="1" ht="50.1" customHeight="1" x14ac:dyDescent="0.35">
      <c r="A47" s="382"/>
      <c r="B47" s="560" t="s">
        <v>266</v>
      </c>
      <c r="C47" s="560"/>
      <c r="D47"/>
      <c r="E47" s="69"/>
      <c r="J47" s="384"/>
      <c r="M47" s="384"/>
      <c r="P47" s="384"/>
      <c r="S47" s="384"/>
      <c r="V47" s="384"/>
      <c r="Y47" s="384"/>
      <c r="AB47" s="384"/>
      <c r="AE47" s="384"/>
      <c r="AH47" s="175"/>
    </row>
    <row r="48" spans="1:81" x14ac:dyDescent="0.35">
      <c r="G48" s="238"/>
      <c r="J48" s="238"/>
      <c r="M48" s="238"/>
      <c r="P48" s="238"/>
      <c r="S48" s="238"/>
      <c r="V48" s="238"/>
      <c r="Y48" s="238"/>
      <c r="AB48" s="238"/>
      <c r="AE48" s="238"/>
      <c r="AH48" s="238"/>
      <c r="AK48" s="238"/>
      <c r="AN48" s="238"/>
      <c r="AQ48" s="238"/>
      <c r="AT48" s="238"/>
      <c r="AW48" s="238"/>
      <c r="AZ48" s="238"/>
      <c r="BC48" s="238"/>
      <c r="BF48" s="238"/>
      <c r="BI48" s="238"/>
      <c r="BL48" s="238"/>
      <c r="BO48" s="238"/>
      <c r="BR48" s="238"/>
      <c r="BU48" s="238"/>
      <c r="BX48" s="238"/>
    </row>
    <row r="49" spans="7:76" x14ac:dyDescent="0.35">
      <c r="G49" s="238"/>
      <c r="J49" s="238"/>
      <c r="M49" s="238"/>
      <c r="P49" s="238"/>
      <c r="S49" s="238"/>
      <c r="V49" s="238"/>
      <c r="Y49" s="238"/>
      <c r="AB49" s="238"/>
      <c r="AE49" s="238"/>
      <c r="AH49" s="238"/>
      <c r="AK49" s="238"/>
      <c r="AN49" s="238"/>
      <c r="AQ49" s="238"/>
      <c r="AT49" s="238"/>
      <c r="AW49" s="238"/>
      <c r="AZ49" s="238"/>
      <c r="BC49" s="238"/>
      <c r="BF49" s="238"/>
      <c r="BI49" s="238"/>
      <c r="BL49" s="238"/>
      <c r="BO49" s="238"/>
      <c r="BR49" s="238"/>
      <c r="BU49" s="238"/>
      <c r="BX49" s="238"/>
    </row>
    <row r="50" spans="7:76" x14ac:dyDescent="0.35">
      <c r="G50" s="238"/>
      <c r="J50" s="238"/>
      <c r="M50" s="238"/>
      <c r="P50" s="238"/>
      <c r="S50" s="238"/>
      <c r="V50" s="238"/>
      <c r="Y50" s="238"/>
      <c r="AB50" s="238"/>
      <c r="AE50" s="238"/>
      <c r="AH50" s="238"/>
      <c r="AK50" s="238"/>
      <c r="AN50" s="238"/>
      <c r="AQ50" s="238"/>
      <c r="AT50" s="238"/>
      <c r="AW50" s="238"/>
      <c r="AZ50" s="238"/>
      <c r="BC50" s="238"/>
      <c r="BF50" s="238"/>
      <c r="BI50" s="238"/>
      <c r="BL50" s="238"/>
      <c r="BO50" s="238"/>
      <c r="BR50" s="238"/>
      <c r="BU50" s="238"/>
      <c r="BX50" s="238"/>
    </row>
    <row r="51" spans="7:76" x14ac:dyDescent="0.35">
      <c r="G51" s="238"/>
      <c r="J51" s="238"/>
      <c r="M51" s="238"/>
      <c r="P51" s="238"/>
      <c r="S51" s="238"/>
      <c r="V51" s="238"/>
      <c r="Y51" s="238"/>
      <c r="AB51" s="238"/>
      <c r="AE51" s="238"/>
      <c r="AH51" s="238"/>
      <c r="AK51" s="238"/>
      <c r="AN51" s="238"/>
      <c r="AQ51" s="238"/>
      <c r="AT51" s="238"/>
      <c r="AW51" s="238"/>
      <c r="AZ51" s="238"/>
      <c r="BC51" s="238"/>
      <c r="BF51" s="238"/>
      <c r="BI51" s="238"/>
      <c r="BL51" s="238"/>
      <c r="BO51" s="238"/>
      <c r="BR51" s="238"/>
      <c r="BU51" s="238"/>
      <c r="BX51" s="238"/>
    </row>
    <row r="52" spans="7:76" x14ac:dyDescent="0.35">
      <c r="G52" s="238"/>
      <c r="J52" s="238"/>
      <c r="M52" s="238"/>
      <c r="P52" s="238"/>
      <c r="S52" s="238"/>
      <c r="V52" s="238"/>
      <c r="Y52" s="238"/>
      <c r="AB52" s="238"/>
      <c r="AE52" s="238"/>
      <c r="AH52" s="238"/>
      <c r="AK52" s="238"/>
      <c r="AN52" s="238"/>
      <c r="AQ52" s="238"/>
      <c r="AT52" s="238"/>
      <c r="AW52" s="238"/>
      <c r="AZ52" s="238"/>
      <c r="BC52" s="238"/>
      <c r="BF52" s="238"/>
      <c r="BI52" s="238"/>
      <c r="BL52" s="238"/>
      <c r="BO52" s="238"/>
      <c r="BR52" s="238"/>
      <c r="BU52" s="238"/>
      <c r="BX52" s="238"/>
    </row>
    <row r="53" spans="7:76" x14ac:dyDescent="0.35">
      <c r="G53" s="238"/>
      <c r="J53" s="238"/>
      <c r="M53" s="238"/>
      <c r="P53" s="238"/>
      <c r="S53" s="238"/>
      <c r="V53" s="238"/>
      <c r="Y53" s="238"/>
      <c r="AB53" s="238"/>
      <c r="AE53" s="238"/>
      <c r="AH53" s="238"/>
      <c r="AK53" s="238"/>
      <c r="AN53" s="238"/>
      <c r="AQ53" s="238"/>
      <c r="AT53" s="238"/>
      <c r="AW53" s="238"/>
      <c r="AZ53" s="238"/>
      <c r="BC53" s="238"/>
      <c r="BF53" s="238"/>
      <c r="BI53" s="238"/>
      <c r="BL53" s="238"/>
      <c r="BO53" s="238"/>
      <c r="BR53" s="238"/>
      <c r="BU53" s="238"/>
      <c r="BX53" s="238"/>
    </row>
    <row r="54" spans="7:76" x14ac:dyDescent="0.35">
      <c r="G54" s="238"/>
      <c r="J54" s="238"/>
      <c r="M54" s="238"/>
      <c r="P54" s="238"/>
      <c r="S54" s="238"/>
      <c r="V54" s="238"/>
      <c r="Y54" s="238"/>
      <c r="AB54" s="238"/>
      <c r="AE54" s="238"/>
      <c r="AH54" s="238"/>
      <c r="AK54" s="238"/>
      <c r="AN54" s="238"/>
      <c r="AQ54" s="238"/>
      <c r="AT54" s="238"/>
      <c r="AW54" s="238"/>
      <c r="AZ54" s="238"/>
      <c r="BC54" s="238"/>
      <c r="BF54" s="238"/>
      <c r="BI54" s="238"/>
      <c r="BL54" s="238"/>
      <c r="BO54" s="238"/>
      <c r="BR54" s="238"/>
      <c r="BU54" s="238"/>
      <c r="BX54" s="238"/>
    </row>
    <row r="55" spans="7:76" x14ac:dyDescent="0.35">
      <c r="G55" s="238"/>
      <c r="J55" s="238"/>
      <c r="M55" s="238"/>
      <c r="P55" s="238"/>
      <c r="S55" s="238"/>
      <c r="V55" s="238"/>
      <c r="Y55" s="238"/>
      <c r="AB55" s="238"/>
      <c r="AE55" s="238"/>
      <c r="AH55" s="238"/>
      <c r="AK55" s="238"/>
      <c r="AN55" s="238"/>
      <c r="AQ55" s="238"/>
      <c r="AT55" s="238"/>
      <c r="AW55" s="238"/>
      <c r="AZ55" s="238"/>
      <c r="BC55" s="238"/>
      <c r="BF55" s="238"/>
      <c r="BI55" s="238"/>
      <c r="BL55" s="238"/>
      <c r="BO55" s="238"/>
      <c r="BR55" s="238"/>
      <c r="BU55" s="238"/>
      <c r="BX55" s="238"/>
    </row>
  </sheetData>
  <sheetProtection insertColumns="0" insertRows="0" deleteColumns="0" deleteRows="0"/>
  <mergeCells count="39">
    <mergeCell ref="BU8:BW8"/>
    <mergeCell ref="AN8:AP8"/>
    <mergeCell ref="AQ8:AS8"/>
    <mergeCell ref="BX8:BZ8"/>
    <mergeCell ref="BC8:BE8"/>
    <mergeCell ref="BF8:BH8"/>
    <mergeCell ref="BL8:BN8"/>
    <mergeCell ref="BO8:BQ8"/>
    <mergeCell ref="BI8:BK8"/>
    <mergeCell ref="B47:C47"/>
    <mergeCell ref="AT8:AV8"/>
    <mergeCell ref="AW8:AY8"/>
    <mergeCell ref="AB8:AD8"/>
    <mergeCell ref="AE8:AG8"/>
    <mergeCell ref="B46:C46"/>
    <mergeCell ref="AH8:AJ8"/>
    <mergeCell ref="AK8:AM8"/>
    <mergeCell ref="M8:O8"/>
    <mergeCell ref="A38:A42"/>
    <mergeCell ref="B38:B42"/>
    <mergeCell ref="B8:C9"/>
    <mergeCell ref="C28:C29"/>
    <mergeCell ref="CA8:CC8"/>
    <mergeCell ref="A19:A23"/>
    <mergeCell ref="B19:B23"/>
    <mergeCell ref="A25:A26"/>
    <mergeCell ref="B25:B26"/>
    <mergeCell ref="S8:U8"/>
    <mergeCell ref="V8:X8"/>
    <mergeCell ref="Y8:AA8"/>
    <mergeCell ref="P8:R8"/>
    <mergeCell ref="A8:A9"/>
    <mergeCell ref="BR8:BT8"/>
    <mergeCell ref="AZ8:BB8"/>
    <mergeCell ref="A30:A34"/>
    <mergeCell ref="B30:B34"/>
    <mergeCell ref="D8:F8"/>
    <mergeCell ref="G8:I8"/>
    <mergeCell ref="J8:L8"/>
  </mergeCells>
  <hyperlinks>
    <hyperlink ref="B47:C47" r:id="rId1" display="ՏԱՊ-Ի ԼՐԱՑՄԱՆ ՈՒՂԵՑՈՒՅՑ-Բ Ա Ժ Ի Ն 5-7. ՀԱՇՎԵՏՎՈՒԹՅՈՒՆՆԵՐ" xr:uid="{00000000-0004-0000-0700-000000000000}"/>
  </hyperlinks>
  <pageMargins left="0.19685039370078741" right="0.19685039370078741" top="0.19685039370078741" bottom="0.19685039370078741" header="0.31496062992125984" footer="0.31496062992125984"/>
  <pageSetup scale="50" orientation="landscape" horizontalDpi="300" verticalDpi="3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006600"/>
  </sheetPr>
  <dimension ref="A1:IV48"/>
  <sheetViews>
    <sheetView topLeftCell="A28" workbookViewId="0">
      <selection activeCell="EY18" sqref="EY18"/>
    </sheetView>
  </sheetViews>
  <sheetFormatPr defaultColWidth="9.140625" defaultRowHeight="20.25" x14ac:dyDescent="0.35"/>
  <cols>
    <col min="1" max="1" width="9.85546875" style="128" customWidth="1"/>
    <col min="2" max="2" width="51.85546875" style="69" customWidth="1"/>
    <col min="3" max="3" width="28.85546875" style="103" customWidth="1"/>
    <col min="4" max="81" width="35.7109375" style="69" customWidth="1"/>
    <col min="82" max="153" width="35.7109375" style="69" hidden="1" customWidth="1"/>
    <col min="154" max="154" width="35.7109375" style="68" customWidth="1"/>
    <col min="155" max="156" width="35.7109375" style="69" customWidth="1"/>
    <col min="157" max="157" width="35.7109375" style="68" customWidth="1"/>
    <col min="158" max="159" width="35.7109375" style="69" customWidth="1"/>
    <col min="160" max="160" width="35.7109375" style="175" customWidth="1"/>
    <col min="161" max="162" width="35.7109375" style="176" customWidth="1"/>
    <col min="163" max="16384" width="9.140625" style="69"/>
  </cols>
  <sheetData>
    <row r="1" spans="1:256" x14ac:dyDescent="0.35">
      <c r="B1" s="129" t="s">
        <v>252</v>
      </c>
    </row>
    <row r="2" spans="1:256" x14ac:dyDescent="0.35">
      <c r="B2" s="336" t="s">
        <v>101</v>
      </c>
      <c r="C2" s="336"/>
    </row>
    <row r="3" spans="1:256" x14ac:dyDescent="0.35">
      <c r="B3" s="129"/>
    </row>
    <row r="4" spans="1:256" s="38" customFormat="1" ht="45" customHeight="1" x14ac:dyDescent="0.35">
      <c r="A4" s="136"/>
      <c r="B4" s="37" t="s">
        <v>0</v>
      </c>
      <c r="C4" s="64" t="str">
        <f>'1. ՏԻՏՂՈՍԱԹԵՐԹ'!B8</f>
        <v>Ապարան</v>
      </c>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8"/>
      <c r="EY4" s="69"/>
      <c r="EZ4" s="69"/>
      <c r="FA4" s="68"/>
      <c r="FB4" s="69"/>
      <c r="FC4" s="69"/>
      <c r="FD4" s="175"/>
      <c r="FE4" s="176"/>
      <c r="FF4" s="176"/>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row>
    <row r="6" spans="1:256" s="38" customFormat="1" ht="45" customHeight="1" x14ac:dyDescent="0.35">
      <c r="A6" s="136"/>
      <c r="B6" s="37" t="s">
        <v>100</v>
      </c>
      <c r="C6" s="64">
        <f>ԲՈՎԱՆԴԱԿՈՒԹՅՈՒՆ!B6</f>
        <v>2025</v>
      </c>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8"/>
      <c r="EY6" s="69"/>
      <c r="EZ6" s="69"/>
      <c r="FA6" s="68"/>
      <c r="FB6" s="69"/>
      <c r="FC6" s="69"/>
      <c r="FD6" s="175"/>
      <c r="FE6" s="176"/>
      <c r="FF6" s="176"/>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row>
    <row r="7" spans="1:256" ht="21" thickBot="1" x14ac:dyDescent="0.4"/>
    <row r="8" spans="1:256" s="176" customFormat="1" ht="25.5" customHeight="1" thickTop="1" x14ac:dyDescent="0.35">
      <c r="A8" s="649" t="s">
        <v>11</v>
      </c>
      <c r="B8" s="652" t="s">
        <v>110</v>
      </c>
      <c r="C8" s="640"/>
      <c r="D8" s="619" t="str">
        <f>'5. Առաջին կիսամյակի հաշվետվ.'!D8</f>
        <v>3. Ծ Ր Ա Գ Ի Ր  N1</v>
      </c>
      <c r="E8" s="620"/>
      <c r="F8" s="621"/>
      <c r="G8" s="619" t="str">
        <f>D8</f>
        <v>3. Ծ Ր Ա Գ Ի Ր  N1</v>
      </c>
      <c r="H8" s="620"/>
      <c r="I8" s="621"/>
      <c r="J8" s="619" t="str">
        <f>'5. Առաջին կիսամյակի հաշվետվ.'!G8</f>
        <v>3. Ծ Ր Ա Գ Ի Ր  N2</v>
      </c>
      <c r="K8" s="620"/>
      <c r="L8" s="621"/>
      <c r="M8" s="619" t="str">
        <f>J8</f>
        <v>3. Ծ Ր Ա Գ Ի Ր  N2</v>
      </c>
      <c r="N8" s="620"/>
      <c r="O8" s="621"/>
      <c r="P8" s="619" t="str">
        <f>'5. Առաջին կիսամյակի հաշվետվ.'!J8</f>
        <v>3. Ծ Ր Ա Գ Ի Ր  N3</v>
      </c>
      <c r="Q8" s="620"/>
      <c r="R8" s="621"/>
      <c r="S8" s="619" t="str">
        <f>P8</f>
        <v>3. Ծ Ր Ա Գ Ի Ր  N3</v>
      </c>
      <c r="T8" s="620"/>
      <c r="U8" s="621"/>
      <c r="V8" s="619" t="str">
        <f>'5. Առաջին կիսամյակի հաշվետվ.'!M8</f>
        <v>3. Ծ Ր Ա Գ Ի Ր  N4</v>
      </c>
      <c r="W8" s="620"/>
      <c r="X8" s="621"/>
      <c r="Y8" s="619" t="str">
        <f>V8</f>
        <v>3. Ծ Ր Ա Գ Ի Ր  N4</v>
      </c>
      <c r="Z8" s="620"/>
      <c r="AA8" s="621"/>
      <c r="AB8" s="619" t="str">
        <f>'5. Առաջին կիսամյակի հաշվետվ.'!P8</f>
        <v>3. Ծ Ր Ա Գ Ի Ր  N5</v>
      </c>
      <c r="AC8" s="620"/>
      <c r="AD8" s="621"/>
      <c r="AE8" s="619" t="str">
        <f>AB8</f>
        <v>3. Ծ Ր Ա Գ Ի Ր  N5</v>
      </c>
      <c r="AF8" s="620"/>
      <c r="AG8" s="621"/>
      <c r="AH8" s="619" t="str">
        <f>'5. Առաջին կիսամյակի հաշվետվ.'!S8</f>
        <v>3. Ծ Ր Ա Գ Ի Ր  N6</v>
      </c>
      <c r="AI8" s="620"/>
      <c r="AJ8" s="621"/>
      <c r="AK8" s="619" t="str">
        <f>AH8</f>
        <v>3. Ծ Ր Ա Գ Ի Ր  N6</v>
      </c>
      <c r="AL8" s="620"/>
      <c r="AM8" s="621"/>
      <c r="AN8" s="619" t="str">
        <f>'5. Առաջին կիսամյակի հաշվետվ.'!V8</f>
        <v>3. Ծ Ր Ա Գ Ի Ր  N7</v>
      </c>
      <c r="AO8" s="620"/>
      <c r="AP8" s="621"/>
      <c r="AQ8" s="619" t="str">
        <f>AN8</f>
        <v>3. Ծ Ր Ա Գ Ի Ր  N7</v>
      </c>
      <c r="AR8" s="620"/>
      <c r="AS8" s="621"/>
      <c r="AT8" s="619" t="str">
        <f>'5. Առաջին կիսամյակի հաշվետվ.'!Y8</f>
        <v>3. Ծ Ր Ա Գ Ի Ր  N8</v>
      </c>
      <c r="AU8" s="620"/>
      <c r="AV8" s="621"/>
      <c r="AW8" s="619" t="str">
        <f>AT8</f>
        <v>3. Ծ Ր Ա Գ Ի Ր  N8</v>
      </c>
      <c r="AX8" s="620"/>
      <c r="AY8" s="621"/>
      <c r="AZ8" s="619" t="str">
        <f>'5. Առաջին կիսամյակի հաշվետվ.'!AB8</f>
        <v>3. Ծ Ր Ա Գ Ի Ր  N9</v>
      </c>
      <c r="BA8" s="620"/>
      <c r="BB8" s="621"/>
      <c r="BC8" s="619" t="str">
        <f>AZ8</f>
        <v>3. Ծ Ր Ա Գ Ի Ր  N9</v>
      </c>
      <c r="BD8" s="620"/>
      <c r="BE8" s="621"/>
      <c r="BF8" s="619" t="str">
        <f>'5. Առաջին կիսամյակի հաշվետվ.'!AE8</f>
        <v>3. Ծ Ր Ա Գ Ի Ր  N10</v>
      </c>
      <c r="BG8" s="620"/>
      <c r="BH8" s="621"/>
      <c r="BI8" s="619" t="str">
        <f>BF8</f>
        <v>3. Ծ Ր Ա Գ Ի Ր  N10</v>
      </c>
      <c r="BJ8" s="620"/>
      <c r="BK8" s="621"/>
      <c r="BL8" s="619" t="str">
        <f>'5. Առաջին կիսամյակի հաշվետվ.'!AH8</f>
        <v>3. Ծ Ր Ա Գ Ի Ր  N11</v>
      </c>
      <c r="BM8" s="620"/>
      <c r="BN8" s="621"/>
      <c r="BO8" s="619" t="str">
        <f>BL8</f>
        <v>3. Ծ Ր Ա Գ Ի Ր  N11</v>
      </c>
      <c r="BP8" s="620"/>
      <c r="BQ8" s="621"/>
      <c r="BR8" s="619" t="str">
        <f>'5. Առաջին կիսամյակի հաշվետվ.'!AK8</f>
        <v>3. Ծ Ր Ա Գ Ի Ր  N12</v>
      </c>
      <c r="BS8" s="620"/>
      <c r="BT8" s="621"/>
      <c r="BU8" s="619" t="str">
        <f>BR8</f>
        <v>3. Ծ Ր Ա Գ Ի Ր  N12</v>
      </c>
      <c r="BV8" s="620"/>
      <c r="BW8" s="621"/>
      <c r="BX8" s="619" t="str">
        <f>'5. Առաջին կիսամյակի հաշվետվ.'!AN8</f>
        <v>3. Ծ Ր Ա Գ Ի Ր  N13</v>
      </c>
      <c r="BY8" s="620"/>
      <c r="BZ8" s="621"/>
      <c r="CA8" s="619" t="str">
        <f>BX8</f>
        <v>3. Ծ Ր Ա Գ Ի Ր  N13</v>
      </c>
      <c r="CB8" s="620"/>
      <c r="CC8" s="621"/>
      <c r="CD8" s="619" t="str">
        <f>'5. Առաջին կիսամյակի հաշվետվ.'!AQ8</f>
        <v>3. Ծ Ր Ա Գ Ի Ր  N14</v>
      </c>
      <c r="CE8" s="620"/>
      <c r="CF8" s="621"/>
      <c r="CG8" s="619" t="str">
        <f>CD8</f>
        <v>3. Ծ Ր Ա Գ Ի Ր  N14</v>
      </c>
      <c r="CH8" s="620"/>
      <c r="CI8" s="621"/>
      <c r="CJ8" s="619" t="str">
        <f>'5. Առաջին կիսամյակի հաշվետվ.'!AT8</f>
        <v>3. Ծ Ր Ա Գ Ի Ր  N15</v>
      </c>
      <c r="CK8" s="620"/>
      <c r="CL8" s="621"/>
      <c r="CM8" s="619" t="str">
        <f>CJ8</f>
        <v>3. Ծ Ր Ա Գ Ի Ր  N15</v>
      </c>
      <c r="CN8" s="620"/>
      <c r="CO8" s="621"/>
      <c r="CP8" s="619" t="str">
        <f>'5. Առաջին կիսամյակի հաշվետվ.'!AW8</f>
        <v>3. Ծ Ր Ա Գ Ի Ր  N16</v>
      </c>
      <c r="CQ8" s="620"/>
      <c r="CR8" s="621"/>
      <c r="CS8" s="619" t="str">
        <f>CP8</f>
        <v>3. Ծ Ր Ա Գ Ի Ր  N16</v>
      </c>
      <c r="CT8" s="620"/>
      <c r="CU8" s="621"/>
      <c r="CV8" s="619" t="str">
        <f>'5. Առաջին կիսամյակի հաշվետվ.'!AZ8</f>
        <v>3. Ծ Ր Ա Գ Ի Ր  N17</v>
      </c>
      <c r="CW8" s="620"/>
      <c r="CX8" s="621"/>
      <c r="CY8" s="619" t="str">
        <f>CV8</f>
        <v>3. Ծ Ր Ա Գ Ի Ր  N17</v>
      </c>
      <c r="CZ8" s="620"/>
      <c r="DA8" s="621"/>
      <c r="DB8" s="619" t="str">
        <f>'5. Առաջին կիսամյակի հաշվետվ.'!BC8</f>
        <v>3. Ծ Ր Ա Գ Ի Ր  N18</v>
      </c>
      <c r="DC8" s="620"/>
      <c r="DD8" s="621"/>
      <c r="DE8" s="619" t="str">
        <f>DB8</f>
        <v>3. Ծ Ր Ա Գ Ի Ր  N18</v>
      </c>
      <c r="DF8" s="620"/>
      <c r="DG8" s="621"/>
      <c r="DH8" s="619" t="str">
        <f>'5. Առաջին կիսամյակի հաշվետվ.'!BF8</f>
        <v>3. Ծ Ր Ա Գ Ի Ր  N19</v>
      </c>
      <c r="DI8" s="620"/>
      <c r="DJ8" s="621"/>
      <c r="DK8" s="619" t="str">
        <f>DH8</f>
        <v>3. Ծ Ր Ա Գ Ի Ր  N19</v>
      </c>
      <c r="DL8" s="620"/>
      <c r="DM8" s="621"/>
      <c r="DN8" s="619" t="str">
        <f>'5. Առաջին կիսամյակի հաշվետվ.'!BI8</f>
        <v>3. Ծ Ր Ա Գ Ի Ր  N20</v>
      </c>
      <c r="DO8" s="620"/>
      <c r="DP8" s="621"/>
      <c r="DQ8" s="619" t="str">
        <f>DN8</f>
        <v>3. Ծ Ր Ա Գ Ի Ր  N20</v>
      </c>
      <c r="DR8" s="620"/>
      <c r="DS8" s="621"/>
      <c r="DT8" s="619" t="str">
        <f>'5. Առաջին կիսամյակի հաշվետվ.'!BL8</f>
        <v>3. Ծ Ր Ա Գ Ի Ր  N21</v>
      </c>
      <c r="DU8" s="620"/>
      <c r="DV8" s="621"/>
      <c r="DW8" s="619" t="str">
        <f>DT8</f>
        <v>3. Ծ Ր Ա Գ Ի Ր  N21</v>
      </c>
      <c r="DX8" s="620"/>
      <c r="DY8" s="621"/>
      <c r="DZ8" s="619" t="str">
        <f>'5. Առաջին կիսամյակի հաշվետվ.'!BO8</f>
        <v>3. Ծ Ր Ա Գ Ի Ր  N22</v>
      </c>
      <c r="EA8" s="620"/>
      <c r="EB8" s="621"/>
      <c r="EC8" s="619" t="str">
        <f>DZ8</f>
        <v>3. Ծ Ր Ա Գ Ի Ր  N22</v>
      </c>
      <c r="ED8" s="620"/>
      <c r="EE8" s="621"/>
      <c r="EF8" s="619" t="str">
        <f>'5. Առաջին կիսամյակի հաշվետվ.'!BR8</f>
        <v>3. Ծ Ր Ա Գ Ի Ր  N23</v>
      </c>
      <c r="EG8" s="620"/>
      <c r="EH8" s="621"/>
      <c r="EI8" s="472" t="str">
        <f>EF8</f>
        <v>3. Ծ Ր Ա Գ Ի Ր  N23</v>
      </c>
      <c r="EJ8" s="473"/>
      <c r="EK8" s="474"/>
      <c r="EL8" s="619" t="str">
        <f>'5. Առաջին կիսամյակի հաշվետվ.'!BU8</f>
        <v>3. Ծ Ր Ա Գ Ի Ր  N24</v>
      </c>
      <c r="EM8" s="620"/>
      <c r="EN8" s="621"/>
      <c r="EO8" s="619" t="str">
        <f>EL8</f>
        <v>3. Ծ Ր Ա Գ Ի Ր  N24</v>
      </c>
      <c r="EP8" s="620"/>
      <c r="EQ8" s="621"/>
      <c r="ER8" s="619" t="str">
        <f>'5. Առաջին կիսամյակի հաշվետվ.'!BX8</f>
        <v>3. Ծ Ր Ա Գ Ի Ր  N25</v>
      </c>
      <c r="ES8" s="620"/>
      <c r="ET8" s="621"/>
      <c r="EU8" s="619" t="str">
        <f>ER8</f>
        <v>3. Ծ Ր Ա Գ Ի Ր  N25</v>
      </c>
      <c r="EV8" s="620"/>
      <c r="EW8" s="621"/>
      <c r="EX8" s="619" t="s">
        <v>109</v>
      </c>
      <c r="EY8" s="620"/>
      <c r="EZ8" s="621"/>
      <c r="FA8" s="619" t="str">
        <f>EX8</f>
        <v>Ա Մ Փ Ո Փ   (Կ Ի Ս Ա Մ Յ Ա Կ Ա Յ Ի Ն)</v>
      </c>
      <c r="FB8" s="620"/>
      <c r="FC8" s="621"/>
      <c r="FD8" s="659" t="s">
        <v>108</v>
      </c>
      <c r="FE8" s="660"/>
      <c r="FF8" s="661"/>
    </row>
    <row r="9" spans="1:256" s="128" customFormat="1" ht="25.5" customHeight="1" x14ac:dyDescent="0.3">
      <c r="A9" s="650"/>
      <c r="B9" s="653"/>
      <c r="C9" s="654"/>
      <c r="D9" s="656" t="s">
        <v>106</v>
      </c>
      <c r="E9" s="657"/>
      <c r="F9" s="658"/>
      <c r="G9" s="656" t="s">
        <v>107</v>
      </c>
      <c r="H9" s="657"/>
      <c r="I9" s="658"/>
      <c r="J9" s="656" t="s">
        <v>106</v>
      </c>
      <c r="K9" s="657"/>
      <c r="L9" s="658"/>
      <c r="M9" s="656" t="s">
        <v>107</v>
      </c>
      <c r="N9" s="657"/>
      <c r="O9" s="658"/>
      <c r="P9" s="656" t="s">
        <v>106</v>
      </c>
      <c r="Q9" s="657"/>
      <c r="R9" s="658"/>
      <c r="S9" s="656" t="s">
        <v>107</v>
      </c>
      <c r="T9" s="657"/>
      <c r="U9" s="658"/>
      <c r="V9" s="656" t="s">
        <v>106</v>
      </c>
      <c r="W9" s="657"/>
      <c r="X9" s="658"/>
      <c r="Y9" s="656" t="s">
        <v>107</v>
      </c>
      <c r="Z9" s="657"/>
      <c r="AA9" s="658"/>
      <c r="AB9" s="656" t="s">
        <v>106</v>
      </c>
      <c r="AC9" s="657"/>
      <c r="AD9" s="658"/>
      <c r="AE9" s="656" t="s">
        <v>107</v>
      </c>
      <c r="AF9" s="657"/>
      <c r="AG9" s="658"/>
      <c r="AH9" s="656" t="s">
        <v>106</v>
      </c>
      <c r="AI9" s="657"/>
      <c r="AJ9" s="658"/>
      <c r="AK9" s="656" t="s">
        <v>107</v>
      </c>
      <c r="AL9" s="657"/>
      <c r="AM9" s="658"/>
      <c r="AN9" s="656" t="s">
        <v>106</v>
      </c>
      <c r="AO9" s="657"/>
      <c r="AP9" s="658"/>
      <c r="AQ9" s="656" t="s">
        <v>107</v>
      </c>
      <c r="AR9" s="657"/>
      <c r="AS9" s="658"/>
      <c r="AT9" s="656" t="s">
        <v>106</v>
      </c>
      <c r="AU9" s="657"/>
      <c r="AV9" s="658"/>
      <c r="AW9" s="656" t="s">
        <v>107</v>
      </c>
      <c r="AX9" s="657"/>
      <c r="AY9" s="658"/>
      <c r="AZ9" s="656" t="s">
        <v>106</v>
      </c>
      <c r="BA9" s="657"/>
      <c r="BB9" s="658"/>
      <c r="BC9" s="656" t="s">
        <v>107</v>
      </c>
      <c r="BD9" s="657"/>
      <c r="BE9" s="658"/>
      <c r="BF9" s="656" t="s">
        <v>106</v>
      </c>
      <c r="BG9" s="657"/>
      <c r="BH9" s="658"/>
      <c r="BI9" s="656" t="s">
        <v>107</v>
      </c>
      <c r="BJ9" s="657"/>
      <c r="BK9" s="658"/>
      <c r="BL9" s="656" t="s">
        <v>106</v>
      </c>
      <c r="BM9" s="657"/>
      <c r="BN9" s="658"/>
      <c r="BO9" s="656" t="s">
        <v>107</v>
      </c>
      <c r="BP9" s="657"/>
      <c r="BQ9" s="658"/>
      <c r="BR9" s="656" t="s">
        <v>106</v>
      </c>
      <c r="BS9" s="657"/>
      <c r="BT9" s="658"/>
      <c r="BU9" s="656" t="s">
        <v>107</v>
      </c>
      <c r="BV9" s="657"/>
      <c r="BW9" s="658"/>
      <c r="BX9" s="656" t="s">
        <v>106</v>
      </c>
      <c r="BY9" s="657"/>
      <c r="BZ9" s="658"/>
      <c r="CA9" s="656" t="s">
        <v>107</v>
      </c>
      <c r="CB9" s="657"/>
      <c r="CC9" s="658"/>
      <c r="CD9" s="656" t="s">
        <v>106</v>
      </c>
      <c r="CE9" s="657"/>
      <c r="CF9" s="658"/>
      <c r="CG9" s="656" t="s">
        <v>107</v>
      </c>
      <c r="CH9" s="657"/>
      <c r="CI9" s="658"/>
      <c r="CJ9" s="656" t="s">
        <v>106</v>
      </c>
      <c r="CK9" s="657"/>
      <c r="CL9" s="658"/>
      <c r="CM9" s="656" t="s">
        <v>107</v>
      </c>
      <c r="CN9" s="657"/>
      <c r="CO9" s="658"/>
      <c r="CP9" s="656" t="s">
        <v>106</v>
      </c>
      <c r="CQ9" s="657"/>
      <c r="CR9" s="658"/>
      <c r="CS9" s="656" t="s">
        <v>107</v>
      </c>
      <c r="CT9" s="657"/>
      <c r="CU9" s="658"/>
      <c r="CV9" s="656" t="s">
        <v>106</v>
      </c>
      <c r="CW9" s="657"/>
      <c r="CX9" s="658"/>
      <c r="CY9" s="656" t="s">
        <v>107</v>
      </c>
      <c r="CZ9" s="657"/>
      <c r="DA9" s="658"/>
      <c r="DB9" s="656" t="s">
        <v>106</v>
      </c>
      <c r="DC9" s="657"/>
      <c r="DD9" s="658"/>
      <c r="DE9" s="656" t="s">
        <v>107</v>
      </c>
      <c r="DF9" s="657"/>
      <c r="DG9" s="658"/>
      <c r="DH9" s="656" t="s">
        <v>106</v>
      </c>
      <c r="DI9" s="657"/>
      <c r="DJ9" s="658"/>
      <c r="DK9" s="656" t="s">
        <v>107</v>
      </c>
      <c r="DL9" s="657"/>
      <c r="DM9" s="658"/>
      <c r="DN9" s="656" t="s">
        <v>106</v>
      </c>
      <c r="DO9" s="657"/>
      <c r="DP9" s="658"/>
      <c r="DQ9" s="656" t="s">
        <v>107</v>
      </c>
      <c r="DR9" s="657"/>
      <c r="DS9" s="658"/>
      <c r="DT9" s="656" t="s">
        <v>106</v>
      </c>
      <c r="DU9" s="657"/>
      <c r="DV9" s="658"/>
      <c r="DW9" s="656" t="s">
        <v>107</v>
      </c>
      <c r="DX9" s="657"/>
      <c r="DY9" s="658"/>
      <c r="DZ9" s="656" t="s">
        <v>106</v>
      </c>
      <c r="EA9" s="657"/>
      <c r="EB9" s="658"/>
      <c r="EC9" s="656" t="s">
        <v>107</v>
      </c>
      <c r="ED9" s="657"/>
      <c r="EE9" s="658"/>
      <c r="EF9" s="656" t="s">
        <v>106</v>
      </c>
      <c r="EG9" s="657"/>
      <c r="EH9" s="658"/>
      <c r="EI9" s="244" t="s">
        <v>107</v>
      </c>
      <c r="EJ9" s="243"/>
      <c r="EK9" s="319"/>
      <c r="EL9" s="656" t="s">
        <v>106</v>
      </c>
      <c r="EM9" s="657"/>
      <c r="EN9" s="658"/>
      <c r="EO9" s="656" t="s">
        <v>107</v>
      </c>
      <c r="EP9" s="657"/>
      <c r="EQ9" s="658"/>
      <c r="ER9" s="656" t="s">
        <v>106</v>
      </c>
      <c r="ES9" s="657"/>
      <c r="ET9" s="658"/>
      <c r="EU9" s="656" t="s">
        <v>107</v>
      </c>
      <c r="EV9" s="657"/>
      <c r="EW9" s="658"/>
      <c r="EX9" s="656" t="s">
        <v>106</v>
      </c>
      <c r="EY9" s="657"/>
      <c r="EZ9" s="658"/>
      <c r="FA9" s="656" t="s">
        <v>107</v>
      </c>
      <c r="FB9" s="657"/>
      <c r="FC9" s="658"/>
      <c r="FD9" s="662"/>
      <c r="FE9" s="663"/>
      <c r="FF9" s="664"/>
    </row>
    <row r="10" spans="1:256" ht="41.25" customHeight="1" thickBot="1" x14ac:dyDescent="0.3">
      <c r="A10" s="651"/>
      <c r="B10" s="655"/>
      <c r="C10" s="642"/>
      <c r="D10" s="279" t="s">
        <v>123</v>
      </c>
      <c r="E10" s="75" t="s">
        <v>102</v>
      </c>
      <c r="F10" s="251" t="s">
        <v>103</v>
      </c>
      <c r="G10" s="279" t="s">
        <v>123</v>
      </c>
      <c r="H10" s="75" t="s">
        <v>104</v>
      </c>
      <c r="I10" s="330" t="s">
        <v>105</v>
      </c>
      <c r="J10" s="279" t="s">
        <v>123</v>
      </c>
      <c r="K10" s="75" t="s">
        <v>102</v>
      </c>
      <c r="L10" s="251" t="s">
        <v>103</v>
      </c>
      <c r="M10" s="279" t="s">
        <v>123</v>
      </c>
      <c r="N10" s="75" t="s">
        <v>104</v>
      </c>
      <c r="O10" s="330" t="s">
        <v>105</v>
      </c>
      <c r="P10" s="279" t="s">
        <v>123</v>
      </c>
      <c r="Q10" s="75" t="s">
        <v>102</v>
      </c>
      <c r="R10" s="251" t="s">
        <v>103</v>
      </c>
      <c r="S10" s="279" t="s">
        <v>123</v>
      </c>
      <c r="T10" s="75" t="s">
        <v>104</v>
      </c>
      <c r="U10" s="330" t="s">
        <v>105</v>
      </c>
      <c r="V10" s="279" t="s">
        <v>123</v>
      </c>
      <c r="W10" s="75" t="s">
        <v>102</v>
      </c>
      <c r="X10" s="251" t="s">
        <v>103</v>
      </c>
      <c r="Y10" s="279" t="s">
        <v>123</v>
      </c>
      <c r="Z10" s="75" t="s">
        <v>104</v>
      </c>
      <c r="AA10" s="330" t="s">
        <v>105</v>
      </c>
      <c r="AB10" s="279" t="s">
        <v>123</v>
      </c>
      <c r="AC10" s="75" t="s">
        <v>102</v>
      </c>
      <c r="AD10" s="251" t="s">
        <v>103</v>
      </c>
      <c r="AE10" s="279" t="s">
        <v>123</v>
      </c>
      <c r="AF10" s="75" t="s">
        <v>104</v>
      </c>
      <c r="AG10" s="330" t="s">
        <v>105</v>
      </c>
      <c r="AH10" s="279" t="s">
        <v>123</v>
      </c>
      <c r="AI10" s="75" t="s">
        <v>102</v>
      </c>
      <c r="AJ10" s="251" t="s">
        <v>103</v>
      </c>
      <c r="AK10" s="279" t="s">
        <v>123</v>
      </c>
      <c r="AL10" s="75" t="s">
        <v>104</v>
      </c>
      <c r="AM10" s="330" t="s">
        <v>105</v>
      </c>
      <c r="AN10" s="279" t="s">
        <v>123</v>
      </c>
      <c r="AO10" s="75" t="s">
        <v>102</v>
      </c>
      <c r="AP10" s="251" t="s">
        <v>103</v>
      </c>
      <c r="AQ10" s="279" t="s">
        <v>123</v>
      </c>
      <c r="AR10" s="75" t="s">
        <v>104</v>
      </c>
      <c r="AS10" s="330" t="s">
        <v>105</v>
      </c>
      <c r="AT10" s="279" t="s">
        <v>123</v>
      </c>
      <c r="AU10" s="75" t="s">
        <v>102</v>
      </c>
      <c r="AV10" s="251" t="s">
        <v>103</v>
      </c>
      <c r="AW10" s="279" t="s">
        <v>123</v>
      </c>
      <c r="AX10" s="75" t="s">
        <v>104</v>
      </c>
      <c r="AY10" s="330" t="s">
        <v>105</v>
      </c>
      <c r="AZ10" s="279" t="s">
        <v>123</v>
      </c>
      <c r="BA10" s="75" t="s">
        <v>102</v>
      </c>
      <c r="BB10" s="251" t="s">
        <v>103</v>
      </c>
      <c r="BC10" s="279" t="s">
        <v>123</v>
      </c>
      <c r="BD10" s="75" t="s">
        <v>104</v>
      </c>
      <c r="BE10" s="330" t="s">
        <v>105</v>
      </c>
      <c r="BF10" s="279" t="s">
        <v>123</v>
      </c>
      <c r="BG10" s="75" t="s">
        <v>102</v>
      </c>
      <c r="BH10" s="251" t="s">
        <v>103</v>
      </c>
      <c r="BI10" s="279" t="s">
        <v>123</v>
      </c>
      <c r="BJ10" s="75" t="s">
        <v>104</v>
      </c>
      <c r="BK10" s="330" t="s">
        <v>105</v>
      </c>
      <c r="BL10" s="279" t="s">
        <v>123</v>
      </c>
      <c r="BM10" s="75" t="s">
        <v>102</v>
      </c>
      <c r="BN10" s="251" t="s">
        <v>103</v>
      </c>
      <c r="BO10" s="279" t="s">
        <v>123</v>
      </c>
      <c r="BP10" s="75" t="s">
        <v>104</v>
      </c>
      <c r="BQ10" s="330" t="s">
        <v>105</v>
      </c>
      <c r="BR10" s="279" t="s">
        <v>123</v>
      </c>
      <c r="BS10" s="75" t="s">
        <v>102</v>
      </c>
      <c r="BT10" s="251" t="s">
        <v>103</v>
      </c>
      <c r="BU10" s="279" t="s">
        <v>123</v>
      </c>
      <c r="BV10" s="75" t="s">
        <v>104</v>
      </c>
      <c r="BW10" s="330" t="s">
        <v>105</v>
      </c>
      <c r="BX10" s="279" t="s">
        <v>123</v>
      </c>
      <c r="BY10" s="75" t="s">
        <v>102</v>
      </c>
      <c r="BZ10" s="251" t="s">
        <v>103</v>
      </c>
      <c r="CA10" s="279" t="s">
        <v>123</v>
      </c>
      <c r="CB10" s="75" t="s">
        <v>104</v>
      </c>
      <c r="CC10" s="330" t="s">
        <v>105</v>
      </c>
      <c r="CD10" s="279" t="s">
        <v>123</v>
      </c>
      <c r="CE10" s="75" t="s">
        <v>102</v>
      </c>
      <c r="CF10" s="251" t="s">
        <v>103</v>
      </c>
      <c r="CG10" s="279" t="s">
        <v>123</v>
      </c>
      <c r="CH10" s="75" t="s">
        <v>104</v>
      </c>
      <c r="CI10" s="330" t="s">
        <v>105</v>
      </c>
      <c r="CJ10" s="279" t="s">
        <v>123</v>
      </c>
      <c r="CK10" s="75" t="s">
        <v>102</v>
      </c>
      <c r="CL10" s="251" t="s">
        <v>103</v>
      </c>
      <c r="CM10" s="279" t="s">
        <v>123</v>
      </c>
      <c r="CN10" s="75" t="s">
        <v>104</v>
      </c>
      <c r="CO10" s="330" t="s">
        <v>105</v>
      </c>
      <c r="CP10" s="279" t="s">
        <v>123</v>
      </c>
      <c r="CQ10" s="75" t="s">
        <v>102</v>
      </c>
      <c r="CR10" s="251" t="s">
        <v>103</v>
      </c>
      <c r="CS10" s="279" t="s">
        <v>123</v>
      </c>
      <c r="CT10" s="75" t="s">
        <v>104</v>
      </c>
      <c r="CU10" s="330" t="s">
        <v>105</v>
      </c>
      <c r="CV10" s="279" t="s">
        <v>123</v>
      </c>
      <c r="CW10" s="75" t="s">
        <v>102</v>
      </c>
      <c r="CX10" s="251" t="s">
        <v>103</v>
      </c>
      <c r="CY10" s="279" t="s">
        <v>123</v>
      </c>
      <c r="CZ10" s="75" t="s">
        <v>104</v>
      </c>
      <c r="DA10" s="330" t="s">
        <v>105</v>
      </c>
      <c r="DB10" s="279" t="s">
        <v>123</v>
      </c>
      <c r="DC10" s="75" t="s">
        <v>102</v>
      </c>
      <c r="DD10" s="251" t="s">
        <v>103</v>
      </c>
      <c r="DE10" s="279" t="s">
        <v>123</v>
      </c>
      <c r="DF10" s="75" t="s">
        <v>104</v>
      </c>
      <c r="DG10" s="330" t="s">
        <v>105</v>
      </c>
      <c r="DH10" s="279" t="s">
        <v>123</v>
      </c>
      <c r="DI10" s="75" t="s">
        <v>102</v>
      </c>
      <c r="DJ10" s="251" t="s">
        <v>103</v>
      </c>
      <c r="DK10" s="279" t="s">
        <v>123</v>
      </c>
      <c r="DL10" s="75" t="s">
        <v>104</v>
      </c>
      <c r="DM10" s="330" t="s">
        <v>105</v>
      </c>
      <c r="DN10" s="279" t="s">
        <v>123</v>
      </c>
      <c r="DO10" s="75" t="s">
        <v>102</v>
      </c>
      <c r="DP10" s="251" t="s">
        <v>103</v>
      </c>
      <c r="DQ10" s="279" t="s">
        <v>123</v>
      </c>
      <c r="DR10" s="75" t="s">
        <v>104</v>
      </c>
      <c r="DS10" s="330" t="s">
        <v>105</v>
      </c>
      <c r="DT10" s="279" t="s">
        <v>123</v>
      </c>
      <c r="DU10" s="75" t="s">
        <v>102</v>
      </c>
      <c r="DV10" s="251" t="s">
        <v>103</v>
      </c>
      <c r="DW10" s="279" t="s">
        <v>123</v>
      </c>
      <c r="DX10" s="75" t="s">
        <v>104</v>
      </c>
      <c r="DY10" s="330" t="s">
        <v>105</v>
      </c>
      <c r="DZ10" s="279" t="s">
        <v>123</v>
      </c>
      <c r="EA10" s="75" t="s">
        <v>102</v>
      </c>
      <c r="EB10" s="251" t="s">
        <v>103</v>
      </c>
      <c r="EC10" s="279" t="s">
        <v>123</v>
      </c>
      <c r="ED10" s="75" t="s">
        <v>104</v>
      </c>
      <c r="EE10" s="330" t="s">
        <v>105</v>
      </c>
      <c r="EF10" s="279" t="s">
        <v>123</v>
      </c>
      <c r="EG10" s="75" t="s">
        <v>102</v>
      </c>
      <c r="EH10" s="251" t="s">
        <v>103</v>
      </c>
      <c r="EI10" s="279" t="s">
        <v>123</v>
      </c>
      <c r="EJ10" s="75" t="s">
        <v>104</v>
      </c>
      <c r="EK10" s="330" t="s">
        <v>105</v>
      </c>
      <c r="EL10" s="279" t="s">
        <v>123</v>
      </c>
      <c r="EM10" s="75" t="s">
        <v>102</v>
      </c>
      <c r="EN10" s="251" t="s">
        <v>103</v>
      </c>
      <c r="EO10" s="279" t="s">
        <v>123</v>
      </c>
      <c r="EP10" s="75" t="s">
        <v>104</v>
      </c>
      <c r="EQ10" s="330" t="s">
        <v>105</v>
      </c>
      <c r="ER10" s="279" t="s">
        <v>123</v>
      </c>
      <c r="ES10" s="75" t="s">
        <v>102</v>
      </c>
      <c r="ET10" s="251" t="s">
        <v>103</v>
      </c>
      <c r="EU10" s="279" t="s">
        <v>123</v>
      </c>
      <c r="EV10" s="75" t="s">
        <v>104</v>
      </c>
      <c r="EW10" s="330" t="s">
        <v>105</v>
      </c>
      <c r="EX10" s="144" t="s">
        <v>123</v>
      </c>
      <c r="EY10" s="75" t="s">
        <v>102</v>
      </c>
      <c r="EZ10" s="337" t="s">
        <v>103</v>
      </c>
      <c r="FA10" s="144" t="s">
        <v>123</v>
      </c>
      <c r="FB10" s="75" t="s">
        <v>104</v>
      </c>
      <c r="FC10" s="330" t="s">
        <v>105</v>
      </c>
      <c r="FD10" s="144" t="s">
        <v>125</v>
      </c>
      <c r="FE10" s="75" t="s">
        <v>126</v>
      </c>
      <c r="FF10" s="251" t="s">
        <v>127</v>
      </c>
    </row>
    <row r="11" spans="1:256" ht="80.25" customHeight="1" thickTop="1" x14ac:dyDescent="0.25">
      <c r="A11" s="253" t="str">
        <f>'5. Առաջին կիսամյակի հաշվետվ.'!A10</f>
        <v>Ա1</v>
      </c>
      <c r="B11" s="239" t="str">
        <f>'3. ԾՐԱԳՐԵՐ 1-14'!B2</f>
        <v>Բնագավառի (ոլորտի) անվանումը, որին վերաբերում է Ծրագրի իրականացումը.</v>
      </c>
      <c r="C11" s="90"/>
      <c r="D11" s="247" t="str">
        <f>'5. Առաջին կիսամյակի հաշվետվ.'!D10</f>
        <v>18) Ընդհանուր բնագավառ</v>
      </c>
      <c r="E11" s="83" t="str">
        <f>'5. Առաջին կիսամյակի հաշվետվ.'!E10</f>
        <v>xxx</v>
      </c>
      <c r="F11" s="281" t="str">
        <f>'5. Առաջին կիսամյակի հաշվետվ.'!F10</f>
        <v>xxx</v>
      </c>
      <c r="G11" s="247" t="str">
        <f>'6. Երկրորդ կիսամյակի հաշվետվ.'!D10</f>
        <v>18) Ընդհանուր բնագավառ</v>
      </c>
      <c r="H11" s="83" t="str">
        <f>'6. Երկրորդ կիսամյակի հաշվետվ.'!E10</f>
        <v>xxx</v>
      </c>
      <c r="I11" s="281" t="str">
        <f>'6. Երկրորդ կիսամյակի հաշվետվ.'!F10</f>
        <v>xxx</v>
      </c>
      <c r="J11" s="247" t="str">
        <f>'5. Առաջին կիսամյակի հաշվետվ.'!G10</f>
        <v>18) Ընդհանուր բնագավառ</v>
      </c>
      <c r="K11" s="83" t="str">
        <f>'5. Առաջին կիսամյակի հաշվետվ.'!H10</f>
        <v>xxx</v>
      </c>
      <c r="L11" s="281" t="str">
        <f>'5. Առաջին կիսամյակի հաշվետվ.'!I10</f>
        <v>xxx</v>
      </c>
      <c r="M11" s="247" t="str">
        <f>'6. Երկրորդ կիսամյակի հաշվետվ.'!G10</f>
        <v>18) Ընդհանուր բնագավառ</v>
      </c>
      <c r="N11" s="83" t="str">
        <f>'6. Երկրորդ կիսամյակի հաշվետվ.'!H10</f>
        <v>xxx</v>
      </c>
      <c r="O11" s="281" t="str">
        <f>'6. Երկրորդ կիսամյակի հաշվետվ.'!I10</f>
        <v>xxx</v>
      </c>
      <c r="P11" s="247" t="str">
        <f>'5. Առաջին կիսամյակի հաշվետվ.'!J10</f>
        <v>7) Քաղաքաշինության և կոմունալ տնտեսության բնագավառ</v>
      </c>
      <c r="Q11" s="83" t="str">
        <f>'5. Առաջին կիսամյակի հաշվետվ.'!K10</f>
        <v>xxx</v>
      </c>
      <c r="R11" s="281" t="str">
        <f>'5. Առաջին կիսամյակի հաշվետվ.'!L10</f>
        <v>xxx</v>
      </c>
      <c r="S11" s="247" t="str">
        <f>'6. Երկրորդ կիսամյակի հաշվետվ.'!J10</f>
        <v>7) Քաղաքաշինության և կոմունալ տնտեսության բնագավառ</v>
      </c>
      <c r="T11" s="83" t="str">
        <f>'6. Երկրորդ կիսամյակի հաշվետվ.'!K10</f>
        <v>xxx</v>
      </c>
      <c r="U11" s="281" t="str">
        <f>'6. Երկրորդ կիսամյակի հաշվետվ.'!L10</f>
        <v>xxx</v>
      </c>
      <c r="V11" s="247" t="str">
        <f>'5. Առաջին կիսամյակի հաշվետվ.'!M10</f>
        <v>7) Քաղաքաշինության և կոմունալ տնտեսության բնագավառ</v>
      </c>
      <c r="W11" s="83" t="str">
        <f>'5. Առաջին կիսամյակի հաշվետվ.'!N10</f>
        <v>xxx</v>
      </c>
      <c r="X11" s="281" t="str">
        <f>'5. Առաջին կիսամյակի հաշվետվ.'!O10</f>
        <v>xxx</v>
      </c>
      <c r="Y11" s="247" t="str">
        <f>'6. Երկրորդ կիսամյակի հաշվետվ.'!M10</f>
        <v>7) Քաղաքաշինության և կոմունալ տնտեսության բնագավառ</v>
      </c>
      <c r="Z11" s="83" t="str">
        <f>'6. Երկրորդ կիսամյակի հաշվետվ.'!N10</f>
        <v>xxx</v>
      </c>
      <c r="AA11" s="281" t="str">
        <f>'6. Երկրորդ կիսամյակի հաշվետվ.'!O10</f>
        <v>xxx</v>
      </c>
      <c r="AB11" s="247" t="str">
        <f>'5. Առաջին կիսամյակի հաշվետվ.'!P10</f>
        <v>14) Գյուղատնտեսության բնագավառ</v>
      </c>
      <c r="AC11" s="83" t="str">
        <f>'5. Առաջին կիսամյակի հաշվետվ.'!Q10</f>
        <v>xxx</v>
      </c>
      <c r="AD11" s="281" t="str">
        <f>'5. Առաջին կիսամյակի հաշվետվ.'!R10</f>
        <v>xxx</v>
      </c>
      <c r="AE11" s="247" t="str">
        <f>'6. Երկրորդ կիսամյակի հաշվետվ.'!P10</f>
        <v>14) Գյուղատնտեսության բնագավառ</v>
      </c>
      <c r="AF11" s="83" t="str">
        <f>'6. Երկրորդ կիսամյակի հաշվետվ.'!Q10</f>
        <v>xxx</v>
      </c>
      <c r="AG11" s="281" t="str">
        <f>'6. Երկրորդ կիսամյակի հաշվետվ.'!R10</f>
        <v>xxx</v>
      </c>
      <c r="AH11" s="247" t="str">
        <f>'5. Առաջին կիսամյակի հաշվետվ.'!S10</f>
        <v>11) Կրթության, մշակույթի և երիտասարդության հետ տարվող աշխատանքների բնագավառ</v>
      </c>
      <c r="AI11" s="83" t="str">
        <f>'5. Առաջին կիսամյակի հաշվետվ.'!T10</f>
        <v>xxx</v>
      </c>
      <c r="AJ11" s="281" t="str">
        <f>'5. Առաջին կիսամյակի հաշվետվ.'!U10</f>
        <v>xxx</v>
      </c>
      <c r="AK11" s="247" t="str">
        <f>'6. Երկրորդ կիսամյակի հաշվետվ.'!S10</f>
        <v>11) Կրթության, մշակույթի և երիտասարդության հետ տարվող աշխատանքների բնագավառ</v>
      </c>
      <c r="AL11" s="83" t="str">
        <f>'6. Երկրորդ կիսամյակի հաշվետվ.'!T10</f>
        <v>xxx</v>
      </c>
      <c r="AM11" s="281" t="str">
        <f>'6. Երկրորդ կիսամյակի հաշվետվ.'!U10</f>
        <v>xxx</v>
      </c>
      <c r="AN11" s="247" t="str">
        <f>'5. Առաջին կիսամյակի հաշվետվ.'!V10</f>
        <v>17) Զբոսաշրջության բնագավառ</v>
      </c>
      <c r="AO11" s="83" t="str">
        <f>'5. Առաջին կիսամյակի հաշվետվ.'!W10</f>
        <v>xxx</v>
      </c>
      <c r="AP11" s="281" t="str">
        <f>'5. Առաջին կիսամյակի հաշվետվ.'!X10</f>
        <v>xxx</v>
      </c>
      <c r="AQ11" s="247" t="str">
        <f>'6. Երկրորդ կիսամյակի հաշվետվ.'!V10</f>
        <v>17) Զբոսաշրջության բնագավառ</v>
      </c>
      <c r="AR11" s="83" t="str">
        <f>'6. Երկրորդ կիսամյակի հաշվետվ.'!W10</f>
        <v>xxx</v>
      </c>
      <c r="AS11" s="281" t="str">
        <f>'6. Երկրորդ կիսամյակի հաշվետվ.'!X10</f>
        <v>xxx</v>
      </c>
      <c r="AT11" s="247" t="str">
        <f>'5. Առաջին կիսամյակի հաշվետվ.'!Y10</f>
        <v>12) Առողջապահության, ֆիզիկական կուլտուրայի և սպորտի բնագավառ</v>
      </c>
      <c r="AU11" s="83" t="str">
        <f>'5. Առաջին կիսամյակի հաշվետվ.'!Z10</f>
        <v>xxx</v>
      </c>
      <c r="AV11" s="281" t="str">
        <f>'5. Առաջին կիսամյակի հաշվետվ.'!AA10</f>
        <v>xxx</v>
      </c>
      <c r="AW11" s="247" t="str">
        <f>'6. Երկրորդ կիսամյակի հաշվետվ.'!Y10</f>
        <v>12) Առողջապահության, ֆիզիկական կուլտուրայի և սպորտի բնագավառ</v>
      </c>
      <c r="AX11" s="83" t="str">
        <f>'6. Երկրորդ կիսամյակի հաշվետվ.'!Z10</f>
        <v>xxx</v>
      </c>
      <c r="AY11" s="281" t="str">
        <f>'6. Երկրորդ կիսամյակի հաշվետվ.'!AA10</f>
        <v>xxx</v>
      </c>
      <c r="AZ11" s="247" t="str">
        <f>'5. Առաջին կիսամյակի հաշվետվ.'!AB10</f>
        <v>16) Շրջակա միջավայրի պահպանության բնագավառ</v>
      </c>
      <c r="BA11" s="83" t="str">
        <f>'5. Առաջին կիսամյակի հաշվետվ.'!AC10</f>
        <v>xxx</v>
      </c>
      <c r="BB11" s="281" t="str">
        <f>'5. Առաջին կիսամյակի հաշվետվ.'!AD10</f>
        <v>xxx</v>
      </c>
      <c r="BC11" s="247" t="str">
        <f>'6. Երկրորդ կիսամյակի հաշվետվ.'!AB10</f>
        <v>16) Շրջակա միջավայրի պահպանության բնագավառ</v>
      </c>
      <c r="BD11" s="83" t="str">
        <f>'6. Երկրորդ կիսամյակի հաշվետվ.'!AC10</f>
        <v>xxx</v>
      </c>
      <c r="BE11" s="281" t="str">
        <f>'6. Երկրորդ կիսամյակի հաշվետվ.'!AD10</f>
        <v>xxx</v>
      </c>
      <c r="BF11" s="247" t="str">
        <f>'5. Առաջին կիսամյակի հաշվետվ.'!AE10</f>
        <v>2) Տեղական ինքնակառավարմանը բնակիչների մասնակցության բնագավառ</v>
      </c>
      <c r="BG11" s="83" t="str">
        <f>'5. Առաջին կիսամյակի հաշվետվ.'!AF10</f>
        <v>xxx</v>
      </c>
      <c r="BH11" s="281" t="str">
        <f>'5. Առաջին կիսամյակի հաշվետվ.'!AG10</f>
        <v>xxx</v>
      </c>
      <c r="BI11" s="247" t="str">
        <f>'6. Երկրորդ կիսամյակի հաշվետվ.'!AE10</f>
        <v>2) Տեղական ինքնակառավարմանը բնակիչների մասնակցության բնագավառ</v>
      </c>
      <c r="BJ11" s="83" t="str">
        <f>'6. Երկրորդ կիսամյակի հաշվետվ.'!AF10</f>
        <v>xxx</v>
      </c>
      <c r="BK11" s="281" t="str">
        <f>'6. Երկրորդ կիսամյակի հաշվետվ.'!AG10</f>
        <v>xxx</v>
      </c>
      <c r="BL11" s="247" t="str">
        <f>'5. Առաջին կիսամյակի հաշվետվ.'!AH10</f>
        <v>8) Հողօգտագործման բնագավառ</v>
      </c>
      <c r="BM11" s="83" t="str">
        <f>'5. Առաջին կիսամյակի հաշվետվ.'!AI10</f>
        <v>xxx</v>
      </c>
      <c r="BN11" s="281" t="str">
        <f>'5. Առաջին կիսամյակի հաշվետվ.'!AJ10</f>
        <v>xxx</v>
      </c>
      <c r="BO11" s="247" t="str">
        <f>'6. Երկրորդ կիսամյակի հաշվետվ.'!AH10</f>
        <v>8) Հողօգտագործման բնագավառ</v>
      </c>
      <c r="BP11" s="83" t="str">
        <f>'6. Երկրորդ կիսամյակի հաշվետվ.'!AI10</f>
        <v>xxx</v>
      </c>
      <c r="BQ11" s="281" t="str">
        <f>'6. Երկրորդ կիսամյակի հաշվետվ.'!AJ10</f>
        <v>xxx</v>
      </c>
      <c r="BR11" s="247" t="str">
        <f>'5. Առաջին կիսամյակի հաշվետվ.'!AK10</f>
        <v>6) Արտակարգ իրավիճակներից բնակչության պաշտպանության և քաղաքացիական պաշտպանության կազմակերպման բնագավառ</v>
      </c>
      <c r="BS11" s="83" t="str">
        <f>'5. Առաջին կիսամյակի հաշվետվ.'!AL10</f>
        <v>xxx</v>
      </c>
      <c r="BT11" s="281" t="str">
        <f>'5. Առաջին կիսամյակի հաշվետվ.'!AM10</f>
        <v>xxx</v>
      </c>
      <c r="BU11" s="247" t="str">
        <f>'6. Երկրորդ կիսամյակի հաշվետվ.'!AK10</f>
        <v>6) Արտակարգ իրավիճակներից բնակչության պաշտպանության և քաղաքացիական պաշտպանության կազմակերպման բնագավառ</v>
      </c>
      <c r="BV11" s="83" t="str">
        <f>'6. Երկրորդ կիսամյակի հաշվետվ.'!AL10</f>
        <v>xxx</v>
      </c>
      <c r="BW11" s="281" t="str">
        <f>'6. Երկրորդ կիսամյակի հաշվետվ.'!AM10</f>
        <v>xxx</v>
      </c>
      <c r="BX11" s="247" t="str">
        <f>'5. Առաջին կիսամյակի հաշվետվ.'!AN10</f>
        <v>13) Սոցիալական պաշտպանության բնագավառ</v>
      </c>
      <c r="BY11" s="83" t="str">
        <f>'5. Առաջին կիսամյակի հաշվետվ.'!AO10</f>
        <v>xxx</v>
      </c>
      <c r="BZ11" s="281" t="str">
        <f>'5. Առաջին կիսամյակի հաշվետվ.'!AP10</f>
        <v>xxx</v>
      </c>
      <c r="CA11" s="247" t="str">
        <f>'6. Երկրորդ կիսամյակի հաշվետվ.'!AN10</f>
        <v>13) Սոցիալական պաշտպանության բնագավառ</v>
      </c>
      <c r="CB11" s="83" t="str">
        <f>'6. Երկրորդ կիսամյակի հաշվետվ.'!AO10</f>
        <v>xxx</v>
      </c>
      <c r="CC11" s="281" t="str">
        <f>'6. Երկրորդ կիսամյակի հաշվետվ.'!AP10</f>
        <v>xxx</v>
      </c>
      <c r="CD11" s="247" t="str">
        <f>'5. Առաջին կիսամյակի հաշվետվ.'!AQ10</f>
        <v>1) Քաղաքացիների և տնտեսավարող սուբյեկտների իրավունքների բնագավառ</v>
      </c>
      <c r="CE11" s="83" t="str">
        <f>'5. Առաջին կիսամյակի հաշվետվ.'!AR10</f>
        <v>xxx</v>
      </c>
      <c r="CF11" s="281" t="str">
        <f>'5. Առաջին կիսամյակի հաշվետվ.'!AS10</f>
        <v>xxx</v>
      </c>
      <c r="CG11" s="247" t="str">
        <f>'6. Երկրորդ կիսամյակի հաշվետվ.'!AQ10</f>
        <v>1) Քաղաքացիների և տնտեսավարող սուբյեկտների իրավունքների բնագավառ</v>
      </c>
      <c r="CH11" s="83" t="str">
        <f>'6. Երկրորդ կիսամյակի հաշվետվ.'!AR10</f>
        <v>xxx</v>
      </c>
      <c r="CI11" s="281" t="str">
        <f>'6. Երկրորդ կիսամյակի հաշվետվ.'!AS10</f>
        <v>xxx</v>
      </c>
      <c r="CJ11" s="247" t="str">
        <f>'5. Առաջին կիսամյակի հաշվետվ.'!AT10</f>
        <v>ընտրել բնագավառը</v>
      </c>
      <c r="CK11" s="83" t="str">
        <f>'5. Առաջին կիսամյակի հաշվետվ.'!AU10</f>
        <v>xxx</v>
      </c>
      <c r="CL11" s="281" t="str">
        <f>'5. Առաջին կիսամյակի հաշվետվ.'!AV10</f>
        <v>xxx</v>
      </c>
      <c r="CM11" s="247" t="str">
        <f>'6. Երկրորդ կիսամյակի հաշվետվ.'!AT10</f>
        <v>ընտրել բնագավառը</v>
      </c>
      <c r="CN11" s="83" t="str">
        <f>'6. Երկրորդ կիսամյակի հաշվետվ.'!AU10</f>
        <v>xxx</v>
      </c>
      <c r="CO11" s="281" t="str">
        <f>'6. Երկրորդ կիսամյակի հաշվետվ.'!AV10</f>
        <v>xxx</v>
      </c>
      <c r="CP11" s="247" t="str">
        <f>'5. Առաջին կիսամյակի հաշվետվ.'!AW10</f>
        <v>ընտրել բնագավառը</v>
      </c>
      <c r="CQ11" s="83" t="str">
        <f>'5. Առաջին կիսամյակի հաշվետվ.'!AX10</f>
        <v>xxx</v>
      </c>
      <c r="CR11" s="281" t="str">
        <f>'5. Առաջին կիսամյակի հաշվետվ.'!AY10</f>
        <v>xxx</v>
      </c>
      <c r="CS11" s="247" t="str">
        <f>'6. Երկրորդ կիսամյակի հաշվետվ.'!AW10</f>
        <v>ընտրել բնագավառը</v>
      </c>
      <c r="CT11" s="83" t="str">
        <f>'6. Երկրորդ կիսամյակի հաշվետվ.'!AX10</f>
        <v>xxx</v>
      </c>
      <c r="CU11" s="281" t="str">
        <f>'6. Երկրորդ կիսամյակի հաշվետվ.'!AY10</f>
        <v>xxx</v>
      </c>
      <c r="CV11" s="247" t="str">
        <f>'5. Առաջին կիսամյակի հաշվետվ.'!AZ10</f>
        <v>ընտրել բնագավառը</v>
      </c>
      <c r="CW11" s="83" t="str">
        <f>'5. Առաջին կիսամյակի հաշվետվ.'!BA10</f>
        <v>xxx</v>
      </c>
      <c r="CX11" s="281" t="str">
        <f>'5. Առաջին կիսամյակի հաշվետվ.'!BB10</f>
        <v>xxx</v>
      </c>
      <c r="CY11" s="247" t="str">
        <f>'6. Երկրորդ կիսամյակի հաշվետվ.'!AZ10</f>
        <v>ընտրել բնագավառը</v>
      </c>
      <c r="CZ11" s="83" t="str">
        <f>'6. Երկրորդ կիսամյակի հաշվետվ.'!BA10</f>
        <v>xxx</v>
      </c>
      <c r="DA11" s="281" t="str">
        <f>'6. Երկրորդ կիսամյակի հաշվետվ.'!BB10</f>
        <v>xxx</v>
      </c>
      <c r="DB11" s="247" t="str">
        <f>'5. Առաջին կիսամյակի հաշվետվ.'!BC10</f>
        <v>ընտրել բնագավառը</v>
      </c>
      <c r="DC11" s="83" t="str">
        <f>'5. Առաջին կիսամյակի հաշվետվ.'!BD10</f>
        <v>xxx</v>
      </c>
      <c r="DD11" s="281" t="str">
        <f>'5. Առաջին կիսամյակի հաշվետվ.'!BE10</f>
        <v>xxx</v>
      </c>
      <c r="DE11" s="247" t="str">
        <f>'6. Երկրորդ կիսամյակի հաշվետվ.'!BC10</f>
        <v>ընտրել բնագավառը</v>
      </c>
      <c r="DF11" s="83" t="str">
        <f>'6. Երկրորդ կիսամյակի հաշվետվ.'!BD10</f>
        <v>xxx</v>
      </c>
      <c r="DG11" s="281" t="str">
        <f>'6. Երկրորդ կիսամյակի հաշվետվ.'!BE10</f>
        <v>xxx</v>
      </c>
      <c r="DH11" s="247" t="str">
        <f>'5. Առաջին կիսամյակի հաշվետվ.'!BF10</f>
        <v>ընտրել բնագավառը</v>
      </c>
      <c r="DI11" s="83" t="str">
        <f>'5. Առաջին կիսամյակի հաշվետվ.'!BG10</f>
        <v>xxx</v>
      </c>
      <c r="DJ11" s="281" t="str">
        <f>'5. Առաջին կիսամյակի հաշվետվ.'!BH10</f>
        <v>xxx</v>
      </c>
      <c r="DK11" s="247" t="str">
        <f>'6. Երկրորդ կիսամյակի հաշվետվ.'!BF10</f>
        <v>ընտրել բնագավառը</v>
      </c>
      <c r="DL11" s="83" t="str">
        <f>'6. Երկրորդ կիսամյակի հաշվետվ.'!BG10</f>
        <v>xxx</v>
      </c>
      <c r="DM11" s="281" t="str">
        <f>'6. Երկրորդ կիսամյակի հաշվետվ.'!BH10</f>
        <v>xxx</v>
      </c>
      <c r="DN11" s="247" t="str">
        <f>'5. Առաջին կիսամյակի հաշվետվ.'!BI10</f>
        <v>ընտրել բնագավառը</v>
      </c>
      <c r="DO11" s="83" t="str">
        <f>'5. Առաջին կիսամյակի հաշվետվ.'!BJ10</f>
        <v>xxx</v>
      </c>
      <c r="DP11" s="281" t="str">
        <f>'5. Առաջին կիսամյակի հաշվետվ.'!BK10</f>
        <v>xxx</v>
      </c>
      <c r="DQ11" s="247" t="str">
        <f>'6. Երկրորդ կիսամյակի հաշվետվ.'!BI10</f>
        <v>ընտրել բնագավառը</v>
      </c>
      <c r="DR11" s="83" t="str">
        <f>'6. Երկրորդ կիսամյակի հաշվետվ.'!BJ10</f>
        <v>xxx</v>
      </c>
      <c r="DS11" s="281" t="str">
        <f>'6. Երկրորդ կիսամյակի հաշվետվ.'!BK10</f>
        <v>xxx</v>
      </c>
      <c r="DT11" s="247" t="str">
        <f>'5. Առաջին կիսամյակի հաշվետվ.'!BL10</f>
        <v>ընտրել բնագավառը</v>
      </c>
      <c r="DU11" s="83" t="str">
        <f>'5. Առաջին կիսամյակի հաշվետվ.'!BM10</f>
        <v>xxx</v>
      </c>
      <c r="DV11" s="281" t="str">
        <f>'5. Առաջին կիսամյակի հաշվետվ.'!BN10</f>
        <v>xxx</v>
      </c>
      <c r="DW11" s="247" t="str">
        <f>'6. Երկրորդ կիսամյակի հաշվետվ.'!BL10</f>
        <v>ընտրել բնագավառը</v>
      </c>
      <c r="DX11" s="83" t="str">
        <f>'6. Երկրորդ կիսամյակի հաշվետվ.'!BM10</f>
        <v>xxx</v>
      </c>
      <c r="DY11" s="281" t="str">
        <f>'6. Երկրորդ կիսամյակի հաշվետվ.'!BN10</f>
        <v>xxx</v>
      </c>
      <c r="DZ11" s="247" t="str">
        <f>'5. Առաջին կիսամյակի հաշվետվ.'!BO10</f>
        <v>ընտրել բնագավառը</v>
      </c>
      <c r="EA11" s="83" t="str">
        <f>'5. Առաջին կիսամյակի հաշվետվ.'!BP10</f>
        <v>xxx</v>
      </c>
      <c r="EB11" s="281" t="str">
        <f>'5. Առաջին կիսամյակի հաշվետվ.'!BQ10</f>
        <v>xxx</v>
      </c>
      <c r="EC11" s="247" t="str">
        <f>'6. Երկրորդ կիսամյակի հաշվետվ.'!BO10</f>
        <v>ընտրել բնագավառը</v>
      </c>
      <c r="ED11" s="83" t="str">
        <f>'6. Երկրորդ կիսամյակի հաշվետվ.'!BP10</f>
        <v>xxx</v>
      </c>
      <c r="EE11" s="281" t="str">
        <f>'6. Երկրորդ կիսամյակի հաշվետվ.'!BQ10</f>
        <v>xxx</v>
      </c>
      <c r="EF11" s="247" t="str">
        <f>'5. Առաջին կիսամյակի հաշվետվ.'!BR10</f>
        <v>ընտրել բնագավառը</v>
      </c>
      <c r="EG11" s="83" t="str">
        <f>'5. Առաջին կիսամյակի հաշվետվ.'!BS10</f>
        <v>xxx</v>
      </c>
      <c r="EH11" s="281" t="str">
        <f>'5. Առաջին կիսամյակի հաշվետվ.'!BT10</f>
        <v>xxx</v>
      </c>
      <c r="EI11" s="247" t="str">
        <f>'6. Երկրորդ կիսամյակի հաշվետվ.'!BR10</f>
        <v>ընտրել բնագավառը</v>
      </c>
      <c r="EJ11" s="83" t="str">
        <f>'6. Երկրորդ կիսամյակի հաշվետվ.'!BS10</f>
        <v>xxx</v>
      </c>
      <c r="EK11" s="281" t="str">
        <f>'6. Երկրորդ կիսամյակի հաշվետվ.'!BT10</f>
        <v>xxx</v>
      </c>
      <c r="EL11" s="247">
        <f>'5. Առաջին կիսամյակի հաշվետվ.'!BU10</f>
        <v>0</v>
      </c>
      <c r="EM11" s="83" t="str">
        <f>'5. Առաջին կիսամյակի հաշվետվ.'!BV10</f>
        <v>xxx</v>
      </c>
      <c r="EN11" s="281" t="str">
        <f>'5. Առաջին կիսամյակի հաշվետվ.'!BW10</f>
        <v>xxx</v>
      </c>
      <c r="EO11" s="247">
        <f>'6. Երկրորդ կիսամյակի հաշվետվ.'!BU10</f>
        <v>0</v>
      </c>
      <c r="EP11" s="83" t="str">
        <f>'6. Երկրորդ կիսամյակի հաշվետվ.'!BV10</f>
        <v>xxx</v>
      </c>
      <c r="EQ11" s="281" t="str">
        <f>'6. Երկրորդ կիսամյակի հաշվետվ.'!BW10</f>
        <v>xxx</v>
      </c>
      <c r="ER11" s="247" t="str">
        <f>'5. Առաջին կիսամյակի հաշվետվ.'!BX10</f>
        <v>ընտրել բնագավառը</v>
      </c>
      <c r="ES11" s="83" t="str">
        <f>'5. Առաջին կիսամյակի հաշվետվ.'!BY10</f>
        <v>xxx</v>
      </c>
      <c r="ET11" s="281" t="str">
        <f>'5. Առաջին կիսամյակի հաշվետվ.'!BZ10</f>
        <v>xxx</v>
      </c>
      <c r="EU11" s="247" t="str">
        <f>'6. Երկրորդ կիսամյակի հաշվետվ.'!BX10</f>
        <v>ընտրել բնագավառը</v>
      </c>
      <c r="EV11" s="83" t="str">
        <f>'6. Երկրորդ կիսամյակի հաշվետվ.'!BY10</f>
        <v>xxx</v>
      </c>
      <c r="EW11" s="281" t="str">
        <f>'6. Երկրորդ կիսամյակի հաշվետվ.'!BZ10</f>
        <v>xxx</v>
      </c>
      <c r="EX11" s="295" t="str">
        <f>'5. Առաջին կիսամյակի հաշվետվ.'!CA10</f>
        <v>xxx</v>
      </c>
      <c r="EY11" s="83" t="str">
        <f>'5. Առաջին կիսամյակի հաշվետվ.'!CB10</f>
        <v>xxx</v>
      </c>
      <c r="EZ11" s="338" t="str">
        <f>'5. Առաջին կիսամյակի հաշվետվ.'!CC10</f>
        <v>xxx</v>
      </c>
      <c r="FA11" s="295" t="str">
        <f>'6. Երկրորդ կիսամյակի հաշվետվ.'!CA10</f>
        <v>xxx</v>
      </c>
      <c r="FB11" s="83" t="str">
        <f>'6. Երկրորդ կիսամյակի հաշվետվ.'!CB10</f>
        <v>xxx</v>
      </c>
      <c r="FC11" s="338" t="str">
        <f>'6. Երկրորդ կիսամյակի հաշվետվ.'!CC10</f>
        <v>xxx</v>
      </c>
      <c r="FD11" s="295" t="s">
        <v>59</v>
      </c>
      <c r="FE11" s="131" t="s">
        <v>59</v>
      </c>
      <c r="FF11" s="280" t="s">
        <v>59</v>
      </c>
    </row>
    <row r="12" spans="1:256" ht="80.25" customHeight="1" x14ac:dyDescent="0.25">
      <c r="A12" s="253" t="str">
        <f>'5. Առաջին կիսամյակի հաշվետվ.'!A11</f>
        <v>Ա2</v>
      </c>
      <c r="B12" s="239" t="str">
        <f>'3. ԾՐԱԳՐԵՐ 1-14'!B23</f>
        <v>Ծրագրի անվանումը.</v>
      </c>
      <c r="C12" s="90"/>
      <c r="D12" s="247" t="str">
        <f>'5. Առաջին կիսամյակի հաշվետվ.'!D11</f>
        <v>Վերապատրաստման դասընթացներին մասնակցության ապահովում, արտագնա և ներգնա գործուղումներ, ծառայությունների ձեռքբերում</v>
      </c>
      <c r="E12" s="83" t="str">
        <f>'5. Առաջին կիսամյակի հաշվետվ.'!E11</f>
        <v>xxx</v>
      </c>
      <c r="F12" s="281" t="str">
        <f>'5. Առաջին կիսամյակի հաշվետվ.'!F11</f>
        <v>xxx</v>
      </c>
      <c r="G12" s="247" t="str">
        <f>'6. Երկրորդ կիսամյակի հաշվետվ.'!D11</f>
        <v>Վերապատրաստման դասընթացներին մասնակցության ապահովում, արտագնա և ներգնա գործուղումներ, ծառայությունների ձեռքբերում</v>
      </c>
      <c r="H12" s="83" t="str">
        <f>'6. Երկրորդ կիսամյակի հաշվետվ.'!E11</f>
        <v>xxx</v>
      </c>
      <c r="I12" s="281" t="str">
        <f>'6. Երկրորդ կիսամյակի հաշվետվ.'!F11</f>
        <v>xxx</v>
      </c>
      <c r="J12" s="247" t="str">
        <f>'5. Առաջին կիսամյակի հաշվետվ.'!G11</f>
        <v xml:space="preserve"> Ծառայությունների ձեռքբերում</v>
      </c>
      <c r="K12" s="83" t="str">
        <f>'5. Առաջին կիսամյակի հաշվետվ.'!H11</f>
        <v>xxx</v>
      </c>
      <c r="L12" s="281" t="str">
        <f>'5. Առաջին կիսամյակի հաշվետվ.'!I11</f>
        <v>xxx</v>
      </c>
      <c r="M12" s="247" t="str">
        <f>'6. Երկրորդ կիսամյակի հաշվետվ.'!G11</f>
        <v xml:space="preserve"> Ծառայությունների ձեռքբերում</v>
      </c>
      <c r="N12" s="83" t="str">
        <f>'6. Երկրորդ կիսամյակի հաշվետվ.'!H11</f>
        <v>xxx</v>
      </c>
      <c r="O12" s="281" t="str">
        <f>'6. Երկրորդ կիսամյակի հաշվետվ.'!I11</f>
        <v>xxx</v>
      </c>
      <c r="P12" s="247" t="str">
        <f>'5. Առաջին կիսամյակի հաշվետվ.'!J11</f>
        <v>Անհրաժեշտ կենցաղային պայմանների ապահովժվում, վարչական ղեկավարների նստավայրերի վերանորոգում</v>
      </c>
      <c r="Q12" s="83" t="str">
        <f>'5. Առաջին կիսամյակի հաշվետվ.'!K11</f>
        <v>xxx</v>
      </c>
      <c r="R12" s="281" t="str">
        <f>'5. Առաջին կիսամյակի հաշվետվ.'!L11</f>
        <v>xxx</v>
      </c>
      <c r="S12" s="247" t="str">
        <f>'6. Երկրորդ կիսամյակի հաշվետվ.'!J11</f>
        <v>Անհրաժեշտ կենցաղային պայմանների ապահովժվում, վարչական ղեկավարների նստավայրերի վերանորոգում</v>
      </c>
      <c r="T12" s="83" t="str">
        <f>'6. Երկրորդ կիսամյակի հաշվետվ.'!K11</f>
        <v>xxx</v>
      </c>
      <c r="U12" s="281" t="str">
        <f>'6. Երկրորդ կիսամյակի հաշվետվ.'!L11</f>
        <v>xxx</v>
      </c>
      <c r="V12" s="247" t="str">
        <f>'5. Առաջին կիսամյակի հաշվետվ.'!M11</f>
        <v>Բարենպաստ պայմանների ստեղծում</v>
      </c>
      <c r="W12" s="83" t="str">
        <f>'5. Առաջին կիսամյակի հաշվետվ.'!N11</f>
        <v>xxx</v>
      </c>
      <c r="X12" s="281" t="str">
        <f>'5. Առաջին կիսամյակի հաշվետվ.'!O11</f>
        <v>xxx</v>
      </c>
      <c r="Y12" s="247" t="str">
        <f>'6. Երկրորդ կիսամյակի հաշվետվ.'!M11</f>
        <v>Բարենպաստ պայմանների ստեղծում</v>
      </c>
      <c r="Z12" s="83" t="str">
        <f>'6. Երկրորդ կիսամյակի հաշվետվ.'!N11</f>
        <v>xxx</v>
      </c>
      <c r="AA12" s="281" t="str">
        <f>'6. Երկրորդ կիսամյակի հաշվետվ.'!O11</f>
        <v>xxx</v>
      </c>
      <c r="AB12" s="247" t="str">
        <f>'5. Առաջին կիսամյակի հաշվետվ.'!P11</f>
        <v>Համայնքում գյուղատնտեսության զարգացման խթանում</v>
      </c>
      <c r="AC12" s="83" t="str">
        <f>'5. Առաջին կիսամյակի հաշվետվ.'!Q11</f>
        <v>xxx</v>
      </c>
      <c r="AD12" s="281" t="str">
        <f>'5. Առաջին կիսամյակի հաշվետվ.'!R11</f>
        <v>xxx</v>
      </c>
      <c r="AE12" s="247" t="str">
        <f>'6. Երկրորդ կիսամյակի հաշվետվ.'!P11</f>
        <v>Համայնքում գյուղատնտեսության զարգացման խթանում</v>
      </c>
      <c r="AF12" s="83" t="str">
        <f>'6. Երկրորդ կիսամյակի հաշվետվ.'!Q11</f>
        <v>xxx</v>
      </c>
      <c r="AG12" s="281" t="str">
        <f>'6. Երկրորդ կիսամյակի հաշվետվ.'!R11</f>
        <v>xxx</v>
      </c>
      <c r="AH12" s="247" t="str">
        <f>'5. Առաջին կիսամյակի հաշվետվ.'!S11</f>
        <v>Միջոցառումների անցկացում</v>
      </c>
      <c r="AI12" s="83" t="str">
        <f>'5. Առաջին կիսամյակի հաշվետվ.'!T11</f>
        <v>xxx</v>
      </c>
      <c r="AJ12" s="281" t="str">
        <f>'5. Առաջին կիսամյակի հաշվետվ.'!U11</f>
        <v>xxx</v>
      </c>
      <c r="AK12" s="247" t="str">
        <f>'6. Երկրորդ կիսամյակի հաշվետվ.'!S11</f>
        <v>Միջոցառումների անցկացում</v>
      </c>
      <c r="AL12" s="83" t="str">
        <f>'6. Երկրորդ կիսամյակի հաշվետվ.'!T11</f>
        <v>xxx</v>
      </c>
      <c r="AM12" s="281" t="str">
        <f>'6. Երկրորդ կիսամյակի հաշվետվ.'!U11</f>
        <v>xxx</v>
      </c>
      <c r="AN12" s="247" t="str">
        <f>'5. Առաջին կիսամյակի հաշվետվ.'!V11</f>
        <v>Զբոսաշրջության առաջմղում և միջոցառումների կազմակերպում</v>
      </c>
      <c r="AO12" s="83" t="str">
        <f>'5. Առաջին կիսամյակի հաշվետվ.'!W11</f>
        <v>xxx</v>
      </c>
      <c r="AP12" s="281" t="str">
        <f>'5. Առաջին կիսամյակի հաշվետվ.'!X11</f>
        <v>xxx</v>
      </c>
      <c r="AQ12" s="247" t="str">
        <f>'6. Երկրորդ կիսամյակի հաշվետվ.'!V11</f>
        <v>Զբոսաշրջության առաջմղում և միջոցառումների կազմակերպում</v>
      </c>
      <c r="AR12" s="83" t="str">
        <f>'6. Երկրորդ կիսամյակի հաշվետվ.'!W11</f>
        <v>xxx</v>
      </c>
      <c r="AS12" s="281" t="str">
        <f>'6. Երկրորդ կիսամյակի հաշվետվ.'!X11</f>
        <v>xxx</v>
      </c>
      <c r="AT12" s="247" t="str">
        <f>'5. Առաջին կիսամյակի հաշվետվ.'!Y11</f>
        <v>Մարզական միջոցառումների կազմակերպում և համայնքային ենթակայության ամբուլատորիաների վերանորոգում</v>
      </c>
      <c r="AU12" s="83" t="str">
        <f>'5. Առաջին կիսամյակի հաշվետվ.'!Z11</f>
        <v>xxx</v>
      </c>
      <c r="AV12" s="281" t="str">
        <f>'5. Առաջին կիսամյակի հաշվետվ.'!AA11</f>
        <v>xxx</v>
      </c>
      <c r="AW12" s="247" t="str">
        <f>'6. Երկրորդ կիսամյակի հաշվետվ.'!Y11</f>
        <v>Մարզական միջոցառումների կազմակերպում և համայնքային ենթակայության ամբուլատորիաների վերանորոգում</v>
      </c>
      <c r="AX12" s="83" t="str">
        <f>'6. Երկրորդ կիսամյակի հաշվետվ.'!Z11</f>
        <v>xxx</v>
      </c>
      <c r="AY12" s="281" t="str">
        <f>'6. Երկրորդ կիսամյակի հաշվետվ.'!AA11</f>
        <v>xxx</v>
      </c>
      <c r="AZ12" s="247" t="str">
        <f>'5. Առաջին կիսամյակի հաշվետվ.'!AB11</f>
        <v>Շրջակա միջավայրի աղտոտվածության նվազեցում</v>
      </c>
      <c r="BA12" s="83" t="str">
        <f>'5. Առաջին կիսամյակի հաշվետվ.'!AC11</f>
        <v>xxx</v>
      </c>
      <c r="BB12" s="281" t="str">
        <f>'5. Առաջին կիսամյակի հաշվետվ.'!AD11</f>
        <v>xxx</v>
      </c>
      <c r="BC12" s="247" t="str">
        <f>'6. Երկրորդ կիսամյակի հաշվետվ.'!AB11</f>
        <v>Շրջակա միջավայրի աղտոտվածության նվազեցում</v>
      </c>
      <c r="BD12" s="83" t="str">
        <f>'6. Երկրորդ կիսամյակի հաշվետվ.'!AC11</f>
        <v>xxx</v>
      </c>
      <c r="BE12" s="281" t="str">
        <f>'6. Երկրորդ կիսամյակի հաշվետվ.'!AD11</f>
        <v>xxx</v>
      </c>
      <c r="BF12" s="247" t="str">
        <f>'5. Առաջին կիսամյակի հաշվետվ.'!AE11</f>
        <v>Հանրային լսումների անցկացում, կանանց և երիտասարդների ներգրավում</v>
      </c>
      <c r="BG12" s="83" t="str">
        <f>'5. Առաջին կիսամյակի հաշվետվ.'!AF11</f>
        <v>xxx</v>
      </c>
      <c r="BH12" s="281" t="str">
        <f>'5. Առաջին կիսամյակի հաշվետվ.'!AG11</f>
        <v>xxx</v>
      </c>
      <c r="BI12" s="247" t="str">
        <f>'6. Երկրորդ կիսամյակի հաշվետվ.'!AE11</f>
        <v>Հանրային լսումների անցկացում, կանանց և երիտասարդների ներգրավում</v>
      </c>
      <c r="BJ12" s="83" t="str">
        <f>'6. Երկրորդ կիսամյակի հաշվետվ.'!AF11</f>
        <v>xxx</v>
      </c>
      <c r="BK12" s="281" t="str">
        <f>'6. Երկրորդ կիսամյակի հաշվետվ.'!AG11</f>
        <v>xxx</v>
      </c>
      <c r="BL12" s="247" t="str">
        <f>'5. Առաջին կիսամյակի հաշվետվ.'!AH11</f>
        <v>Հողատարածքների արդյունավետ կառավարման մեխանիզմների ներդնում</v>
      </c>
      <c r="BM12" s="83" t="str">
        <f>'5. Առաջին կիսամյակի հաշվետվ.'!AI11</f>
        <v>xxx</v>
      </c>
      <c r="BN12" s="281" t="str">
        <f>'5. Առաջին կիսամյակի հաշվետվ.'!AJ11</f>
        <v>xxx</v>
      </c>
      <c r="BO12" s="247" t="str">
        <f>'6. Երկրորդ կիսամյակի հաշվետվ.'!AH11</f>
        <v>Հողատարածքների արդյունավետ կառավարման մեխանիզմների ներդնում</v>
      </c>
      <c r="BP12" s="83" t="str">
        <f>'6. Երկրորդ կիսամյակի հաշվետվ.'!AI11</f>
        <v>xxx</v>
      </c>
      <c r="BQ12" s="281" t="str">
        <f>'6. Երկրորդ կիսամյակի հաշվետվ.'!AJ11</f>
        <v>xxx</v>
      </c>
      <c r="BR12" s="247" t="str">
        <f>'5. Առաջին կիսամյակի հաշվետվ.'!AK11</f>
        <v>Քաղաքացիական պաշտպանության միջոցառումների իրականացում, ապաստարանների նորոգում</v>
      </c>
      <c r="BS12" s="83" t="str">
        <f>'5. Առաջին կիսամյակի հաշվետվ.'!AL11</f>
        <v>xxx</v>
      </c>
      <c r="BT12" s="281" t="str">
        <f>'5. Առաջին կիսամյակի հաշվետվ.'!AM11</f>
        <v>xxx</v>
      </c>
      <c r="BU12" s="247" t="str">
        <f>'6. Երկրորդ կիսամյակի հաշվետվ.'!AK11</f>
        <v>Քաղաքացիական պաշտպանության միջոցառումների իրականացում, ապաստարանների նորոգում</v>
      </c>
      <c r="BV12" s="83" t="str">
        <f>'6. Երկրորդ կիսամյակի հաշվետվ.'!AL11</f>
        <v>xxx</v>
      </c>
      <c r="BW12" s="281" t="str">
        <f>'6. Երկրորդ կիսամյակի հաշվետվ.'!AM11</f>
        <v>xxx</v>
      </c>
      <c r="BX12" s="247" t="str">
        <f>'5. Առաջին կիսամյակի հաշվետվ.'!AN11</f>
        <v>Կարիքավոր,զոհված և վիրավոր ազատամարտիկների,բազմազավակ, ծնողազուրկ ընտանիքներին աջակցություն,օժանդակություն հուղարկավորությունների կազմակերպմանը,կարիքավոր ուսանողներին ուսման վարձի հատկացում</v>
      </c>
      <c r="BY12" s="83" t="str">
        <f>'5. Առաջին կիսամյակի հաշվետվ.'!AO11</f>
        <v>xxx</v>
      </c>
      <c r="BZ12" s="281" t="str">
        <f>'5. Առաջին կիսամյակի հաշվետվ.'!AP11</f>
        <v>xxx</v>
      </c>
      <c r="CA12" s="247" t="str">
        <f>'6. Երկրորդ կիսամյակի հաշվետվ.'!AN11</f>
        <v>Կարիքավոր,զոհված և վիրավոր ազատամարտիկների,բազմազավակ, ծնողազուրկ ընտանիքներին աջակցություն,օժանդակություն հուղարկավորությունների կազմակերպմանը,կարիքավոր ուսանողներին ուսման վարձի հատկացում</v>
      </c>
      <c r="CB12" s="83" t="str">
        <f>'6. Երկրորդ կիսամյակի հաշվետվ.'!AO11</f>
        <v>xxx</v>
      </c>
      <c r="CC12" s="281" t="str">
        <f>'6. Երկրորդ կիսամյակի հաշվետվ.'!AP11</f>
        <v>xxx</v>
      </c>
      <c r="CD12" s="247" t="str">
        <f>'5. Առաջին կիսամյակի հաշվետվ.'!AQ11</f>
        <v>Քաղաքացիների և տնտեսվարող սուբյեկտների շրջանում իրավունքների իրազեկվածության բարձրացման միջոցառումներ՝ հանդիպում խննարկումներ, սեմինարներ և տեղեկատվական նյութեր</v>
      </c>
      <c r="CE12" s="83" t="str">
        <f>'5. Առաջին կիսամյակի հաշվետվ.'!AR11</f>
        <v>xxx</v>
      </c>
      <c r="CF12" s="281" t="str">
        <f>'5. Առաջին կիսամյակի հաշվետվ.'!AS11</f>
        <v>xxx</v>
      </c>
      <c r="CG12" s="247" t="str">
        <f>'6. Երկրորդ կիսամյակի հաշվետվ.'!AQ11</f>
        <v>Քաղաքացիների և տնտեսվարող սուբյեկտների շրջանում իրավունքների իրազեկվածության բարձրացման միջոցառումներ՝ հանդիպում խննարկումներ, սեմինարներ և տեղեկատվական նյութեր</v>
      </c>
      <c r="CH12" s="83" t="str">
        <f>'6. Երկրորդ կիսամյակի հաշվետվ.'!AR11</f>
        <v>xxx</v>
      </c>
      <c r="CI12" s="281" t="str">
        <f>'6. Երկրորդ կիսամյակի հաշվետվ.'!AS11</f>
        <v>xxx</v>
      </c>
      <c r="CJ12" s="247">
        <f>'5. Առաջին կիսամյակի հաշվետվ.'!AT11</f>
        <v>0</v>
      </c>
      <c r="CK12" s="83" t="str">
        <f>'5. Առաջին կիսամյակի հաշվետվ.'!AU11</f>
        <v>xxx</v>
      </c>
      <c r="CL12" s="281" t="str">
        <f>'5. Առաջին կիսամյակի հաշվետվ.'!AV11</f>
        <v>xxx</v>
      </c>
      <c r="CM12" s="247">
        <f>'6. Երկրորդ կիսամյակի հաշվետվ.'!AT11</f>
        <v>0</v>
      </c>
      <c r="CN12" s="83" t="str">
        <f>'6. Երկրորդ կիսամյակի հաշվետվ.'!AU11</f>
        <v>xxx</v>
      </c>
      <c r="CO12" s="281" t="str">
        <f>'6. Երկրորդ կիսամյակի հաշվետվ.'!AV11</f>
        <v>xxx</v>
      </c>
      <c r="CP12" s="247">
        <f>'5. Առաջին կիսամյակի հաշվետվ.'!AW11</f>
        <v>0</v>
      </c>
      <c r="CQ12" s="83" t="str">
        <f>'5. Առաջին կիսամյակի հաշվետվ.'!AX11</f>
        <v>xxx</v>
      </c>
      <c r="CR12" s="281" t="str">
        <f>'5. Առաջին կիսամյակի հաշվետվ.'!AY11</f>
        <v>xxx</v>
      </c>
      <c r="CS12" s="247">
        <f>'6. Երկրորդ կիսամյակի հաշվետվ.'!AW11</f>
        <v>0</v>
      </c>
      <c r="CT12" s="83" t="str">
        <f>'6. Երկրորդ կիսամյակի հաշվետվ.'!AX11</f>
        <v>xxx</v>
      </c>
      <c r="CU12" s="281" t="str">
        <f>'6. Երկրորդ կիսամյակի հաշվետվ.'!AY11</f>
        <v>xxx</v>
      </c>
      <c r="CV12" s="247">
        <f>'5. Առաջին կիսամյակի հաշվետվ.'!AZ11</f>
        <v>0</v>
      </c>
      <c r="CW12" s="83" t="str">
        <f>'5. Առաջին կիսամյակի հաշվետվ.'!BA11</f>
        <v>xxx</v>
      </c>
      <c r="CX12" s="281" t="str">
        <f>'5. Առաջին կիսամյակի հաշվետվ.'!BB11</f>
        <v>xxx</v>
      </c>
      <c r="CY12" s="247">
        <f>'6. Երկրորդ կիսամյակի հաշվետվ.'!AZ11</f>
        <v>0</v>
      </c>
      <c r="CZ12" s="83" t="str">
        <f>'6. Երկրորդ կիսամյակի հաշվետվ.'!BA11</f>
        <v>xxx</v>
      </c>
      <c r="DA12" s="281" t="str">
        <f>'6. Երկրորդ կիսամյակի հաշվետվ.'!BB11</f>
        <v>xxx</v>
      </c>
      <c r="DB12" s="247">
        <f>'5. Առաջին կիսամյակի հաշվետվ.'!BC11</f>
        <v>0</v>
      </c>
      <c r="DC12" s="83" t="str">
        <f>'5. Առաջին կիսամյակի հաշվետվ.'!BD11</f>
        <v>xxx</v>
      </c>
      <c r="DD12" s="281" t="str">
        <f>'5. Առաջին կիսամյակի հաշվետվ.'!BE11</f>
        <v>xxx</v>
      </c>
      <c r="DE12" s="247">
        <f>'6. Երկրորդ կիսամյակի հաշվետվ.'!BC11</f>
        <v>0</v>
      </c>
      <c r="DF12" s="83" t="str">
        <f>'6. Երկրորդ կիսամյակի հաշվետվ.'!BD11</f>
        <v>xxx</v>
      </c>
      <c r="DG12" s="281" t="str">
        <f>'6. Երկրորդ կիսամյակի հաշվետվ.'!BE11</f>
        <v>xxx</v>
      </c>
      <c r="DH12" s="247">
        <f>'5. Առաջին կիսամյակի հաշվետվ.'!BF11</f>
        <v>0</v>
      </c>
      <c r="DI12" s="83" t="str">
        <f>'5. Առաջին կիսամյակի հաշվետվ.'!BG11</f>
        <v>xxx</v>
      </c>
      <c r="DJ12" s="281" t="str">
        <f>'5. Առաջին կիսամյակի հաշվետվ.'!BH11</f>
        <v>xxx</v>
      </c>
      <c r="DK12" s="247">
        <f>'6. Երկրորդ կիսամյակի հաշվետվ.'!BF11</f>
        <v>0</v>
      </c>
      <c r="DL12" s="83" t="str">
        <f>'6. Երկրորդ կիսամյակի հաշվետվ.'!BG11</f>
        <v>xxx</v>
      </c>
      <c r="DM12" s="281" t="str">
        <f>'6. Երկրորդ կիսամյակի հաշվետվ.'!BH11</f>
        <v>xxx</v>
      </c>
      <c r="DN12" s="247">
        <f>'5. Առաջին կիսամյակի հաշվետվ.'!BI11</f>
        <v>0</v>
      </c>
      <c r="DO12" s="83" t="str">
        <f>'5. Առաջին կիսամյակի հաշվետվ.'!BJ11</f>
        <v>xxx</v>
      </c>
      <c r="DP12" s="281" t="str">
        <f>'5. Առաջին կիսամյակի հաշվետվ.'!BK11</f>
        <v>xxx</v>
      </c>
      <c r="DQ12" s="247">
        <f>'6. Երկրորդ կիսամյակի հաշվետվ.'!BI11</f>
        <v>0</v>
      </c>
      <c r="DR12" s="83" t="str">
        <f>'6. Երկրորդ կիսամյակի հաշվետվ.'!BJ11</f>
        <v>xxx</v>
      </c>
      <c r="DS12" s="281" t="str">
        <f>'6. Երկրորդ կիսամյակի հաշվետվ.'!BK11</f>
        <v>xxx</v>
      </c>
      <c r="DT12" s="247">
        <f>'5. Առաջին կիսամյակի հաշվետվ.'!BL11</f>
        <v>0</v>
      </c>
      <c r="DU12" s="83" t="str">
        <f>'5. Առաջին կիսամյակի հաշվետվ.'!BM11</f>
        <v>xxx</v>
      </c>
      <c r="DV12" s="281" t="str">
        <f>'5. Առաջին կիսամյակի հաշվետվ.'!BN11</f>
        <v>xxx</v>
      </c>
      <c r="DW12" s="247">
        <f>'6. Երկրորդ կիսամյակի հաշվետվ.'!BL11</f>
        <v>0</v>
      </c>
      <c r="DX12" s="83" t="str">
        <f>'6. Երկրորդ կիսամյակի հաշվետվ.'!BM11</f>
        <v>xxx</v>
      </c>
      <c r="DY12" s="281" t="str">
        <f>'6. Երկրորդ կիսամյակի հաշվետվ.'!BN11</f>
        <v>xxx</v>
      </c>
      <c r="DZ12" s="247">
        <f>'5. Առաջին կիսամյակի հաշվետվ.'!BO11</f>
        <v>0</v>
      </c>
      <c r="EA12" s="83" t="str">
        <f>'5. Առաջին կիսամյակի հաշվետվ.'!BP11</f>
        <v>xxx</v>
      </c>
      <c r="EB12" s="281" t="str">
        <f>'5. Առաջին կիսամյակի հաշվետվ.'!BQ11</f>
        <v>xxx</v>
      </c>
      <c r="EC12" s="247">
        <f>'6. Երկրորդ կիսամյակի հաշվետվ.'!BO11</f>
        <v>0</v>
      </c>
      <c r="ED12" s="83" t="str">
        <f>'6. Երկրորդ կիսամյակի հաշվետվ.'!BP11</f>
        <v>xxx</v>
      </c>
      <c r="EE12" s="281" t="str">
        <f>'6. Երկրորդ կիսամյակի հաշվետվ.'!BQ11</f>
        <v>xxx</v>
      </c>
      <c r="EF12" s="247">
        <f>'5. Առաջին կիսամյակի հաշվետվ.'!BR11</f>
        <v>0</v>
      </c>
      <c r="EG12" s="83" t="str">
        <f>'5. Առաջին կիսամյակի հաշվետվ.'!BS11</f>
        <v>xxx</v>
      </c>
      <c r="EH12" s="281" t="str">
        <f>'5. Առաջին կիսամյակի հաշվետվ.'!BT11</f>
        <v>xxx</v>
      </c>
      <c r="EI12" s="247">
        <f>'6. Երկրորդ կիսամյակի հաշվետվ.'!BR11</f>
        <v>0</v>
      </c>
      <c r="EJ12" s="83" t="str">
        <f>'6. Երկրորդ կիսամյակի հաշվետվ.'!BS11</f>
        <v>xxx</v>
      </c>
      <c r="EK12" s="281" t="str">
        <f>'6. Երկրորդ կիսամյակի հաշվետվ.'!BT11</f>
        <v>xxx</v>
      </c>
      <c r="EL12" s="247">
        <f>'5. Առաջին կիսամյակի հաշվետվ.'!BU11</f>
        <v>0</v>
      </c>
      <c r="EM12" s="83" t="str">
        <f>'5. Առաջին կիսամյակի հաշվետվ.'!BV11</f>
        <v>xxx</v>
      </c>
      <c r="EN12" s="281" t="str">
        <f>'5. Առաջին կիսամյակի հաշվետվ.'!BW11</f>
        <v>xxx</v>
      </c>
      <c r="EO12" s="247">
        <f>'6. Երկրորդ կիսամյակի հաշվետվ.'!BU11</f>
        <v>0</v>
      </c>
      <c r="EP12" s="83" t="str">
        <f>'6. Երկրորդ կիսամյակի հաշվետվ.'!BV11</f>
        <v>xxx</v>
      </c>
      <c r="EQ12" s="281" t="str">
        <f>'6. Երկրորդ կիսամյակի հաշվետվ.'!BW11</f>
        <v>xxx</v>
      </c>
      <c r="ER12" s="247">
        <f>'5. Առաջին կիսամյակի հաշվետվ.'!BX11</f>
        <v>0</v>
      </c>
      <c r="ES12" s="83" t="str">
        <f>'5. Առաջին կիսամյակի հաշվետվ.'!BY11</f>
        <v>xxx</v>
      </c>
      <c r="ET12" s="281" t="str">
        <f>'5. Առաջին կիսամյակի հաշվետվ.'!BZ11</f>
        <v>xxx</v>
      </c>
      <c r="EU12" s="247">
        <f>'6. Երկրորդ կիսամյակի հաշվետվ.'!BX11</f>
        <v>0</v>
      </c>
      <c r="EV12" s="83" t="str">
        <f>'6. Երկրորդ կիսամյակի հաշվետվ.'!BY11</f>
        <v>xxx</v>
      </c>
      <c r="EW12" s="281" t="str">
        <f>'6. Երկրորդ կիսամյակի հաշվետվ.'!BZ11</f>
        <v>xxx</v>
      </c>
      <c r="EX12" s="295" t="str">
        <f>'5. Առաջին կիսամյակի հաշվետվ.'!CA11</f>
        <v>xxx</v>
      </c>
      <c r="EY12" s="83" t="str">
        <f>'5. Առաջին կիսամյակի հաշվետվ.'!CB11</f>
        <v>xxx</v>
      </c>
      <c r="EZ12" s="338" t="str">
        <f>'5. Առաջին կիսամյակի հաշվետվ.'!CC11</f>
        <v>xxx</v>
      </c>
      <c r="FA12" s="295" t="str">
        <f>'6. Երկրորդ կիսամյակի հաշվետվ.'!CA11</f>
        <v>xxx</v>
      </c>
      <c r="FB12" s="83" t="str">
        <f>'6. Երկրորդ կիսամյակի հաշվետվ.'!CB11</f>
        <v>xxx</v>
      </c>
      <c r="FC12" s="338" t="str">
        <f>'6. Երկրորդ կիսամյակի հաշվետվ.'!CC11</f>
        <v>xxx</v>
      </c>
      <c r="FD12" s="296" t="s">
        <v>59</v>
      </c>
      <c r="FE12" s="83" t="s">
        <v>59</v>
      </c>
      <c r="FF12" s="281" t="s">
        <v>59</v>
      </c>
    </row>
    <row r="13" spans="1:256" ht="80.25" customHeight="1" x14ac:dyDescent="0.25">
      <c r="A13" s="253" t="str">
        <f>'5. Առաջին կիսամյակի հաշվետվ.'!A12</f>
        <v>Ա3</v>
      </c>
      <c r="B13" s="239" t="str">
        <f>'3. ԾՐԱԳՐԵՐ 1-14'!B25</f>
        <v>Ծրագրի նպատակները.</v>
      </c>
      <c r="C13" s="90"/>
      <c r="D13" s="247" t="str">
        <f>'5. Առաջին կիսամյակի հաշվետվ.'!D12</f>
        <v>Բարձրացնել համայնքապետարանի աշխատակազմի և վարչական ղեկավարների կառավարման արդյունավետությունը</v>
      </c>
      <c r="E13" s="83" t="str">
        <f>'5. Առաջին կիսամյակի հաշվետվ.'!E12</f>
        <v>xxx</v>
      </c>
      <c r="F13" s="281" t="str">
        <f>'5. Առաջին կիսամյակի հաշվետվ.'!F12</f>
        <v>xxx</v>
      </c>
      <c r="G13" s="247" t="str">
        <f>'6. Երկրորդ կիսամյակի հաշվետվ.'!D12</f>
        <v>Բարձրացնել համայնքապետարանի աշխատակազմի և վարչական ղեկավարների կառավարման արդյունավետությունը</v>
      </c>
      <c r="H13" s="83" t="str">
        <f>'6. Երկրորդ կիսամյակի հաշվետվ.'!E12</f>
        <v>xxx</v>
      </c>
      <c r="I13" s="281" t="str">
        <f>'6. Երկրորդ կիսամյակի հաշվետվ.'!F12</f>
        <v>xxx</v>
      </c>
      <c r="J13" s="247" t="str">
        <f>'5. Առաջին կիսամյակի հաշվետվ.'!G12</f>
        <v>Բարելավել համայնքապետարանի կողմից մատուցվող ծառայությունների որակը, բարձր մակարդակով իրականացնել համայնքի լուսաբանումը</v>
      </c>
      <c r="K13" s="83" t="str">
        <f>'5. Առաջին կիսամյակի հաշվետվ.'!H12</f>
        <v>xxx</v>
      </c>
      <c r="L13" s="281" t="str">
        <f>'5. Առաջին կիսամյակի հաշվետվ.'!I12</f>
        <v>xxx</v>
      </c>
      <c r="M13" s="247" t="str">
        <f>'6. Երկրորդ կիսամյակի հաշվետվ.'!G12</f>
        <v>Բարելավել համայնքապետարանի կողմից մատուցվող ծառայությունների որակը, բարձր մակարդակով իրականացնել համայնքի լուսաբանումը</v>
      </c>
      <c r="N13" s="83" t="str">
        <f>'6. Երկրորդ կիսամյակի հաշվետվ.'!H12</f>
        <v>xxx</v>
      </c>
      <c r="O13" s="281" t="str">
        <f>'6. Երկրորդ կիսամյակի հաշվետվ.'!I12</f>
        <v>xxx</v>
      </c>
      <c r="P13" s="247" t="str">
        <f>'5. Առաջին կիսամյակի հաշվետվ.'!J12</f>
        <v>Բարելավել բնակչությանը մատակարարվող ջրի որակը, ապահովել անհրաժեշտ կենցաղային պայմաններ, բարելավել վարչական շրջաններում բնակիչներին մատուցվող ծառայությունները</v>
      </c>
      <c r="Q13" s="83" t="str">
        <f>'5. Առաջին կիսամյակի հաշվետվ.'!K12</f>
        <v>xxx</v>
      </c>
      <c r="R13" s="281" t="str">
        <f>'5. Առաջին կիսամյակի հաշվետվ.'!L12</f>
        <v>xxx</v>
      </c>
      <c r="S13" s="247" t="str">
        <f>'6. Երկրորդ կիսամյակի հաշվետվ.'!J12</f>
        <v>Բարելավել բնակչությանը մատակարարվող ջրի որակը, ապահովել անհրաժեշտ կենցաղային պայմաններ, բարելավել վարչական շրջաններում բնակիչներին մատուցվող ծառայությունները</v>
      </c>
      <c r="T13" s="83" t="str">
        <f>'6. Երկրորդ կիսամյակի հաշվետվ.'!K12</f>
        <v>xxx</v>
      </c>
      <c r="U13" s="281" t="str">
        <f>'6. Երկրորդ կիսամյակի հաշվետվ.'!L12</f>
        <v>xxx</v>
      </c>
      <c r="V13" s="247" t="str">
        <f>'5. Առաջին կիսամյակի հաշվետվ.'!M12</f>
        <v xml:space="preserve">Ապահովել անվտանգ ու հարմարավետ երթևեկություն համայնքի բնակիչների համար </v>
      </c>
      <c r="W13" s="83" t="str">
        <f>'5. Առաջին կիսամյակի հաշվետվ.'!N12</f>
        <v>xxx</v>
      </c>
      <c r="X13" s="281" t="str">
        <f>'5. Առաջին կիսամյակի հաշվետվ.'!O12</f>
        <v>xxx</v>
      </c>
      <c r="Y13" s="247" t="str">
        <f>'6. Երկրորդ կիսամյակի հաշվետվ.'!M12</f>
        <v xml:space="preserve">Ապահովել անվտանգ ու հարմարավետ երթևեկություն համայնքի բնակիչների համար </v>
      </c>
      <c r="Z13" s="83" t="str">
        <f>'6. Երկրորդ կիսամյակի հաշվետվ.'!N12</f>
        <v>xxx</v>
      </c>
      <c r="AA13" s="281" t="str">
        <f>'6. Երկրորդ կիսամյակի հաշվետվ.'!O12</f>
        <v>xxx</v>
      </c>
      <c r="AB13" s="247" t="str">
        <f>'5. Առաջին կիսամյակի հաշվետվ.'!P12</f>
        <v>Խթանել համայնքում գյուղատնտեսության զարգացմանը</v>
      </c>
      <c r="AC13" s="83" t="str">
        <f>'5. Առաջին կիսամյակի հաշվետվ.'!Q12</f>
        <v>xxx</v>
      </c>
      <c r="AD13" s="281" t="str">
        <f>'5. Առաջին կիսամյակի հաշվետվ.'!R12</f>
        <v>xxx</v>
      </c>
      <c r="AE13" s="247" t="str">
        <f>'6. Երկրորդ կիսամյակի հաշվետվ.'!P12</f>
        <v>Խթանել համայնքում գյուղատնտեսության զարգացմանը</v>
      </c>
      <c r="AF13" s="83" t="str">
        <f>'6. Երկրորդ կիսամյակի հաշվետվ.'!Q12</f>
        <v>xxx</v>
      </c>
      <c r="AG13" s="281" t="str">
        <f>'6. Երկրորդ կիսամյակի հաշվետվ.'!R12</f>
        <v>xxx</v>
      </c>
      <c r="AH13" s="247" t="str">
        <f>'5. Առաջին կիսամյակի հաշվետվ.'!S12</f>
        <v>Զարգացնել և ակտիվացնել մշակութային կյանքը, խթանել զբոսաշրջության զարգացմանը</v>
      </c>
      <c r="AI13" s="83" t="str">
        <f>'5. Առաջին կիսամյակի հաշվետվ.'!T12</f>
        <v>xxx</v>
      </c>
      <c r="AJ13" s="281" t="str">
        <f>'5. Առաջին կիսամյակի հաշվետվ.'!U12</f>
        <v>xxx</v>
      </c>
      <c r="AK13" s="247" t="str">
        <f>'6. Երկրորդ կիսամյակի հաշվետվ.'!S12</f>
        <v>Զարգացնել և ակտիվացնել մշակութային կյանքը, խթանել զբոսաշրջության զարգացմանը</v>
      </c>
      <c r="AL13" s="83" t="str">
        <f>'6. Երկրորդ կիսամյակի հաշվետվ.'!T12</f>
        <v>xxx</v>
      </c>
      <c r="AM13" s="281" t="str">
        <f>'6. Երկրորդ կիսամյակի հաշվետվ.'!U12</f>
        <v>xxx</v>
      </c>
      <c r="AN13" s="247" t="str">
        <f>'5. Առաջին կիսամյակի հաշվետվ.'!V12</f>
        <v>Զարգացնել համայնքում զբոսաշրջության ոլորտը, բարձրացնել համայնքի ճանաչողությունը</v>
      </c>
      <c r="AO13" s="83" t="str">
        <f>'5. Առաջին կիսամյակի հաշվետվ.'!W12</f>
        <v>xxx</v>
      </c>
      <c r="AP13" s="281" t="str">
        <f>'5. Առաջին կիսամյակի հաշվետվ.'!X12</f>
        <v>xxx</v>
      </c>
      <c r="AQ13" s="247" t="str">
        <f>'6. Երկրորդ կիսամյակի հաշվետվ.'!V12</f>
        <v>Զարգացնել համայնքում զբոսաշրջության ոլորտը, բարձրացնել համայնքի ճանաչողությունը</v>
      </c>
      <c r="AR13" s="83" t="str">
        <f>'6. Երկրորդ կիսամյակի հաշվետվ.'!W12</f>
        <v>xxx</v>
      </c>
      <c r="AS13" s="281" t="str">
        <f>'6. Երկրորդ կիսամյակի հաշվետվ.'!X12</f>
        <v>xxx</v>
      </c>
      <c r="AT13" s="247" t="str">
        <f>'5. Առաջին կիսամյակի հաշվետվ.'!Y12</f>
        <v>Համայնքում խթանել առողջապահության և սպորտի բնագավոռում իրականացվող միջոցառումների զարգացումը և ապահովել գյուղական բնակավայրերում առաջնային բուժօգնության տրամադրման համար պատշաճ պայմաններ</v>
      </c>
      <c r="AU13" s="83" t="str">
        <f>'5. Առաջին կիսամյակի հաշվետվ.'!Z12</f>
        <v>xxx</v>
      </c>
      <c r="AV13" s="281" t="str">
        <f>'5. Առաջին կիսամյակի հաշվետվ.'!AA12</f>
        <v>xxx</v>
      </c>
      <c r="AW13" s="247" t="str">
        <f>'6. Երկրորդ կիսամյակի հաշվետվ.'!Y12</f>
        <v>Համայնքում խթանել առողջապահության և սպորտի բնագավոռում իրականացվող միջոցառումների զարգացումը և ապահովել գյուղական բնակավայրերում առաջնային բուժօգնության տրամադրման համար պատշաճ պայմաններ</v>
      </c>
      <c r="AX13" s="83" t="str">
        <f>'6. Երկրորդ կիսամյակի հաշվետվ.'!Z12</f>
        <v>xxx</v>
      </c>
      <c r="AY13" s="281" t="str">
        <f>'6. Երկրորդ կիսամյակի հաշվետվ.'!AA12</f>
        <v>xxx</v>
      </c>
      <c r="AZ13" s="247" t="str">
        <f>'5. Առաջին կիսամյակի հաշվետվ.'!AB12</f>
        <v>Ապահովել շրջակա միջավայրի մաքուր և բարեկարգ տեսքը</v>
      </c>
      <c r="BA13" s="83" t="str">
        <f>'5. Առաջին կիսամյակի հաշվետվ.'!AC12</f>
        <v>xxx</v>
      </c>
      <c r="BB13" s="281" t="str">
        <f>'5. Առաջին կիսամյակի հաշվետվ.'!AD12</f>
        <v>xxx</v>
      </c>
      <c r="BC13" s="247" t="str">
        <f>'6. Երկրորդ կիսամյակի հաշվետվ.'!AB12</f>
        <v>Ապահովել շրջակա միջավայրի մաքուր և բարեկարգ տեսքը</v>
      </c>
      <c r="BD13" s="83" t="str">
        <f>'6. Երկրորդ կիսամյակի հաշվետվ.'!AC12</f>
        <v>xxx</v>
      </c>
      <c r="BE13" s="281" t="str">
        <f>'6. Երկրորդ կիսամյակի հաշվետվ.'!AD12</f>
        <v>xxx</v>
      </c>
      <c r="BF13" s="247" t="str">
        <f>'5. Առաջին կիսամյակի հաշվետվ.'!AE12</f>
        <v>Զարգացնել համայնքի մասնակցային կառավարումը</v>
      </c>
      <c r="BG13" s="83" t="str">
        <f>'5. Առաջին կիսամյակի հաշվետվ.'!AF12</f>
        <v>xxx</v>
      </c>
      <c r="BH13" s="281" t="str">
        <f>'5. Առաջին կիսամյակի հաշվետվ.'!AG12</f>
        <v>xxx</v>
      </c>
      <c r="BI13" s="247" t="str">
        <f>'6. Երկրորդ կիսամյակի հաշվետվ.'!AE12</f>
        <v>Զարգացնել համայնքի մասնակցային կառավարումը</v>
      </c>
      <c r="BJ13" s="83" t="str">
        <f>'6. Երկրորդ կիսամյակի հաշվետվ.'!AF12</f>
        <v>xxx</v>
      </c>
      <c r="BK13" s="281" t="str">
        <f>'6. Երկրորդ կիսամյակի հաշվետվ.'!AG12</f>
        <v>xxx</v>
      </c>
      <c r="BL13" s="247" t="str">
        <f>'5. Առաջին կիսամյակի հաշվետվ.'!AH12</f>
        <v>Հողատարածքների արդյունավետ կառավարում</v>
      </c>
      <c r="BM13" s="83" t="str">
        <f>'5. Առաջին կիսամյակի հաշվետվ.'!AI12</f>
        <v>xxx</v>
      </c>
      <c r="BN13" s="281" t="str">
        <f>'5. Առաջին կիսամյակի հաշվետվ.'!AJ12</f>
        <v>xxx</v>
      </c>
      <c r="BO13" s="247" t="str">
        <f>'6. Երկրորդ կիսամյակի հաշվետվ.'!AH12</f>
        <v>Հողատարածքների արդյունավետ կառավարում</v>
      </c>
      <c r="BP13" s="83" t="str">
        <f>'6. Երկրորդ կիսամյակի հաշվետվ.'!AI12</f>
        <v>xxx</v>
      </c>
      <c r="BQ13" s="281" t="str">
        <f>'6. Երկրորդ կիսամյակի հաշվետվ.'!AJ12</f>
        <v>xxx</v>
      </c>
      <c r="BR13" s="247" t="str">
        <f>'5. Առաջին կիսամյակի հաշվետվ.'!AK12</f>
        <v>Ապահովել բնակիչների անվտանգությունը արտակարգ իրավիճակների պայմաններում, բարձրացնել իրազեկվածությունը, իրականացնել աղետների և ռիսկերի նվազեցմանն ուղղված միջոցառումներ</v>
      </c>
      <c r="BS13" s="83" t="str">
        <f>'5. Առաջին կիսամյակի հաշվետվ.'!AL12</f>
        <v>xxx</v>
      </c>
      <c r="BT13" s="281" t="str">
        <f>'5. Առաջին կիսամյակի հաշվետվ.'!AM12</f>
        <v>xxx</v>
      </c>
      <c r="BU13" s="247" t="str">
        <f>'6. Երկրորդ կիսամյակի հաշվետվ.'!AK12</f>
        <v>Ապահովել բնակիչների անվտանգությունը արտակարգ իրավիճակների պայմաններում, բարձրացնել իրազեկվածությունը, իրականացնել աղետների և ռիսկերի նվազեցմանն ուղղված միջոցառումներ</v>
      </c>
      <c r="BV13" s="83" t="str">
        <f>'6. Երկրորդ կիսամյակի հաշվետվ.'!AL12</f>
        <v>xxx</v>
      </c>
      <c r="BW13" s="281" t="str">
        <f>'6. Երկրորդ կիսամյակի հաշվետվ.'!AM12</f>
        <v>xxx</v>
      </c>
      <c r="BX13" s="247" t="str">
        <f>'5. Առաջին կիսամյակի հաշվետվ.'!AN12</f>
        <v>Աջակցել սոցիալապես անապահով, զոհված և վիրավոր ազատամարտիկների ընտանիքներին , կարիքավոր ուսանողներին՝ ստանալ բարձրագույն կրթություն</v>
      </c>
      <c r="BY13" s="83" t="str">
        <f>'5. Առաջին կիսամյակի հաշվետվ.'!AO12</f>
        <v>xxx</v>
      </c>
      <c r="BZ13" s="281" t="str">
        <f>'5. Առաջին կիսամյակի հաշվետվ.'!AP12</f>
        <v>xxx</v>
      </c>
      <c r="CA13" s="247" t="str">
        <f>'6. Երկրորդ կիսամյակի հաշվետվ.'!AN12</f>
        <v>Աջակցել սոցիալապես անապահով, զոհված և վիրավոր ազատամարտիկների ընտանիքներին , կարիքավոր ուսանողներին՝ ստանալ բարձրագույն կրթություն</v>
      </c>
      <c r="CB13" s="83" t="str">
        <f>'6. Երկրորդ կիսամյակի հաշվետվ.'!AO12</f>
        <v>xxx</v>
      </c>
      <c r="CC13" s="281" t="str">
        <f>'6. Երկրորդ կիսամյակի հաշվետվ.'!AP12</f>
        <v>xxx</v>
      </c>
      <c r="CD13" s="247" t="str">
        <f>'5. Առաջին կիսամյակի հաշվետվ.'!AQ12</f>
        <v>Աջակցել տնտեսվարող սուբյեկտներին , բարձրացնել իրազեկվածության մակարդակը</v>
      </c>
      <c r="CE13" s="83" t="str">
        <f>'5. Առաջին կիսամյակի հաշվետվ.'!AR12</f>
        <v>xxx</v>
      </c>
      <c r="CF13" s="281" t="str">
        <f>'5. Առաջին կիսամյակի հաշվետվ.'!AS12</f>
        <v>xxx</v>
      </c>
      <c r="CG13" s="247" t="str">
        <f>'6. Երկրորդ կիսամյակի հաշվետվ.'!AQ12</f>
        <v>Աջակցել տնտեսվարող սուբյեկտներին , բարձրացնել իրազեկվածության մակարդակը</v>
      </c>
      <c r="CH13" s="83" t="str">
        <f>'6. Երկրորդ կիսամյակի հաշվետվ.'!AR12</f>
        <v>xxx</v>
      </c>
      <c r="CI13" s="281" t="str">
        <f>'6. Երկրորդ կիսամյակի հաշվետվ.'!AS12</f>
        <v>xxx</v>
      </c>
      <c r="CJ13" s="247">
        <f>'5. Առաջին կիսամյակի հաշվետվ.'!AT12</f>
        <v>0</v>
      </c>
      <c r="CK13" s="83" t="str">
        <f>'5. Առաջին կիսամյակի հաշվետվ.'!AU12</f>
        <v>xxx</v>
      </c>
      <c r="CL13" s="281" t="str">
        <f>'5. Առաջին կիսամյակի հաշվետվ.'!AV12</f>
        <v>xxx</v>
      </c>
      <c r="CM13" s="247">
        <f>'6. Երկրորդ կիսամյակի հաշվետվ.'!AT12</f>
        <v>0</v>
      </c>
      <c r="CN13" s="83" t="str">
        <f>'6. Երկրորդ կիսամյակի հաշվետվ.'!AU12</f>
        <v>xxx</v>
      </c>
      <c r="CO13" s="281" t="str">
        <f>'6. Երկրորդ կիսամյակի հաշվետվ.'!AV12</f>
        <v>xxx</v>
      </c>
      <c r="CP13" s="247">
        <f>'5. Առաջին կիսամյակի հաշվետվ.'!AW12</f>
        <v>0</v>
      </c>
      <c r="CQ13" s="83" t="str">
        <f>'5. Առաջին կիսամյակի հաշվետվ.'!AX12</f>
        <v>xxx</v>
      </c>
      <c r="CR13" s="281" t="str">
        <f>'5. Առաջին կիսամյակի հաշվետվ.'!AY12</f>
        <v>xxx</v>
      </c>
      <c r="CS13" s="247">
        <f>'6. Երկրորդ կիսամյակի հաշվետվ.'!AW12</f>
        <v>0</v>
      </c>
      <c r="CT13" s="83" t="str">
        <f>'6. Երկրորդ կիսամյակի հաշվետվ.'!AX12</f>
        <v>xxx</v>
      </c>
      <c r="CU13" s="281" t="str">
        <f>'6. Երկրորդ կիսամյակի հաշվետվ.'!AY12</f>
        <v>xxx</v>
      </c>
      <c r="CV13" s="247">
        <f>'5. Առաջին կիսամյակի հաշվետվ.'!AZ12</f>
        <v>0</v>
      </c>
      <c r="CW13" s="83" t="str">
        <f>'5. Առաջին կիսամյակի հաշվետվ.'!BA12</f>
        <v>xxx</v>
      </c>
      <c r="CX13" s="281" t="str">
        <f>'5. Առաջին կիսամյակի հաշվետվ.'!BB12</f>
        <v>xxx</v>
      </c>
      <c r="CY13" s="247">
        <f>'6. Երկրորդ կիսամյակի հաշվետվ.'!AZ12</f>
        <v>0</v>
      </c>
      <c r="CZ13" s="83" t="str">
        <f>'6. Երկրորդ կիսամյակի հաշվետվ.'!BA12</f>
        <v>xxx</v>
      </c>
      <c r="DA13" s="281" t="str">
        <f>'6. Երկրորդ կիսամյակի հաշվետվ.'!BB12</f>
        <v>xxx</v>
      </c>
      <c r="DB13" s="247">
        <f>'5. Առաջին կիսամյակի հաշվետվ.'!BC12</f>
        <v>0</v>
      </c>
      <c r="DC13" s="83" t="str">
        <f>'5. Առաջին կիսամյակի հաշվետվ.'!BD12</f>
        <v>xxx</v>
      </c>
      <c r="DD13" s="281" t="str">
        <f>'5. Առաջին կիսամյակի հաշվետվ.'!BE12</f>
        <v>xxx</v>
      </c>
      <c r="DE13" s="247">
        <f>'6. Երկրորդ կիսամյակի հաշվետվ.'!BC12</f>
        <v>0</v>
      </c>
      <c r="DF13" s="83" t="str">
        <f>'6. Երկրորդ կիսամյակի հաշվետվ.'!BD12</f>
        <v>xxx</v>
      </c>
      <c r="DG13" s="281" t="str">
        <f>'6. Երկրորդ կիսամյակի հաշվետվ.'!BE12</f>
        <v>xxx</v>
      </c>
      <c r="DH13" s="247">
        <f>'5. Առաջին կիսամյակի հաշվետվ.'!BF12</f>
        <v>0</v>
      </c>
      <c r="DI13" s="83" t="str">
        <f>'5. Առաջին կիսամյակի հաշվետվ.'!BG12</f>
        <v>xxx</v>
      </c>
      <c r="DJ13" s="281" t="str">
        <f>'5. Առաջին կիսամյակի հաշվետվ.'!BH12</f>
        <v>xxx</v>
      </c>
      <c r="DK13" s="247">
        <f>'6. Երկրորդ կիսամյակի հաշվետվ.'!BF12</f>
        <v>0</v>
      </c>
      <c r="DL13" s="83" t="str">
        <f>'6. Երկրորդ կիսամյակի հաշվետվ.'!BG12</f>
        <v>xxx</v>
      </c>
      <c r="DM13" s="281" t="str">
        <f>'6. Երկրորդ կիսամյակի հաշվետվ.'!BH12</f>
        <v>xxx</v>
      </c>
      <c r="DN13" s="247">
        <f>'5. Առաջին կիսամյակի հաշվետվ.'!BI12</f>
        <v>0</v>
      </c>
      <c r="DO13" s="83" t="str">
        <f>'5. Առաջին կիսամյակի հաշվետվ.'!BJ12</f>
        <v>xxx</v>
      </c>
      <c r="DP13" s="281" t="str">
        <f>'5. Առաջին կիսամյակի հաշվետվ.'!BK12</f>
        <v>xxx</v>
      </c>
      <c r="DQ13" s="247">
        <f>'6. Երկրորդ կիսամյակի հաշվետվ.'!BI12</f>
        <v>0</v>
      </c>
      <c r="DR13" s="83" t="str">
        <f>'6. Երկրորդ կիսամյակի հաշվետվ.'!BJ12</f>
        <v>xxx</v>
      </c>
      <c r="DS13" s="281" t="str">
        <f>'6. Երկրորդ կիսամյակի հաշվետվ.'!BK12</f>
        <v>xxx</v>
      </c>
      <c r="DT13" s="247">
        <f>'5. Առաջին կիսամյակի հաշվետվ.'!BL12</f>
        <v>0</v>
      </c>
      <c r="DU13" s="83" t="str">
        <f>'5. Առաջին կիսամյակի հաշվետվ.'!BM12</f>
        <v>xxx</v>
      </c>
      <c r="DV13" s="281" t="str">
        <f>'5. Առաջին կիսամյակի հաշվետվ.'!BN12</f>
        <v>xxx</v>
      </c>
      <c r="DW13" s="247">
        <f>'6. Երկրորդ կիսամյակի հաշվետվ.'!BL12</f>
        <v>0</v>
      </c>
      <c r="DX13" s="83" t="str">
        <f>'6. Երկրորդ կիսամյակի հաշվետվ.'!BM12</f>
        <v>xxx</v>
      </c>
      <c r="DY13" s="281" t="str">
        <f>'6. Երկրորդ կիսամյակի հաշվետվ.'!BN12</f>
        <v>xxx</v>
      </c>
      <c r="DZ13" s="247">
        <f>'5. Առաջին կիսամյակի հաշվետվ.'!BO12</f>
        <v>0</v>
      </c>
      <c r="EA13" s="83" t="str">
        <f>'5. Առաջին կիսամյակի հաշվետվ.'!BP12</f>
        <v>xxx</v>
      </c>
      <c r="EB13" s="281" t="str">
        <f>'5. Առաջին կիսամյակի հաշվետվ.'!BQ12</f>
        <v>xxx</v>
      </c>
      <c r="EC13" s="247">
        <f>'6. Երկրորդ կիսամյակի հաշվետվ.'!BO12</f>
        <v>0</v>
      </c>
      <c r="ED13" s="83" t="str">
        <f>'6. Երկրորդ կիսամյակի հաշվետվ.'!BP12</f>
        <v>xxx</v>
      </c>
      <c r="EE13" s="281" t="str">
        <f>'6. Երկրորդ կիսամյակի հաշվետվ.'!BQ12</f>
        <v>xxx</v>
      </c>
      <c r="EF13" s="247">
        <f>'5. Առաջին կիսամյակի հաշվետվ.'!BR12</f>
        <v>0</v>
      </c>
      <c r="EG13" s="83" t="str">
        <f>'5. Առաջին կիսամյակի հաշվետվ.'!BS12</f>
        <v>xxx</v>
      </c>
      <c r="EH13" s="281" t="str">
        <f>'5. Առաջին կիսամյակի հաշվետվ.'!BT12</f>
        <v>xxx</v>
      </c>
      <c r="EI13" s="247">
        <f>'6. Երկրորդ կիսամյակի հաշվետվ.'!BR12</f>
        <v>0</v>
      </c>
      <c r="EJ13" s="83" t="str">
        <f>'6. Երկրորդ կիսամյակի հաշվետվ.'!BS12</f>
        <v>xxx</v>
      </c>
      <c r="EK13" s="281" t="str">
        <f>'6. Երկրորդ կիսամյակի հաշվետվ.'!BT12</f>
        <v>xxx</v>
      </c>
      <c r="EL13" s="247">
        <f>'5. Առաջին կիսամյակի հաշվետվ.'!BU12</f>
        <v>0</v>
      </c>
      <c r="EM13" s="83" t="str">
        <f>'5. Առաջին կիսամյակի հաշվետվ.'!BV12</f>
        <v>xxx</v>
      </c>
      <c r="EN13" s="281" t="str">
        <f>'5. Առաջին կիսամյակի հաշվետվ.'!BW12</f>
        <v>xxx</v>
      </c>
      <c r="EO13" s="247">
        <f>'6. Երկրորդ կիսամյակի հաշվետվ.'!BU12</f>
        <v>0</v>
      </c>
      <c r="EP13" s="83" t="str">
        <f>'6. Երկրորդ կիսամյակի հաշվետվ.'!BV12</f>
        <v>xxx</v>
      </c>
      <c r="EQ13" s="281" t="str">
        <f>'6. Երկրորդ կիսամյակի հաշվետվ.'!BW12</f>
        <v>xxx</v>
      </c>
      <c r="ER13" s="247">
        <f>'5. Առաջին կիսամյակի հաշվետվ.'!BX12</f>
        <v>0</v>
      </c>
      <c r="ES13" s="83" t="str">
        <f>'5. Առաջին կիսամյակի հաշվետվ.'!BY12</f>
        <v>xxx</v>
      </c>
      <c r="ET13" s="281" t="str">
        <f>'5. Առաջին կիսամյակի հաշվետվ.'!BZ12</f>
        <v>xxx</v>
      </c>
      <c r="EU13" s="247">
        <f>'6. Երկրորդ կիսամյակի հաշվետվ.'!BX12</f>
        <v>0</v>
      </c>
      <c r="EV13" s="83" t="str">
        <f>'6. Երկրորդ կիսամյակի հաշվետվ.'!BY12</f>
        <v>xxx</v>
      </c>
      <c r="EW13" s="281" t="str">
        <f>'6. Երկրորդ կիսամյակի հաշվետվ.'!BZ12</f>
        <v>xxx</v>
      </c>
      <c r="EX13" s="295" t="str">
        <f>'5. Առաջին կիսամյակի հաշվետվ.'!CA12</f>
        <v>xxx</v>
      </c>
      <c r="EY13" s="83" t="str">
        <f>'5. Առաջին կիսամյակի հաշվետվ.'!CB12</f>
        <v>xxx</v>
      </c>
      <c r="EZ13" s="338" t="str">
        <f>'5. Առաջին կիսամյակի հաշվետվ.'!CC12</f>
        <v>xxx</v>
      </c>
      <c r="FA13" s="295" t="str">
        <f>'6. Երկրորդ կիսամյակի հաշվետվ.'!CA12</f>
        <v>xxx</v>
      </c>
      <c r="FB13" s="83" t="str">
        <f>'6. Երկրորդ կիսամյակի հաշվետվ.'!CB12</f>
        <v>xxx</v>
      </c>
      <c r="FC13" s="338" t="str">
        <f>'6. Երկրորդ կիսամյակի հաշվետվ.'!CC12</f>
        <v>xxx</v>
      </c>
      <c r="FD13" s="296" t="s">
        <v>59</v>
      </c>
      <c r="FE13" s="83" t="s">
        <v>59</v>
      </c>
      <c r="FF13" s="281" t="s">
        <v>59</v>
      </c>
    </row>
    <row r="14" spans="1:256" ht="114" x14ac:dyDescent="0.25">
      <c r="A14" s="253" t="str">
        <f>'5. Առաջին կիսամյակի հաշվետվ.'!A13</f>
        <v>Ա4</v>
      </c>
      <c r="B14" s="240" t="str">
        <f>'4. ԾՐԱԳՐԵՐԻ ԱՄՓՈՓԱԹԵՐԹ'!B10</f>
        <v>Համայնքի հիմնական միջոցների և գույքի կառավարման տարեկան ծրագրում ներառված հիմնական միջոցի կամ գույքի անվանումը, որի բարելավման կամ արդիականացման նպատակով կազմվում է Ծրագիրը (եթե ծրագիրը չի նախատեսում նոր հիմնական միջոցի կամ գույքի ստեղծում, ձեռք բերում կամ կառուցում, որը արտացոլվում է հաջորդ տողում).</v>
      </c>
      <c r="C14" s="90"/>
      <c r="D14" s="247">
        <f>'5. Առաջին կիսամյակի հաշվետվ.'!D13</f>
        <v>0</v>
      </c>
      <c r="E14" s="83" t="str">
        <f>'5. Առաջին կիսամյակի հաշվետվ.'!E13</f>
        <v>xxx</v>
      </c>
      <c r="F14" s="281" t="str">
        <f>'5. Առաջին կիսամյակի հաշվետվ.'!F13</f>
        <v>xxx</v>
      </c>
      <c r="G14" s="247">
        <f>'6. Երկրորդ կիսամյակի հաշվետվ.'!D13</f>
        <v>0</v>
      </c>
      <c r="H14" s="83" t="str">
        <f>'6. Երկրորդ կիսամյակի հաշվետվ.'!E13</f>
        <v>xxx</v>
      </c>
      <c r="I14" s="281" t="str">
        <f>'6. Երկրորդ կիսամյակի հաշվետվ.'!F13</f>
        <v>xxx</v>
      </c>
      <c r="J14" s="247">
        <f>'5. Առաջին կիսամյակի հաշվետվ.'!G13</f>
        <v>0</v>
      </c>
      <c r="K14" s="83" t="str">
        <f>'5. Առաջին կիսամյակի հաշվետվ.'!H13</f>
        <v>xxx</v>
      </c>
      <c r="L14" s="281" t="str">
        <f>'5. Առաջին կիսամյակի հաշվետվ.'!I13</f>
        <v>xxx</v>
      </c>
      <c r="M14" s="247">
        <f>'6. Երկրորդ կիսամյակի հաշվետվ.'!G13</f>
        <v>0</v>
      </c>
      <c r="N14" s="83" t="str">
        <f>'6. Երկրորդ կիսամյակի հաշվետվ.'!H13</f>
        <v>xxx</v>
      </c>
      <c r="O14" s="281" t="str">
        <f>'6. Երկրորդ կիսամյակի հաշվետվ.'!I13</f>
        <v>xxx</v>
      </c>
      <c r="P14" s="247">
        <f>'5. Առաջին կիսամյակի հաշվետվ.'!J13</f>
        <v>0</v>
      </c>
      <c r="Q14" s="83" t="str">
        <f>'5. Առաջին կիսամյակի հաշվետվ.'!K13</f>
        <v>xxx</v>
      </c>
      <c r="R14" s="281" t="str">
        <f>'5. Առաջին կիսամյակի հաշվետվ.'!L13</f>
        <v>xxx</v>
      </c>
      <c r="S14" s="247">
        <f>'6. Երկրորդ կիսամյակի հաշվետվ.'!J13</f>
        <v>0</v>
      </c>
      <c r="T14" s="83" t="str">
        <f>'6. Երկրորդ կիսամյակի հաշվետվ.'!K13</f>
        <v>xxx</v>
      </c>
      <c r="U14" s="281" t="str">
        <f>'6. Երկրորդ կիսամյակի հաշվետվ.'!L13</f>
        <v>xxx</v>
      </c>
      <c r="V14" s="247" t="str">
        <f>'5. Առաջին կիսամյակի հաշվետվ.'!M13</f>
        <v xml:space="preserve"> </v>
      </c>
      <c r="W14" s="83" t="str">
        <f>'5. Առաջին կիսամյակի հաշվետվ.'!N13</f>
        <v>xxx</v>
      </c>
      <c r="X14" s="281" t="str">
        <f>'5. Առաջին կիսամյակի հաշվետվ.'!O13</f>
        <v>xxx</v>
      </c>
      <c r="Y14" s="247" t="str">
        <f>'6. Երկրորդ կիսամյակի հաշվետվ.'!M13</f>
        <v xml:space="preserve"> </v>
      </c>
      <c r="Z14" s="83" t="str">
        <f>'6. Երկրորդ կիսամյակի հաշվետվ.'!N13</f>
        <v>xxx</v>
      </c>
      <c r="AA14" s="281" t="str">
        <f>'6. Երկրորդ կիսամյակի հաշվետվ.'!O13</f>
        <v>xxx</v>
      </c>
      <c r="AB14" s="247">
        <f>'5. Առաջին կիսամյակի հաշվետվ.'!P13</f>
        <v>0</v>
      </c>
      <c r="AC14" s="83" t="str">
        <f>'5. Առաջին կիսամյակի հաշվետվ.'!Q13</f>
        <v>xxx</v>
      </c>
      <c r="AD14" s="281" t="str">
        <f>'5. Առաջին կիսամյակի հաշվետվ.'!R13</f>
        <v>xxx</v>
      </c>
      <c r="AE14" s="247">
        <f>'6. Երկրորդ կիսամյակի հաշվետվ.'!P13</f>
        <v>0</v>
      </c>
      <c r="AF14" s="83" t="str">
        <f>'6. Երկրորդ կիսամյակի հաշվետվ.'!Q13</f>
        <v>xxx</v>
      </c>
      <c r="AG14" s="281" t="str">
        <f>'6. Երկրորդ կիսամյակի հաշվետվ.'!R13</f>
        <v>xxx</v>
      </c>
      <c r="AH14" s="247">
        <f>'5. Առաջին կիսամյակի հաշվետվ.'!S13</f>
        <v>0</v>
      </c>
      <c r="AI14" s="83" t="str">
        <f>'5. Առաջին կիսամյակի հաշվետվ.'!T13</f>
        <v>xxx</v>
      </c>
      <c r="AJ14" s="281" t="str">
        <f>'5. Առաջին կիսամյակի հաշվետվ.'!U13</f>
        <v>xxx</v>
      </c>
      <c r="AK14" s="247">
        <f>'6. Երկրորդ կիսամյակի հաշվետվ.'!S13</f>
        <v>0</v>
      </c>
      <c r="AL14" s="83" t="str">
        <f>'6. Երկրորդ կիսամյակի հաշվետվ.'!T13</f>
        <v>xxx</v>
      </c>
      <c r="AM14" s="281" t="str">
        <f>'6. Երկրորդ կիսամյակի հաշվետվ.'!U13</f>
        <v>xxx</v>
      </c>
      <c r="AN14" s="247">
        <f>'5. Առաջին կիսամյակի հաշվետվ.'!V13</f>
        <v>0</v>
      </c>
      <c r="AO14" s="83" t="str">
        <f>'5. Առաջին կիսամյակի հաշվետվ.'!W13</f>
        <v>xxx</v>
      </c>
      <c r="AP14" s="281" t="str">
        <f>'5. Առաջին կիսամյակի հաշվետվ.'!X13</f>
        <v>xxx</v>
      </c>
      <c r="AQ14" s="247">
        <f>'6. Երկրորդ կիսամյակի հաշվետվ.'!V13</f>
        <v>0</v>
      </c>
      <c r="AR14" s="83" t="str">
        <f>'6. Երկրորդ կիսամյակի հաշվետվ.'!W13</f>
        <v>xxx</v>
      </c>
      <c r="AS14" s="281" t="str">
        <f>'6. Երկրորդ կիսամյակի հաշվետվ.'!X13</f>
        <v>xxx</v>
      </c>
      <c r="AT14" s="247">
        <f>'5. Առաջին կիսամյակի հաշվետվ.'!Y13</f>
        <v>0</v>
      </c>
      <c r="AU14" s="83" t="str">
        <f>'5. Առաջին կիսամյակի հաշվետվ.'!Z13</f>
        <v>xxx</v>
      </c>
      <c r="AV14" s="281" t="str">
        <f>'5. Առաջին կիսամյակի հաշվետվ.'!AA13</f>
        <v>xxx</v>
      </c>
      <c r="AW14" s="247">
        <f>'6. Երկրորդ կիսամյակի հաշվետվ.'!Y13</f>
        <v>0</v>
      </c>
      <c r="AX14" s="83" t="str">
        <f>'6. Երկրորդ կիսամյակի հաշվետվ.'!Z13</f>
        <v>xxx</v>
      </c>
      <c r="AY14" s="281" t="str">
        <f>'6. Երկրորդ կիսամյակի հաշվետվ.'!AA13</f>
        <v>xxx</v>
      </c>
      <c r="AZ14" s="247">
        <f>'5. Առաջին կիսամյակի հաշվետվ.'!AB13</f>
        <v>0</v>
      </c>
      <c r="BA14" s="83" t="str">
        <f>'5. Առաջին կիսամյակի հաշվետվ.'!AC13</f>
        <v>xxx</v>
      </c>
      <c r="BB14" s="281" t="str">
        <f>'5. Առաջին կիսամյակի հաշվետվ.'!AD13</f>
        <v>xxx</v>
      </c>
      <c r="BC14" s="247">
        <f>'6. Երկրորդ կիսամյակի հաշվետվ.'!AB13</f>
        <v>0</v>
      </c>
      <c r="BD14" s="83" t="str">
        <f>'6. Երկրորդ կիսամյակի հաշվետվ.'!AC13</f>
        <v>xxx</v>
      </c>
      <c r="BE14" s="281" t="str">
        <f>'6. Երկրորդ կիսամյակի հաշվետվ.'!AD13</f>
        <v>xxx</v>
      </c>
      <c r="BF14" s="247">
        <f>'5. Առաջին կիսամյակի հաշվետվ.'!AE13</f>
        <v>0</v>
      </c>
      <c r="BG14" s="83" t="str">
        <f>'5. Առաջին կիսամյակի հաշվետվ.'!AF13</f>
        <v>xxx</v>
      </c>
      <c r="BH14" s="281" t="str">
        <f>'5. Առաջին կիսամյակի հաշվետվ.'!AG13</f>
        <v>xxx</v>
      </c>
      <c r="BI14" s="247">
        <f>'6. Երկրորդ կիսամյակի հաշվետվ.'!AE13</f>
        <v>0</v>
      </c>
      <c r="BJ14" s="83" t="str">
        <f>'6. Երկրորդ կիսամյակի հաշվետվ.'!AF13</f>
        <v>xxx</v>
      </c>
      <c r="BK14" s="281" t="str">
        <f>'6. Երկրորդ կիսամյակի հաշվետվ.'!AG13</f>
        <v>xxx</v>
      </c>
      <c r="BL14" s="247">
        <f>'5. Առաջին կիսամյակի հաշվետվ.'!AH13</f>
        <v>0</v>
      </c>
      <c r="BM14" s="83" t="str">
        <f>'5. Առաջին կիսամյակի հաշվետվ.'!AI13</f>
        <v>xxx</v>
      </c>
      <c r="BN14" s="281" t="str">
        <f>'5. Առաջին կիսամյակի հաշվետվ.'!AJ13</f>
        <v>xxx</v>
      </c>
      <c r="BO14" s="247">
        <f>'6. Երկրորդ կիսամյակի հաշվետվ.'!AH13</f>
        <v>0</v>
      </c>
      <c r="BP14" s="83" t="str">
        <f>'6. Երկրորդ կիսամյակի հաշվետվ.'!AI13</f>
        <v>xxx</v>
      </c>
      <c r="BQ14" s="281" t="str">
        <f>'6. Երկրորդ կիսամյակի հաշվետվ.'!AJ13</f>
        <v>xxx</v>
      </c>
      <c r="BR14" s="247">
        <f>'5. Առաջին կիսամյակի հաշվետվ.'!AK13</f>
        <v>0</v>
      </c>
      <c r="BS14" s="83" t="str">
        <f>'5. Առաջին կիսամյակի հաշվետվ.'!AL13</f>
        <v>xxx</v>
      </c>
      <c r="BT14" s="281" t="str">
        <f>'5. Առաջին կիսամյակի հաշվետվ.'!AM13</f>
        <v>xxx</v>
      </c>
      <c r="BU14" s="247">
        <f>'6. Երկրորդ կիսամյակի հաշվետվ.'!AK13</f>
        <v>0</v>
      </c>
      <c r="BV14" s="83" t="str">
        <f>'6. Երկրորդ կիսամյակի հաշվետվ.'!AL13</f>
        <v>xxx</v>
      </c>
      <c r="BW14" s="281" t="str">
        <f>'6. Երկրորդ կիսամյակի հաշվետվ.'!AM13</f>
        <v>xxx</v>
      </c>
      <c r="BX14" s="247">
        <f>'5. Առաջին կիսամյակի հաշվետվ.'!AN13</f>
        <v>0</v>
      </c>
      <c r="BY14" s="83" t="str">
        <f>'5. Առաջին կիսամյակի հաշվետվ.'!AO13</f>
        <v>xxx</v>
      </c>
      <c r="BZ14" s="281" t="str">
        <f>'5. Առաջին կիսամյակի հաշվետվ.'!AP13</f>
        <v>xxx</v>
      </c>
      <c r="CA14" s="247">
        <f>'6. Երկրորդ կիսամյակի հաշվետվ.'!AN13</f>
        <v>0</v>
      </c>
      <c r="CB14" s="83" t="str">
        <f>'6. Երկրորդ կիսամյակի հաշվետվ.'!AO13</f>
        <v>xxx</v>
      </c>
      <c r="CC14" s="281" t="str">
        <f>'6. Երկրորդ կիսամյակի հաշվետվ.'!AP13</f>
        <v>xxx</v>
      </c>
      <c r="CD14" s="247">
        <f>'5. Առաջին կիսամյակի հաշվետվ.'!AQ13</f>
        <v>0</v>
      </c>
      <c r="CE14" s="83" t="str">
        <f>'5. Առաջին կիսամյակի հաշվետվ.'!AR13</f>
        <v>xxx</v>
      </c>
      <c r="CF14" s="281" t="str">
        <f>'5. Առաջին կիսամյակի հաշվետվ.'!AS13</f>
        <v>xxx</v>
      </c>
      <c r="CG14" s="247">
        <f>'6. Երկրորդ կիսամյակի հաշվետվ.'!AQ13</f>
        <v>0</v>
      </c>
      <c r="CH14" s="83" t="str">
        <f>'6. Երկրորդ կիսամյակի հաշվետվ.'!AR13</f>
        <v>xxx</v>
      </c>
      <c r="CI14" s="281" t="str">
        <f>'6. Երկրորդ կիսամյակի հաշվետվ.'!AS13</f>
        <v>xxx</v>
      </c>
      <c r="CJ14" s="247">
        <f>'5. Առաջին կիսամյակի հաշվետվ.'!AT13</f>
        <v>0</v>
      </c>
      <c r="CK14" s="83" t="str">
        <f>'5. Առաջին կիսամյակի հաշվետվ.'!AU13</f>
        <v>xxx</v>
      </c>
      <c r="CL14" s="281" t="str">
        <f>'5. Առաջին կիսամյակի հաշվետվ.'!AV13</f>
        <v>xxx</v>
      </c>
      <c r="CM14" s="247">
        <f>'6. Երկրորդ կիսամյակի հաշվետվ.'!AT13</f>
        <v>0</v>
      </c>
      <c r="CN14" s="83" t="str">
        <f>'6. Երկրորդ կիսամյակի հաշվետվ.'!AU13</f>
        <v>xxx</v>
      </c>
      <c r="CO14" s="281" t="str">
        <f>'6. Երկրորդ կիսամյակի հաշվետվ.'!AV13</f>
        <v>xxx</v>
      </c>
      <c r="CP14" s="247">
        <f>'5. Առաջին կիսամյակի հաշվետվ.'!AW13</f>
        <v>0</v>
      </c>
      <c r="CQ14" s="83" t="str">
        <f>'5. Առաջին կիսամյակի հաշվետվ.'!AX13</f>
        <v>xxx</v>
      </c>
      <c r="CR14" s="281" t="str">
        <f>'5. Առաջին կիսամյակի հաշվետվ.'!AY13</f>
        <v>xxx</v>
      </c>
      <c r="CS14" s="247">
        <f>'6. Երկրորդ կիսամյակի հաշվետվ.'!AW13</f>
        <v>0</v>
      </c>
      <c r="CT14" s="83" t="str">
        <f>'6. Երկրորդ կիսամյակի հաշվետվ.'!AX13</f>
        <v>xxx</v>
      </c>
      <c r="CU14" s="281" t="str">
        <f>'6. Երկրորդ կիսամյակի հաշվետվ.'!AY13</f>
        <v>xxx</v>
      </c>
      <c r="CV14" s="247">
        <f>'5. Առաջին կիսամյակի հաշվետվ.'!AZ13</f>
        <v>0</v>
      </c>
      <c r="CW14" s="83" t="str">
        <f>'5. Առաջին կիսամյակի հաշվետվ.'!BA13</f>
        <v>xxx</v>
      </c>
      <c r="CX14" s="281" t="str">
        <f>'5. Առաջին կիսամյակի հաշվետվ.'!BB13</f>
        <v>xxx</v>
      </c>
      <c r="CY14" s="247">
        <f>'6. Երկրորդ կիսամյակի հաշվետվ.'!AZ13</f>
        <v>0</v>
      </c>
      <c r="CZ14" s="83" t="str">
        <f>'6. Երկրորդ կիսամյակի հաշվետվ.'!BA13</f>
        <v>xxx</v>
      </c>
      <c r="DA14" s="281" t="str">
        <f>'6. Երկրորդ կիսամյակի հաշվետվ.'!BB13</f>
        <v>xxx</v>
      </c>
      <c r="DB14" s="247">
        <f>'5. Առաջին կիսամյակի հաշվետվ.'!BC13</f>
        <v>0</v>
      </c>
      <c r="DC14" s="83" t="str">
        <f>'5. Առաջին կիսամյակի հաշվետվ.'!BD13</f>
        <v>xxx</v>
      </c>
      <c r="DD14" s="281" t="str">
        <f>'5. Առաջին կիսամյակի հաշվետվ.'!BE13</f>
        <v>xxx</v>
      </c>
      <c r="DE14" s="247">
        <f>'6. Երկրորդ կիսամյակի հաշվետվ.'!BC13</f>
        <v>0</v>
      </c>
      <c r="DF14" s="83" t="str">
        <f>'6. Երկրորդ կիսամյակի հաշվետվ.'!BD13</f>
        <v>xxx</v>
      </c>
      <c r="DG14" s="281" t="str">
        <f>'6. Երկրորդ կիսամյակի հաշվետվ.'!BE13</f>
        <v>xxx</v>
      </c>
      <c r="DH14" s="247">
        <f>'5. Առաջին կիսամյակի հաշվետվ.'!BF13</f>
        <v>0</v>
      </c>
      <c r="DI14" s="83" t="str">
        <f>'5. Առաջին կիսամյակի հաշվետվ.'!BG13</f>
        <v>xxx</v>
      </c>
      <c r="DJ14" s="281" t="str">
        <f>'5. Առաջին կիսամյակի հաշվետվ.'!BH13</f>
        <v>xxx</v>
      </c>
      <c r="DK14" s="247">
        <f>'6. Երկրորդ կիսամյակի հաշվետվ.'!BF13</f>
        <v>0</v>
      </c>
      <c r="DL14" s="83" t="str">
        <f>'6. Երկրորդ կիսամյակի հաշվետվ.'!BG13</f>
        <v>xxx</v>
      </c>
      <c r="DM14" s="281" t="str">
        <f>'6. Երկրորդ կիսամյակի հաշվետվ.'!BH13</f>
        <v>xxx</v>
      </c>
      <c r="DN14" s="247">
        <f>'5. Առաջին կիսամյակի հաշվետվ.'!BI13</f>
        <v>0</v>
      </c>
      <c r="DO14" s="83" t="str">
        <f>'5. Առաջին կիսամյակի հաշվետվ.'!BJ13</f>
        <v>xxx</v>
      </c>
      <c r="DP14" s="281" t="str">
        <f>'5. Առաջին կիսամյակի հաշվետվ.'!BK13</f>
        <v>xxx</v>
      </c>
      <c r="DQ14" s="247">
        <f>'6. Երկրորդ կիսամյակի հաշվետվ.'!BI13</f>
        <v>0</v>
      </c>
      <c r="DR14" s="83" t="str">
        <f>'6. Երկրորդ կիսամյակի հաշվետվ.'!BJ13</f>
        <v>xxx</v>
      </c>
      <c r="DS14" s="281" t="str">
        <f>'6. Երկրորդ կիսամյակի հաշվետվ.'!BK13</f>
        <v>xxx</v>
      </c>
      <c r="DT14" s="247">
        <f>'5. Առաջին կիսամյակի հաշվետվ.'!BL13</f>
        <v>0</v>
      </c>
      <c r="DU14" s="83" t="str">
        <f>'5. Առաջին կիսամյակի հաշվետվ.'!BM13</f>
        <v>xxx</v>
      </c>
      <c r="DV14" s="281" t="str">
        <f>'5. Առաջին կիսամյակի հաշվետվ.'!BN13</f>
        <v>xxx</v>
      </c>
      <c r="DW14" s="247">
        <f>'6. Երկրորդ կիսամյակի հաշվետվ.'!BL13</f>
        <v>0</v>
      </c>
      <c r="DX14" s="83" t="str">
        <f>'6. Երկրորդ կիսամյակի հաշվետվ.'!BM13</f>
        <v>xxx</v>
      </c>
      <c r="DY14" s="281" t="str">
        <f>'6. Երկրորդ կիսամյակի հաշվետվ.'!BN13</f>
        <v>xxx</v>
      </c>
      <c r="DZ14" s="247">
        <f>'5. Առաջին կիսամյակի հաշվետվ.'!BO13</f>
        <v>0</v>
      </c>
      <c r="EA14" s="83" t="str">
        <f>'5. Առաջին կիսամյակի հաշվետվ.'!BP13</f>
        <v>xxx</v>
      </c>
      <c r="EB14" s="281" t="str">
        <f>'5. Առաջին կիսամյակի հաշվետվ.'!BQ13</f>
        <v>xxx</v>
      </c>
      <c r="EC14" s="247">
        <f>'6. Երկրորդ կիսամյակի հաշվետվ.'!BO13</f>
        <v>0</v>
      </c>
      <c r="ED14" s="83" t="str">
        <f>'6. Երկրորդ կիսամյակի հաշվետվ.'!BP13</f>
        <v>xxx</v>
      </c>
      <c r="EE14" s="281" t="str">
        <f>'6. Երկրորդ կիսամյակի հաշվետվ.'!BQ13</f>
        <v>xxx</v>
      </c>
      <c r="EF14" s="247">
        <f>'5. Առաջին կիսամյակի հաշվետվ.'!BR13</f>
        <v>0</v>
      </c>
      <c r="EG14" s="83" t="str">
        <f>'5. Առաջին կիսամյակի հաշվետվ.'!BS13</f>
        <v>xxx</v>
      </c>
      <c r="EH14" s="281" t="str">
        <f>'5. Առաջին կիսամյակի հաշվետվ.'!BT13</f>
        <v>xxx</v>
      </c>
      <c r="EI14" s="247">
        <f>'6. Երկրորդ կիսամյակի հաշվետվ.'!BR13</f>
        <v>0</v>
      </c>
      <c r="EJ14" s="83" t="str">
        <f>'6. Երկրորդ կիսամյակի հաշվետվ.'!BS13</f>
        <v>xxx</v>
      </c>
      <c r="EK14" s="281" t="str">
        <f>'6. Երկրորդ կիսամյակի հաշվետվ.'!BT13</f>
        <v>xxx</v>
      </c>
      <c r="EL14" s="247">
        <f>'5. Առաջին կիսամյակի հաշվետվ.'!BU13</f>
        <v>0</v>
      </c>
      <c r="EM14" s="83" t="str">
        <f>'5. Առաջին կիսամյակի հաշվետվ.'!BV13</f>
        <v>xxx</v>
      </c>
      <c r="EN14" s="281" t="str">
        <f>'5. Առաջին կիսամյակի հաշվետվ.'!BW13</f>
        <v>xxx</v>
      </c>
      <c r="EO14" s="247">
        <f>'6. Երկրորդ կիսամյակի հաշվետվ.'!BU13</f>
        <v>0</v>
      </c>
      <c r="EP14" s="83" t="str">
        <f>'6. Երկրորդ կիսամյակի հաշվետվ.'!BV13</f>
        <v>xxx</v>
      </c>
      <c r="EQ14" s="281" t="str">
        <f>'6. Երկրորդ կիսամյակի հաշվետվ.'!BW13</f>
        <v>xxx</v>
      </c>
      <c r="ER14" s="247">
        <f>'5. Առաջին կիսամյակի հաշվետվ.'!BX13</f>
        <v>0</v>
      </c>
      <c r="ES14" s="83" t="str">
        <f>'5. Առաջին կիսամյակի հաշվետվ.'!BY13</f>
        <v>xxx</v>
      </c>
      <c r="ET14" s="281" t="str">
        <f>'5. Առաջին կիսամյակի հաշվետվ.'!BZ13</f>
        <v>xxx</v>
      </c>
      <c r="EU14" s="247">
        <f>'6. Երկրորդ կիսամյակի հաշվետվ.'!BX13</f>
        <v>0</v>
      </c>
      <c r="EV14" s="83" t="str">
        <f>'6. Երկրորդ կիսամյակի հաշվետվ.'!BY13</f>
        <v>xxx</v>
      </c>
      <c r="EW14" s="281" t="str">
        <f>'6. Երկրորդ կիսամյակի հաշվետվ.'!BZ13</f>
        <v>xxx</v>
      </c>
      <c r="EX14" s="295" t="str">
        <f>'5. Առաջին կիսամյակի հաշվետվ.'!CA13</f>
        <v>xxx</v>
      </c>
      <c r="EY14" s="83" t="str">
        <f>'5. Առաջին կիսամյակի հաշվետվ.'!CB13</f>
        <v>xxx</v>
      </c>
      <c r="EZ14" s="338" t="str">
        <f>'5. Առաջին կիսամյակի հաշվետվ.'!CC13</f>
        <v>xxx</v>
      </c>
      <c r="FA14" s="295" t="str">
        <f>'6. Երկրորդ կիսամյակի հաշվետվ.'!CA13</f>
        <v>xxx</v>
      </c>
      <c r="FB14" s="83" t="str">
        <f>'6. Երկրորդ կիսամյակի հաշվետվ.'!CB13</f>
        <v>xxx</v>
      </c>
      <c r="FC14" s="338" t="str">
        <f>'6. Երկրորդ կիսամյակի հաշվետվ.'!CC13</f>
        <v>xxx</v>
      </c>
      <c r="FD14" s="296" t="s">
        <v>59</v>
      </c>
      <c r="FE14" s="83" t="s">
        <v>59</v>
      </c>
      <c r="FF14" s="281" t="s">
        <v>59</v>
      </c>
    </row>
    <row r="15" spans="1:256" ht="85.5" x14ac:dyDescent="0.25">
      <c r="A15" s="253" t="str">
        <f>'5. Առաջին կիսամյակի հաշվետվ.'!A14</f>
        <v>Ա5</v>
      </c>
      <c r="B15" s="240" t="str">
        <f>'4. ԾՐԱԳՐԵՐԻ ԱՄՓՈՓԱԹԵՐԹ'!B11</f>
        <v>Հիմնական միջոցի կամ գույքի անվանումը, որը նոր ստեղծվելու, կառուցվելու կամ վերակառուցվելու է Ծրագրի իրականացման արդյունքում (այս դաշտում լրացվում է այն հիմնական միջոցը կամ գույքը, որը ներառված չէ Համայնքի հիմնական միջոցների և գույքի կառավարման տարեկան ծրագրում).</v>
      </c>
      <c r="C15" s="90"/>
      <c r="D15" s="247">
        <f>'5. Առաջին կիսամյակի հաշվետվ.'!D14</f>
        <v>0</v>
      </c>
      <c r="E15" s="83" t="str">
        <f>'5. Առաջին կիսամյակի հաշվետվ.'!E14</f>
        <v>xxx</v>
      </c>
      <c r="F15" s="281" t="str">
        <f>'5. Առաջին կիսամյակի հաշվետվ.'!F14</f>
        <v>xxx</v>
      </c>
      <c r="G15" s="247">
        <f>'6. Երկրորդ կիսամյակի հաշվետվ.'!D14</f>
        <v>0</v>
      </c>
      <c r="H15" s="83" t="str">
        <f>'6. Երկրորդ կիսամյակի հաշվետվ.'!E14</f>
        <v>xxx</v>
      </c>
      <c r="I15" s="281" t="str">
        <f>'6. Երկրորդ կիսամյակի հաշվետվ.'!F14</f>
        <v>xxx</v>
      </c>
      <c r="J15" s="247">
        <f>'5. Առաջին կիսամյակի հաշվետվ.'!G14</f>
        <v>0</v>
      </c>
      <c r="K15" s="83" t="str">
        <f>'5. Առաջին կիսամյակի հաշվետվ.'!H14</f>
        <v>xxx</v>
      </c>
      <c r="L15" s="281" t="str">
        <f>'5. Առաջին կիսամյակի հաշվետվ.'!I14</f>
        <v>xxx</v>
      </c>
      <c r="M15" s="247">
        <f>'6. Երկրորդ կիսամյակի հաշվետվ.'!G14</f>
        <v>0</v>
      </c>
      <c r="N15" s="83" t="str">
        <f>'6. Երկրորդ կիսամյակի հաշվետվ.'!H14</f>
        <v>xxx</v>
      </c>
      <c r="O15" s="281" t="str">
        <f>'6. Երկրորդ կիսամյակի հաշվետվ.'!I14</f>
        <v>xxx</v>
      </c>
      <c r="P15" s="247">
        <f>'5. Առաջին կիսամյակի հաշվետվ.'!J14</f>
        <v>0</v>
      </c>
      <c r="Q15" s="83" t="str">
        <f>'5. Առաջին կիսամյակի հաշվետվ.'!K14</f>
        <v>xxx</v>
      </c>
      <c r="R15" s="281" t="str">
        <f>'5. Առաջին կիսամյակի հաշվետվ.'!L14</f>
        <v>xxx</v>
      </c>
      <c r="S15" s="247">
        <f>'6. Երկրորդ կիսամյակի հաշվետվ.'!J14</f>
        <v>0</v>
      </c>
      <c r="T15" s="83" t="str">
        <f>'6. Երկրորդ կիսամյակի հաշվետվ.'!K14</f>
        <v>xxx</v>
      </c>
      <c r="U15" s="281" t="str">
        <f>'6. Երկրորդ կիսամյակի հաշվետվ.'!L14</f>
        <v>xxx</v>
      </c>
      <c r="V15" s="247">
        <f>'5. Առաջին կիսամյակի հաշվետվ.'!M14</f>
        <v>0</v>
      </c>
      <c r="W15" s="83" t="str">
        <f>'5. Առաջին կիսամյակի հաշվետվ.'!N14</f>
        <v>xxx</v>
      </c>
      <c r="X15" s="281" t="str">
        <f>'5. Առաջին կիսամյակի հաշվետվ.'!O14</f>
        <v>xxx</v>
      </c>
      <c r="Y15" s="247">
        <f>'6. Երկրորդ կիսամյակի հաշվետվ.'!M14</f>
        <v>0</v>
      </c>
      <c r="Z15" s="83" t="str">
        <f>'6. Երկրորդ կիսամյակի հաշվետվ.'!N14</f>
        <v>xxx</v>
      </c>
      <c r="AA15" s="281" t="str">
        <f>'6. Երկրորդ կիսամյակի հաշվետվ.'!O14</f>
        <v>xxx</v>
      </c>
      <c r="AB15" s="247">
        <f>'5. Առաջին կիսամյակի հաշվետվ.'!P14</f>
        <v>0</v>
      </c>
      <c r="AC15" s="83" t="str">
        <f>'5. Առաջին կիսամյակի հաշվետվ.'!Q14</f>
        <v>xxx</v>
      </c>
      <c r="AD15" s="281" t="str">
        <f>'5. Առաջին կիսամյակի հաշվետվ.'!R14</f>
        <v>xxx</v>
      </c>
      <c r="AE15" s="247">
        <f>'6. Երկրորդ կիսամյակի հաշվետվ.'!P14</f>
        <v>0</v>
      </c>
      <c r="AF15" s="83" t="str">
        <f>'6. Երկրորդ կիսամյակի հաշվետվ.'!Q14</f>
        <v>xxx</v>
      </c>
      <c r="AG15" s="281" t="str">
        <f>'6. Երկրորդ կիսամյակի հաշվետվ.'!R14</f>
        <v>xxx</v>
      </c>
      <c r="AH15" s="247">
        <f>'5. Առաջին կիսամյակի հաշվետվ.'!S14</f>
        <v>0</v>
      </c>
      <c r="AI15" s="83" t="str">
        <f>'5. Առաջին կիսամյակի հաշվետվ.'!T14</f>
        <v>xxx</v>
      </c>
      <c r="AJ15" s="281" t="str">
        <f>'5. Առաջին կիսամյակի հաշվետվ.'!U14</f>
        <v>xxx</v>
      </c>
      <c r="AK15" s="247">
        <f>'6. Երկրորդ կիսամյակի հաշվետվ.'!S14</f>
        <v>0</v>
      </c>
      <c r="AL15" s="83" t="str">
        <f>'6. Երկրորդ կիսամյակի հաշվետվ.'!T14</f>
        <v>xxx</v>
      </c>
      <c r="AM15" s="281" t="str">
        <f>'6. Երկրորդ կիսամյակի հաշվետվ.'!U14</f>
        <v>xxx</v>
      </c>
      <c r="AN15" s="247">
        <f>'5. Առաջին կիսամյակի հաշվետվ.'!V14</f>
        <v>0</v>
      </c>
      <c r="AO15" s="83" t="str">
        <f>'5. Առաջին կիսամյակի հաշվետվ.'!W14</f>
        <v>xxx</v>
      </c>
      <c r="AP15" s="281" t="str">
        <f>'5. Առաջին կիսամյակի հաշվետվ.'!X14</f>
        <v>xxx</v>
      </c>
      <c r="AQ15" s="247">
        <f>'6. Երկրորդ կիսամյակի հաշվետվ.'!V14</f>
        <v>0</v>
      </c>
      <c r="AR15" s="83" t="str">
        <f>'6. Երկրորդ կիսամյակի հաշվետվ.'!W14</f>
        <v>xxx</v>
      </c>
      <c r="AS15" s="281" t="str">
        <f>'6. Երկրորդ կիսամյակի հաշվետվ.'!X14</f>
        <v>xxx</v>
      </c>
      <c r="AT15" s="247">
        <f>'5. Առաջին կիսամյակի հաշվետվ.'!Y14</f>
        <v>0</v>
      </c>
      <c r="AU15" s="83" t="str">
        <f>'5. Առաջին կիսամյակի հաշվետվ.'!Z14</f>
        <v>xxx</v>
      </c>
      <c r="AV15" s="281" t="str">
        <f>'5. Առաջին կիսամյակի հաշվետվ.'!AA14</f>
        <v>xxx</v>
      </c>
      <c r="AW15" s="247">
        <f>'6. Երկրորդ կիսամյակի հաշվետվ.'!Y14</f>
        <v>0</v>
      </c>
      <c r="AX15" s="83" t="str">
        <f>'6. Երկրորդ կիսամյակի հաշվետվ.'!Z14</f>
        <v>xxx</v>
      </c>
      <c r="AY15" s="281" t="str">
        <f>'6. Երկրորդ կիսամյակի հաշվետվ.'!AA14</f>
        <v>xxx</v>
      </c>
      <c r="AZ15" s="247">
        <f>'5. Առաջին կիսամյակի հաշվետվ.'!AB14</f>
        <v>0</v>
      </c>
      <c r="BA15" s="83" t="str">
        <f>'5. Առաջին կիսամյակի հաշվետվ.'!AC14</f>
        <v>xxx</v>
      </c>
      <c r="BB15" s="281" t="str">
        <f>'5. Առաջին կիսամյակի հաշվետվ.'!AD14</f>
        <v>xxx</v>
      </c>
      <c r="BC15" s="247">
        <f>'6. Երկրորդ կիսամյակի հաշվետվ.'!AB14</f>
        <v>0</v>
      </c>
      <c r="BD15" s="83" t="str">
        <f>'6. Երկրորդ կիսամյակի հաշվետվ.'!AC14</f>
        <v>xxx</v>
      </c>
      <c r="BE15" s="281" t="str">
        <f>'6. Երկրորդ կիսամյակի հաշվետվ.'!AD14</f>
        <v>xxx</v>
      </c>
      <c r="BF15" s="247">
        <f>'5. Առաջին կիսամյակի հաշվետվ.'!AE14</f>
        <v>0</v>
      </c>
      <c r="BG15" s="83" t="str">
        <f>'5. Առաջին կիսամյակի հաշվետվ.'!AF14</f>
        <v>xxx</v>
      </c>
      <c r="BH15" s="281" t="str">
        <f>'5. Առաջին կիսամյակի հաշվետվ.'!AG14</f>
        <v>xxx</v>
      </c>
      <c r="BI15" s="247">
        <f>'6. Երկրորդ կիսամյակի հաշվետվ.'!AE14</f>
        <v>0</v>
      </c>
      <c r="BJ15" s="83" t="str">
        <f>'6. Երկրորդ կիսամյակի հաշվետվ.'!AF14</f>
        <v>xxx</v>
      </c>
      <c r="BK15" s="281" t="str">
        <f>'6. Երկրորդ կիսամյակի հաշվետվ.'!AG14</f>
        <v>xxx</v>
      </c>
      <c r="BL15" s="247">
        <f>'5. Առաջին կիսամյակի հաշվետվ.'!AH14</f>
        <v>0</v>
      </c>
      <c r="BM15" s="83" t="str">
        <f>'5. Առաջին կիսամյակի հաշվետվ.'!AI14</f>
        <v>xxx</v>
      </c>
      <c r="BN15" s="281" t="str">
        <f>'5. Առաջին կիսամյակի հաշվետվ.'!AJ14</f>
        <v>xxx</v>
      </c>
      <c r="BO15" s="247">
        <f>'6. Երկրորդ կիսամյակի հաշվետվ.'!AH14</f>
        <v>0</v>
      </c>
      <c r="BP15" s="83" t="str">
        <f>'6. Երկրորդ կիսամյակի հաշվետվ.'!AI14</f>
        <v>xxx</v>
      </c>
      <c r="BQ15" s="281" t="str">
        <f>'6. Երկրորդ կիսամյակի հաշվետվ.'!AJ14</f>
        <v>xxx</v>
      </c>
      <c r="BR15" s="247">
        <f>'5. Առաջին կիսամյակի հաշվետվ.'!AK14</f>
        <v>0</v>
      </c>
      <c r="BS15" s="83" t="str">
        <f>'5. Առաջին կիսամյակի հաշվետվ.'!AL14</f>
        <v>xxx</v>
      </c>
      <c r="BT15" s="281" t="str">
        <f>'5. Առաջին կիսամյակի հաշվետվ.'!AM14</f>
        <v>xxx</v>
      </c>
      <c r="BU15" s="247">
        <f>'6. Երկրորդ կիսամյակի հաշվետվ.'!AK14</f>
        <v>0</v>
      </c>
      <c r="BV15" s="83" t="str">
        <f>'6. Երկրորդ կիսամյակի հաշվետվ.'!AL14</f>
        <v>xxx</v>
      </c>
      <c r="BW15" s="281" t="str">
        <f>'6. Երկրորդ կիսամյակի հաշվետվ.'!AM14</f>
        <v>xxx</v>
      </c>
      <c r="BX15" s="247">
        <f>'5. Առաջին կիսամյակի հաշվետվ.'!AN14</f>
        <v>0</v>
      </c>
      <c r="BY15" s="83" t="str">
        <f>'5. Առաջին կիսամյակի հաշվետվ.'!AO14</f>
        <v>xxx</v>
      </c>
      <c r="BZ15" s="281" t="str">
        <f>'5. Առաջին կիսամյակի հաշվետվ.'!AP14</f>
        <v>xxx</v>
      </c>
      <c r="CA15" s="247">
        <f>'6. Երկրորդ կիսամյակի հաշվետվ.'!AN14</f>
        <v>0</v>
      </c>
      <c r="CB15" s="83" t="str">
        <f>'6. Երկրորդ կիսամյակի հաշվետվ.'!AO14</f>
        <v>xxx</v>
      </c>
      <c r="CC15" s="281" t="str">
        <f>'6. Երկրորդ կիսամյակի հաշվետվ.'!AP14</f>
        <v>xxx</v>
      </c>
      <c r="CD15" s="247">
        <f>'5. Առաջին կիսամյակի հաշվետվ.'!AQ14</f>
        <v>0</v>
      </c>
      <c r="CE15" s="83" t="str">
        <f>'5. Առաջին կիսամյակի հաշվետվ.'!AR14</f>
        <v>xxx</v>
      </c>
      <c r="CF15" s="281" t="str">
        <f>'5. Առաջին կիսամյակի հաշվետվ.'!AS14</f>
        <v>xxx</v>
      </c>
      <c r="CG15" s="247">
        <f>'6. Երկրորդ կիսամյակի հաշվետվ.'!AQ14</f>
        <v>0</v>
      </c>
      <c r="CH15" s="83" t="str">
        <f>'6. Երկրորդ կիսամյակի հաշվետվ.'!AR14</f>
        <v>xxx</v>
      </c>
      <c r="CI15" s="281" t="str">
        <f>'6. Երկրորդ կիսամյակի հաշվետվ.'!AS14</f>
        <v>xxx</v>
      </c>
      <c r="CJ15" s="247">
        <f>'5. Առաջին կիսամյակի հաշվետվ.'!AT14</f>
        <v>0</v>
      </c>
      <c r="CK15" s="83" t="str">
        <f>'5. Առաջին կիսամյակի հաշվետվ.'!AU14</f>
        <v>xxx</v>
      </c>
      <c r="CL15" s="281" t="str">
        <f>'5. Առաջին կիսամյակի հաշվետվ.'!AV14</f>
        <v>xxx</v>
      </c>
      <c r="CM15" s="247">
        <f>'6. Երկրորդ կիսամյակի հաշվետվ.'!AT14</f>
        <v>0</v>
      </c>
      <c r="CN15" s="83" t="str">
        <f>'6. Երկրորդ կիսամյակի հաշվետվ.'!AU14</f>
        <v>xxx</v>
      </c>
      <c r="CO15" s="281" t="str">
        <f>'6. Երկրորդ կիսամյակի հաշվետվ.'!AV14</f>
        <v>xxx</v>
      </c>
      <c r="CP15" s="247">
        <f>'5. Առաջին կիսամյակի հաշվետվ.'!AW14</f>
        <v>0</v>
      </c>
      <c r="CQ15" s="83" t="str">
        <f>'5. Առաջին կիսամյակի հաշվետվ.'!AX14</f>
        <v>xxx</v>
      </c>
      <c r="CR15" s="281" t="str">
        <f>'5. Առաջին կիսամյակի հաշվետվ.'!AY14</f>
        <v>xxx</v>
      </c>
      <c r="CS15" s="247">
        <f>'6. Երկրորդ կիսամյակի հաշվետվ.'!AW14</f>
        <v>0</v>
      </c>
      <c r="CT15" s="83" t="str">
        <f>'6. Երկրորդ կիսամյակի հաշվետվ.'!AX14</f>
        <v>xxx</v>
      </c>
      <c r="CU15" s="281" t="str">
        <f>'6. Երկրորդ կիսամյակի հաշվետվ.'!AY14</f>
        <v>xxx</v>
      </c>
      <c r="CV15" s="247">
        <f>'5. Առաջին կիսամյակի հաշվետվ.'!AZ14</f>
        <v>0</v>
      </c>
      <c r="CW15" s="83" t="str">
        <f>'5. Առաջին կիսամյակի հաշվետվ.'!BA14</f>
        <v>xxx</v>
      </c>
      <c r="CX15" s="281" t="str">
        <f>'5. Առաջին կիսամյակի հաշվետվ.'!BB14</f>
        <v>xxx</v>
      </c>
      <c r="CY15" s="247">
        <f>'6. Երկրորդ կիսամյակի հաշվետվ.'!AZ14</f>
        <v>0</v>
      </c>
      <c r="CZ15" s="83" t="str">
        <f>'6. Երկրորդ կիսամյակի հաշվետվ.'!BA14</f>
        <v>xxx</v>
      </c>
      <c r="DA15" s="281" t="str">
        <f>'6. Երկրորդ կիսամյակի հաշվետվ.'!BB14</f>
        <v>xxx</v>
      </c>
      <c r="DB15" s="247">
        <f>'5. Առաջին կիսամյակի հաշվետվ.'!BC14</f>
        <v>0</v>
      </c>
      <c r="DC15" s="83" t="str">
        <f>'5. Առաջին կիսամյակի հաշվետվ.'!BD14</f>
        <v>xxx</v>
      </c>
      <c r="DD15" s="281" t="str">
        <f>'5. Առաջին կիսամյակի հաշվետվ.'!BE14</f>
        <v>xxx</v>
      </c>
      <c r="DE15" s="247">
        <f>'6. Երկրորդ կիսամյակի հաշվետվ.'!BC14</f>
        <v>0</v>
      </c>
      <c r="DF15" s="83" t="str">
        <f>'6. Երկրորդ կիսամյակի հաշվետվ.'!BD14</f>
        <v>xxx</v>
      </c>
      <c r="DG15" s="281" t="str">
        <f>'6. Երկրորդ կիսամյակի հաշվետվ.'!BE14</f>
        <v>xxx</v>
      </c>
      <c r="DH15" s="247">
        <f>'5. Առաջին կիսամյակի հաշվետվ.'!BF14</f>
        <v>0</v>
      </c>
      <c r="DI15" s="83" t="str">
        <f>'5. Առաջին կիսամյակի հաշվետվ.'!BG14</f>
        <v>xxx</v>
      </c>
      <c r="DJ15" s="281" t="str">
        <f>'5. Առաջին կիսամյակի հաշվետվ.'!BH14</f>
        <v>xxx</v>
      </c>
      <c r="DK15" s="247">
        <f>'6. Երկրորդ կիսամյակի հաշվետվ.'!BF14</f>
        <v>0</v>
      </c>
      <c r="DL15" s="83" t="str">
        <f>'6. Երկրորդ կիսամյակի հաշվետվ.'!BG14</f>
        <v>xxx</v>
      </c>
      <c r="DM15" s="281" t="str">
        <f>'6. Երկրորդ կիսամյակի հաշվետվ.'!BH14</f>
        <v>xxx</v>
      </c>
      <c r="DN15" s="247">
        <f>'5. Առաջին կիսամյակի հաշվետվ.'!BI14</f>
        <v>0</v>
      </c>
      <c r="DO15" s="83" t="str">
        <f>'5. Առաջին կիսամյակի հաշվետվ.'!BJ14</f>
        <v>xxx</v>
      </c>
      <c r="DP15" s="281" t="str">
        <f>'5. Առաջին կիսամյակի հաշվետվ.'!BK14</f>
        <v>xxx</v>
      </c>
      <c r="DQ15" s="247">
        <f>'6. Երկրորդ կիսամյակի հաշվետվ.'!BI14</f>
        <v>0</v>
      </c>
      <c r="DR15" s="83" t="str">
        <f>'6. Երկրորդ կիսամյակի հաշվետվ.'!BJ14</f>
        <v>xxx</v>
      </c>
      <c r="DS15" s="281" t="str">
        <f>'6. Երկրորդ կիսամյակի հաշվետվ.'!BK14</f>
        <v>xxx</v>
      </c>
      <c r="DT15" s="247">
        <f>'5. Առաջին կիսամյակի հաշվետվ.'!BL14</f>
        <v>0</v>
      </c>
      <c r="DU15" s="83" t="str">
        <f>'5. Առաջին կիսամյակի հաշվետվ.'!BM14</f>
        <v>xxx</v>
      </c>
      <c r="DV15" s="281" t="str">
        <f>'5. Առաջին կիսամյակի հաշվետվ.'!BN14</f>
        <v>xxx</v>
      </c>
      <c r="DW15" s="247">
        <f>'6. Երկրորդ կիսամյակի հաշվետվ.'!BL14</f>
        <v>0</v>
      </c>
      <c r="DX15" s="83" t="str">
        <f>'6. Երկրորդ կիսամյակի հաշվետվ.'!BM14</f>
        <v>xxx</v>
      </c>
      <c r="DY15" s="281" t="str">
        <f>'6. Երկրորդ կիսամյակի հաշվետվ.'!BN14</f>
        <v>xxx</v>
      </c>
      <c r="DZ15" s="247">
        <f>'5. Առաջին կիսամյակի հաշվետվ.'!BO14</f>
        <v>0</v>
      </c>
      <c r="EA15" s="83" t="str">
        <f>'5. Առաջին կիսամյակի հաշվետվ.'!BP14</f>
        <v>xxx</v>
      </c>
      <c r="EB15" s="281" t="str">
        <f>'5. Առաջին կիսամյակի հաշվետվ.'!BQ14</f>
        <v>xxx</v>
      </c>
      <c r="EC15" s="247">
        <f>'6. Երկրորդ կիսամյակի հաշվետվ.'!BO14</f>
        <v>0</v>
      </c>
      <c r="ED15" s="83" t="str">
        <f>'6. Երկրորդ կիսամյակի հաշվետվ.'!BP14</f>
        <v>xxx</v>
      </c>
      <c r="EE15" s="281" t="str">
        <f>'6. Երկրորդ կիսամյակի հաշվետվ.'!BQ14</f>
        <v>xxx</v>
      </c>
      <c r="EF15" s="247">
        <f>'5. Առաջին կիսամյակի հաշվետվ.'!BR14</f>
        <v>0</v>
      </c>
      <c r="EG15" s="83" t="str">
        <f>'5. Առաջին կիսամյակի հաշվետվ.'!BS14</f>
        <v>xxx</v>
      </c>
      <c r="EH15" s="281" t="str">
        <f>'5. Առաջին կիսամյակի հաշվետվ.'!BT14</f>
        <v>xxx</v>
      </c>
      <c r="EI15" s="247">
        <f>'6. Երկրորդ կիսամյակի հաշվետվ.'!BR14</f>
        <v>0</v>
      </c>
      <c r="EJ15" s="83" t="str">
        <f>'6. Երկրորդ կիսամյակի հաշվետվ.'!BS14</f>
        <v>xxx</v>
      </c>
      <c r="EK15" s="281" t="str">
        <f>'6. Երկրորդ կիսամյակի հաշվետվ.'!BT14</f>
        <v>xxx</v>
      </c>
      <c r="EL15" s="247">
        <f>'5. Առաջին կիսամյակի հաշվետվ.'!BU14</f>
        <v>0</v>
      </c>
      <c r="EM15" s="83" t="str">
        <f>'5. Առաջին կիսամյակի հաշվետվ.'!BV14</f>
        <v>xxx</v>
      </c>
      <c r="EN15" s="281" t="str">
        <f>'5. Առաջին կիսամյակի հաշվետվ.'!BW14</f>
        <v>xxx</v>
      </c>
      <c r="EO15" s="247">
        <f>'6. Երկրորդ կիսամյակի հաշվետվ.'!BU14</f>
        <v>0</v>
      </c>
      <c r="EP15" s="83" t="str">
        <f>'6. Երկրորդ կիսամյակի հաշվետվ.'!BV14</f>
        <v>xxx</v>
      </c>
      <c r="EQ15" s="281" t="str">
        <f>'6. Երկրորդ կիսամյակի հաշվետվ.'!BW14</f>
        <v>xxx</v>
      </c>
      <c r="ER15" s="247">
        <f>'5. Առաջին կիսամյակի հաշվետվ.'!BX14</f>
        <v>0</v>
      </c>
      <c r="ES15" s="83" t="str">
        <f>'5. Առաջին կիսամյակի հաշվետվ.'!BY14</f>
        <v>xxx</v>
      </c>
      <c r="ET15" s="281" t="str">
        <f>'5. Առաջին կիսամյակի հաշվետվ.'!BZ14</f>
        <v>xxx</v>
      </c>
      <c r="EU15" s="247">
        <f>'6. Երկրորդ կիսամյակի հաշվետվ.'!BX14</f>
        <v>0</v>
      </c>
      <c r="EV15" s="83" t="str">
        <f>'6. Երկրորդ կիսամյակի հաշվետվ.'!BY14</f>
        <v>xxx</v>
      </c>
      <c r="EW15" s="281" t="str">
        <f>'6. Երկրորդ կիսամյակի հաշվետվ.'!BZ14</f>
        <v>xxx</v>
      </c>
      <c r="EX15" s="295" t="str">
        <f>'5. Առաջին կիսամյակի հաշվետվ.'!CA14</f>
        <v>xxx</v>
      </c>
      <c r="EY15" s="83" t="str">
        <f>'5. Առաջին կիսամյակի հաշվետվ.'!CB14</f>
        <v>xxx</v>
      </c>
      <c r="EZ15" s="338" t="str">
        <f>'5. Առաջին կիսամյակի հաշվետվ.'!CC14</f>
        <v>xxx</v>
      </c>
      <c r="FA15" s="295" t="str">
        <f>'6. Երկրորդ կիսամյակի հաշվետվ.'!CA14</f>
        <v>xxx</v>
      </c>
      <c r="FB15" s="83" t="str">
        <f>'6. Երկրորդ կիսամյակի հաշվետվ.'!CB14</f>
        <v>xxx</v>
      </c>
      <c r="FC15" s="338" t="str">
        <f>'6. Երկրորդ կիսամյակի հաշվետվ.'!CC14</f>
        <v>xxx</v>
      </c>
      <c r="FD15" s="296" t="s">
        <v>59</v>
      </c>
      <c r="FE15" s="83" t="s">
        <v>59</v>
      </c>
      <c r="FF15" s="281" t="s">
        <v>59</v>
      </c>
    </row>
    <row r="16" spans="1:256" ht="102.75" customHeight="1" x14ac:dyDescent="0.25">
      <c r="A16" s="253" t="str">
        <f>'5. Առաջին կիսամյակի հաշվետվ.'!A15</f>
        <v>Ա6</v>
      </c>
      <c r="B16" s="94" t="str">
        <f>'3. ԾՐԱԳՐԵՐ 1-14'!B31</f>
        <v>Բնակավայրերի անվանումները, որոնք հանդիսանում են Ծրագրի շահառու</v>
      </c>
      <c r="C16" s="95"/>
      <c r="D16" s="99" t="str">
        <f>'5. Առաջին կիսամյակի հաշվետվ.'!D15</f>
        <v>22 վարչական տարածքներ</v>
      </c>
      <c r="E16" s="83" t="str">
        <f>'5. Առաջին կիսամյակի հաշվետվ.'!E15</f>
        <v>xxx</v>
      </c>
      <c r="F16" s="281" t="str">
        <f>'5. Առաջին կիսամյակի հաշվետվ.'!F15</f>
        <v>xxx</v>
      </c>
      <c r="G16" s="99" t="str">
        <f>'6. Երկրորդ կիսամյակի հաշվետվ.'!D15</f>
        <v>22 վարչական տարածքներ</v>
      </c>
      <c r="H16" s="83" t="str">
        <f>'6. Երկրորդ կիսամյակի հաշվետվ.'!E15</f>
        <v>xxx</v>
      </c>
      <c r="I16" s="281" t="str">
        <f>'6. Երկրորդ կիսամյակի հաշվետվ.'!F15</f>
        <v>xxx</v>
      </c>
      <c r="J16" s="99" t="str">
        <f>'5. Առաջին կիսամյակի հաշվետվ.'!G15</f>
        <v>22 բնակավայր</v>
      </c>
      <c r="K16" s="83" t="str">
        <f>'5. Առաջին կիսամյակի հաշվետվ.'!H15</f>
        <v>xxx</v>
      </c>
      <c r="L16" s="281" t="str">
        <f>'5. Առաջին կիսամյակի հաշվետվ.'!I15</f>
        <v>xxx</v>
      </c>
      <c r="M16" s="99" t="str">
        <f>'6. Երկրորդ կիսամյակի հաշվետվ.'!G15</f>
        <v>22 բնակավայր</v>
      </c>
      <c r="N16" s="83" t="str">
        <f>'6. Երկրորդ կիսամյակի հաշվետվ.'!H15</f>
        <v>xxx</v>
      </c>
      <c r="O16" s="281" t="str">
        <f>'6. Երկրորդ կիսամյակի հաշվետվ.'!I15</f>
        <v>xxx</v>
      </c>
      <c r="P16" s="99" t="str">
        <f>'5. Առաջին կիսամյակի հաշվետվ.'!J15</f>
        <v>ԱՊԱՐԱՆ ՀԱՄԱՅՆՔ</v>
      </c>
      <c r="Q16" s="83" t="str">
        <f>'5. Առաջին կիսամյակի հաշվետվ.'!K15</f>
        <v>xxx</v>
      </c>
      <c r="R16" s="281" t="str">
        <f>'5. Առաջին կիսամյակի հաշվետվ.'!L15</f>
        <v>xxx</v>
      </c>
      <c r="S16" s="99" t="str">
        <f>'6. Երկրորդ կիսամյակի հաշվետվ.'!J15</f>
        <v>ԱՊԱՐԱՆ ՀԱՄԱՅՆՔ</v>
      </c>
      <c r="T16" s="83" t="str">
        <f>'6. Երկրորդ կիսամյակի հաշվետվ.'!K15</f>
        <v>xxx</v>
      </c>
      <c r="U16" s="281" t="str">
        <f>'6. Երկրորդ կիսամյակի հաշվետվ.'!L15</f>
        <v>xxx</v>
      </c>
      <c r="V16" s="99" t="str">
        <f>'5. Առաջին կիսամյակի հաշվետվ.'!M15</f>
        <v xml:space="preserve">Ապարան </v>
      </c>
      <c r="W16" s="83" t="str">
        <f>'5. Առաջին կիսամյակի հաշվետվ.'!N15</f>
        <v>xxx</v>
      </c>
      <c r="X16" s="281" t="str">
        <f>'5. Առաջին կիսամյակի հաշվետվ.'!O15</f>
        <v>xxx</v>
      </c>
      <c r="Y16" s="99" t="str">
        <f>'6. Երկրորդ կիսամյակի հաշվետվ.'!M15</f>
        <v xml:space="preserve">Ապարան </v>
      </c>
      <c r="Z16" s="83" t="str">
        <f>'6. Երկրորդ կիսամյակի հաշվետվ.'!N15</f>
        <v>xxx</v>
      </c>
      <c r="AA16" s="281" t="str">
        <f>'6. Երկրորդ կիսամյակի հաշվետվ.'!O15</f>
        <v>xxx</v>
      </c>
      <c r="AB16" s="99" t="str">
        <f>'5. Առաջին կիսամյակի հաշվետվ.'!P15</f>
        <v>22 բնակավայր</v>
      </c>
      <c r="AC16" s="83" t="str">
        <f>'5. Առաջին կիսամյակի հաշվետվ.'!Q15</f>
        <v>xxx</v>
      </c>
      <c r="AD16" s="281" t="str">
        <f>'5. Առաջին կիսամյակի հաշվետվ.'!R15</f>
        <v>xxx</v>
      </c>
      <c r="AE16" s="99" t="str">
        <f>'6. Երկրորդ կիսամյակի հաշվետվ.'!P15</f>
        <v>22 բնակավայր</v>
      </c>
      <c r="AF16" s="83" t="str">
        <f>'6. Երկրորդ կիսամյակի հաշվետվ.'!Q15</f>
        <v>xxx</v>
      </c>
      <c r="AG16" s="281" t="str">
        <f>'6. Երկրորդ կիսամյակի հաշվետվ.'!R15</f>
        <v>xxx</v>
      </c>
      <c r="AH16" s="99" t="str">
        <f>'5. Առաջին կիսամյակի հաշվետվ.'!S15</f>
        <v>22 բնակավայր</v>
      </c>
      <c r="AI16" s="83" t="str">
        <f>'5. Առաջին կիսամյակի հաշվետվ.'!T15</f>
        <v>xxx</v>
      </c>
      <c r="AJ16" s="281" t="str">
        <f>'5. Առաջին կիսամյակի հաշվետվ.'!U15</f>
        <v>xxx</v>
      </c>
      <c r="AK16" s="99" t="str">
        <f>'6. Երկրորդ կիսամյակի հաշվետվ.'!S15</f>
        <v>22 բնակավայր</v>
      </c>
      <c r="AL16" s="83" t="str">
        <f>'6. Երկրորդ կիսամյակի հաշվետվ.'!T15</f>
        <v>xxx</v>
      </c>
      <c r="AM16" s="281" t="str">
        <f>'6. Երկրորդ կիսամյակի հաշվետվ.'!U15</f>
        <v>xxx</v>
      </c>
      <c r="AN16" s="99" t="str">
        <f>'5. Առաջին կիսամյակի հաշվետվ.'!V15</f>
        <v>22 բնակավայր</v>
      </c>
      <c r="AO16" s="83" t="str">
        <f>'5. Առաջին կիսամյակի հաշվետվ.'!W15</f>
        <v>xxx</v>
      </c>
      <c r="AP16" s="281" t="str">
        <f>'5. Առաջին կիսամյակի հաշվետվ.'!X15</f>
        <v>xxx</v>
      </c>
      <c r="AQ16" s="99" t="str">
        <f>'6. Երկրորդ կիսամյակի հաշվետվ.'!V15</f>
        <v>22 բնակավայր</v>
      </c>
      <c r="AR16" s="83" t="str">
        <f>'6. Երկրորդ կիսամյակի հաշվետվ.'!W15</f>
        <v>xxx</v>
      </c>
      <c r="AS16" s="281" t="str">
        <f>'6. Երկրորդ կիսամյակի հաշվետվ.'!X15</f>
        <v>xxx</v>
      </c>
      <c r="AT16" s="99" t="str">
        <f>'5. Առաջին կիսամյակի հաշվետվ.'!Y15</f>
        <v>22 բնակավայր</v>
      </c>
      <c r="AU16" s="83" t="str">
        <f>'5. Առաջին կիսամյակի հաշվետվ.'!Z15</f>
        <v>xxx</v>
      </c>
      <c r="AV16" s="281" t="str">
        <f>'5. Առաջին կիսամյակի հաշվետվ.'!AA15</f>
        <v>xxx</v>
      </c>
      <c r="AW16" s="99" t="str">
        <f>'6. Երկրորդ կիսամյակի հաշվետվ.'!Y15</f>
        <v>22 բնակավայր</v>
      </c>
      <c r="AX16" s="83" t="str">
        <f>'6. Երկրորդ կիսամյակի հաշվետվ.'!Z15</f>
        <v>xxx</v>
      </c>
      <c r="AY16" s="281" t="str">
        <f>'6. Երկրորդ կիսամյակի հաշվետվ.'!AA15</f>
        <v>xxx</v>
      </c>
      <c r="AZ16" s="99" t="str">
        <f>'5. Առաջին կիսամյակի հաշվետվ.'!AB15</f>
        <v>22 բնակավայր</v>
      </c>
      <c r="BA16" s="83" t="str">
        <f>'5. Առաջին կիսամյակի հաշվետվ.'!AC15</f>
        <v>xxx</v>
      </c>
      <c r="BB16" s="281" t="str">
        <f>'5. Առաջին կիսամյակի հաշվետվ.'!AD15</f>
        <v>xxx</v>
      </c>
      <c r="BC16" s="99" t="str">
        <f>'6. Երկրորդ կիսամյակի հաշվետվ.'!AB15</f>
        <v>22 բնակավայր</v>
      </c>
      <c r="BD16" s="83" t="str">
        <f>'6. Երկրորդ կիսամյակի հաշվետվ.'!AC15</f>
        <v>xxx</v>
      </c>
      <c r="BE16" s="281" t="str">
        <f>'6. Երկրորդ կիսամյակի հաշվետվ.'!AD15</f>
        <v>xxx</v>
      </c>
      <c r="BF16" s="99" t="str">
        <f>'5. Առաջին կիսամյակի հաշվետվ.'!AE15</f>
        <v>22 բնակավայր</v>
      </c>
      <c r="BG16" s="83" t="str">
        <f>'5. Առաջին կիսամյակի հաշվետվ.'!AF15</f>
        <v>xxx</v>
      </c>
      <c r="BH16" s="281" t="str">
        <f>'5. Առաջին կիսամյակի հաշվետվ.'!AG15</f>
        <v>xxx</v>
      </c>
      <c r="BI16" s="99" t="str">
        <f>'6. Երկրորդ կիսամյակի հաշվետվ.'!AE15</f>
        <v>22 բնակավայր</v>
      </c>
      <c r="BJ16" s="83" t="str">
        <f>'6. Երկրորդ կիսամյակի հաշվետվ.'!AF15</f>
        <v>xxx</v>
      </c>
      <c r="BK16" s="281" t="str">
        <f>'6. Երկրորդ կիսամյակի հաշվետվ.'!AG15</f>
        <v>xxx</v>
      </c>
      <c r="BL16" s="99" t="str">
        <f>'5. Առաջին կիսամյակի հաշվետվ.'!AH15</f>
        <v>22 բնակավայրեր</v>
      </c>
      <c r="BM16" s="83" t="str">
        <f>'5. Առաջին կիսամյակի հաշվետվ.'!AI15</f>
        <v>xxx</v>
      </c>
      <c r="BN16" s="281" t="str">
        <f>'5. Առաջին կիսամյակի հաշվետվ.'!AJ15</f>
        <v>xxx</v>
      </c>
      <c r="BO16" s="99" t="str">
        <f>'6. Երկրորդ կիսամյակի հաշվետվ.'!AH15</f>
        <v>22 բնակավայրեր</v>
      </c>
      <c r="BP16" s="83" t="str">
        <f>'6. Երկրորդ կիսամյակի հաշվետվ.'!AI15</f>
        <v>xxx</v>
      </c>
      <c r="BQ16" s="281" t="str">
        <f>'6. Երկրորդ կիսամյակի հաշվետվ.'!AJ15</f>
        <v>xxx</v>
      </c>
      <c r="BR16" s="99" t="str">
        <f>'5. Առաջին կիսամյակի հաշվետվ.'!AK15</f>
        <v>22 բնակավայր</v>
      </c>
      <c r="BS16" s="83" t="str">
        <f>'5. Առաջին կիսամյակի հաշվետվ.'!AL15</f>
        <v>xxx</v>
      </c>
      <c r="BT16" s="281" t="str">
        <f>'5. Առաջին կիսամյակի հաշվետվ.'!AM15</f>
        <v>xxx</v>
      </c>
      <c r="BU16" s="99" t="str">
        <f>'6. Երկրորդ կիսամյակի հաշվետվ.'!AK15</f>
        <v>22 բնակավայր</v>
      </c>
      <c r="BV16" s="83" t="str">
        <f>'6. Երկրորդ կիսամյակի հաշվետվ.'!AL15</f>
        <v>xxx</v>
      </c>
      <c r="BW16" s="281" t="str">
        <f>'6. Երկրորդ կիսամյակի հաշվետվ.'!AM15</f>
        <v>xxx</v>
      </c>
      <c r="BX16" s="99" t="str">
        <f>'5. Առաջին կիսամյակի հաշվետվ.'!AN15</f>
        <v>22 բնակավայր</v>
      </c>
      <c r="BY16" s="83" t="str">
        <f>'5. Առաջին կիսամյակի հաշվետվ.'!AO15</f>
        <v>xxx</v>
      </c>
      <c r="BZ16" s="281" t="str">
        <f>'5. Առաջին կիսամյակի հաշվետվ.'!AP15</f>
        <v>xxx</v>
      </c>
      <c r="CA16" s="99" t="str">
        <f>'6. Երկրորդ կիսամյակի հաշվետվ.'!AN15</f>
        <v>22 բնակավայր</v>
      </c>
      <c r="CB16" s="83" t="str">
        <f>'6. Երկրորդ կիսամյակի հաշվետվ.'!AO15</f>
        <v>xxx</v>
      </c>
      <c r="CC16" s="281" t="str">
        <f>'6. Երկրորդ կիսամյակի հաշվետվ.'!AP15</f>
        <v>xxx</v>
      </c>
      <c r="CD16" s="99" t="str">
        <f>'5. Առաջին կիսամյակի հաշվետվ.'!AQ15</f>
        <v>22 բնակավայր</v>
      </c>
      <c r="CE16" s="83" t="str">
        <f>'5. Առաջին կիսամյակի հաշվետվ.'!AR15</f>
        <v>xxx</v>
      </c>
      <c r="CF16" s="281" t="str">
        <f>'5. Առաջին կիսամյակի հաշվետվ.'!AS15</f>
        <v>xxx</v>
      </c>
      <c r="CG16" s="99" t="str">
        <f>'6. Երկրորդ կիսամյակի հաշվետվ.'!AQ15</f>
        <v>22 բնակավայր</v>
      </c>
      <c r="CH16" s="83" t="str">
        <f>'6. Երկրորդ կիսամյակի հաշվետվ.'!AR15</f>
        <v>xxx</v>
      </c>
      <c r="CI16" s="281" t="str">
        <f>'6. Երկրորդ կիսամյակի հաշվետվ.'!AS15</f>
        <v>xxx</v>
      </c>
      <c r="CJ16" s="99">
        <f>'5. Առաջին կիսամյակի հաշվետվ.'!AT15</f>
        <v>0</v>
      </c>
      <c r="CK16" s="83" t="str">
        <f>'5. Առաջին կիսամյակի հաշվետվ.'!AU15</f>
        <v>xxx</v>
      </c>
      <c r="CL16" s="281" t="str">
        <f>'5. Առաջին կիսամյակի հաշվետվ.'!AV15</f>
        <v>xxx</v>
      </c>
      <c r="CM16" s="99">
        <f>'6. Երկրորդ կիսամյակի հաշվետվ.'!AT15</f>
        <v>0</v>
      </c>
      <c r="CN16" s="83" t="str">
        <f>'6. Երկրորդ կիսամյակի հաշվետվ.'!AU15</f>
        <v>xxx</v>
      </c>
      <c r="CO16" s="281" t="str">
        <f>'6. Երկրորդ կիսամյակի հաշվետվ.'!AV15</f>
        <v>xxx</v>
      </c>
      <c r="CP16" s="99">
        <f>'5. Առաջին կիսամյակի հաշվետվ.'!AW15</f>
        <v>0</v>
      </c>
      <c r="CQ16" s="83" t="str">
        <f>'5. Առաջին կիսամյակի հաշվետվ.'!AX15</f>
        <v>xxx</v>
      </c>
      <c r="CR16" s="281" t="str">
        <f>'5. Առաջին կիսամյակի հաշվետվ.'!AY15</f>
        <v>xxx</v>
      </c>
      <c r="CS16" s="99">
        <f>'6. Երկրորդ կիսամյակի հաշվետվ.'!AW15</f>
        <v>0</v>
      </c>
      <c r="CT16" s="83" t="str">
        <f>'6. Երկրորդ կիսամյակի հաշվետվ.'!AX15</f>
        <v>xxx</v>
      </c>
      <c r="CU16" s="281" t="str">
        <f>'6. Երկրորդ կիսամյակի հաշվետվ.'!AY15</f>
        <v>xxx</v>
      </c>
      <c r="CV16" s="99">
        <f>'5. Առաջին կիսամյակի հաշվետվ.'!AZ15</f>
        <v>0</v>
      </c>
      <c r="CW16" s="83" t="str">
        <f>'5. Առաջին կիսամյակի հաշվետվ.'!BA15</f>
        <v>xxx</v>
      </c>
      <c r="CX16" s="281" t="str">
        <f>'5. Առաջին կիսամյակի հաշվետվ.'!BB15</f>
        <v>xxx</v>
      </c>
      <c r="CY16" s="99">
        <f>'6. Երկրորդ կիսամյակի հաշվետվ.'!AZ15</f>
        <v>0</v>
      </c>
      <c r="CZ16" s="83" t="str">
        <f>'6. Երկրորդ կիսամյակի հաշվետվ.'!BA15</f>
        <v>xxx</v>
      </c>
      <c r="DA16" s="281" t="str">
        <f>'6. Երկրորդ կիսամյակի հաշվետվ.'!BB15</f>
        <v>xxx</v>
      </c>
      <c r="DB16" s="99">
        <f>'5. Առաջին կիսամյակի հաշվետվ.'!BC15</f>
        <v>0</v>
      </c>
      <c r="DC16" s="83" t="str">
        <f>'5. Առաջին կիսամյակի հաշվետվ.'!BD15</f>
        <v>xxx</v>
      </c>
      <c r="DD16" s="281" t="str">
        <f>'5. Առաջին կիսամյակի հաշվետվ.'!BE15</f>
        <v>xxx</v>
      </c>
      <c r="DE16" s="99">
        <f>'6. Երկրորդ կիսամյակի հաշվետվ.'!BC15</f>
        <v>0</v>
      </c>
      <c r="DF16" s="83" t="str">
        <f>'6. Երկրորդ կիսամյակի հաշվետվ.'!BD15</f>
        <v>xxx</v>
      </c>
      <c r="DG16" s="281" t="str">
        <f>'6. Երկրորդ կիսամյակի հաշվետվ.'!BE15</f>
        <v>xxx</v>
      </c>
      <c r="DH16" s="99">
        <f>'5. Առաջին կիսամյակի հաշվետվ.'!BF15</f>
        <v>0</v>
      </c>
      <c r="DI16" s="83" t="str">
        <f>'5. Առաջին կիսամյակի հաշվետվ.'!BG15</f>
        <v>xxx</v>
      </c>
      <c r="DJ16" s="281" t="str">
        <f>'5. Առաջին կիսամյակի հաշվետվ.'!BH15</f>
        <v>xxx</v>
      </c>
      <c r="DK16" s="99">
        <f>'6. Երկրորդ կիսամյակի հաշվետվ.'!BF15</f>
        <v>0</v>
      </c>
      <c r="DL16" s="83" t="str">
        <f>'6. Երկրորդ կիսամյակի հաշվետվ.'!BG15</f>
        <v>xxx</v>
      </c>
      <c r="DM16" s="281" t="str">
        <f>'6. Երկրորդ կիսամյակի հաշվետվ.'!BH15</f>
        <v>xxx</v>
      </c>
      <c r="DN16" s="99">
        <f>'5. Առաջին կիսամյակի հաշվետվ.'!BI15</f>
        <v>0</v>
      </c>
      <c r="DO16" s="83" t="str">
        <f>'5. Առաջին կիսամյակի հաշվետվ.'!BJ15</f>
        <v>xxx</v>
      </c>
      <c r="DP16" s="281" t="str">
        <f>'5. Առաջին կիսամյակի հաշվետվ.'!BK15</f>
        <v>xxx</v>
      </c>
      <c r="DQ16" s="99">
        <f>'6. Երկրորդ կիսամյակի հաշվետվ.'!BI15</f>
        <v>0</v>
      </c>
      <c r="DR16" s="83" t="str">
        <f>'6. Երկրորդ կիսամյակի հաշվետվ.'!BJ15</f>
        <v>xxx</v>
      </c>
      <c r="DS16" s="281" t="str">
        <f>'6. Երկրորդ կիսամյակի հաշվետվ.'!BK15</f>
        <v>xxx</v>
      </c>
      <c r="DT16" s="99" t="str">
        <f>'5. Առաջին կիսամյակի հաշվետվ.'!BL15</f>
        <v xml:space="preserve">Կապան </v>
      </c>
      <c r="DU16" s="83" t="str">
        <f>'5. Առաջին կիսամյակի հաշվետվ.'!BM15</f>
        <v>xxx</v>
      </c>
      <c r="DV16" s="281" t="str">
        <f>'5. Առաջին կիսամյակի հաշվետվ.'!BN15</f>
        <v>xxx</v>
      </c>
      <c r="DW16" s="99" t="str">
        <f>'6. Երկրորդ կիսամյակի հաշվետվ.'!BL15</f>
        <v xml:space="preserve">Կապան </v>
      </c>
      <c r="DX16" s="83" t="str">
        <f>'6. Երկրորդ կիսամյակի հաշվետվ.'!BM15</f>
        <v>xxx</v>
      </c>
      <c r="DY16" s="281" t="str">
        <f>'6. Երկրորդ կիսամյակի հաշվետվ.'!BN15</f>
        <v>xxx</v>
      </c>
      <c r="DZ16" s="99">
        <f>'5. Առաջին կիսամյակի հաշվետվ.'!BO15</f>
        <v>0</v>
      </c>
      <c r="EA16" s="83" t="str">
        <f>'5. Առաջին կիսամյակի հաշվետվ.'!BP15</f>
        <v>xxx</v>
      </c>
      <c r="EB16" s="281" t="str">
        <f>'5. Առաջին կիսամյակի հաշվետվ.'!BQ15</f>
        <v>xxx</v>
      </c>
      <c r="EC16" s="99">
        <f>'6. Երկրորդ կիսամյակի հաշվետվ.'!BO15</f>
        <v>0</v>
      </c>
      <c r="ED16" s="83" t="str">
        <f>'6. Երկրորդ կիսամյակի հաշվետվ.'!BP15</f>
        <v>xxx</v>
      </c>
      <c r="EE16" s="281" t="str">
        <f>'6. Երկրորդ կիսամյակի հաշվետվ.'!BQ15</f>
        <v>xxx</v>
      </c>
      <c r="EF16" s="99">
        <f>'5. Առաջին կիսամյակի հաշվետվ.'!BR15</f>
        <v>0</v>
      </c>
      <c r="EG16" s="83" t="str">
        <f>'5. Առաջին կիսամյակի հաշվետվ.'!BS15</f>
        <v>xxx</v>
      </c>
      <c r="EH16" s="281" t="str">
        <f>'5. Առաջին կիսամյակի հաշվետվ.'!BT15</f>
        <v>xxx</v>
      </c>
      <c r="EI16" s="99">
        <f>'6. Երկրորդ կիսամյակի հաշվետվ.'!BR15</f>
        <v>0</v>
      </c>
      <c r="EJ16" s="83" t="str">
        <f>'6. Երկրորդ կիսամյակի հաշվետվ.'!BS15</f>
        <v>xxx</v>
      </c>
      <c r="EK16" s="281" t="str">
        <f>'6. Երկրորդ կիսամյակի հաշվետվ.'!BT15</f>
        <v>xxx</v>
      </c>
      <c r="EL16" s="99">
        <f>'5. Առաջին կիսամյակի հաշվետվ.'!BU15</f>
        <v>0</v>
      </c>
      <c r="EM16" s="83" t="str">
        <f>'5. Առաջին կիսամյակի հաշվետվ.'!BV15</f>
        <v>xxx</v>
      </c>
      <c r="EN16" s="281" t="str">
        <f>'5. Առաջին կիսամյակի հաշվետվ.'!BW15</f>
        <v>xxx</v>
      </c>
      <c r="EO16" s="99">
        <f>'6. Երկրորդ կիսամյակի հաշվետվ.'!BU15</f>
        <v>0</v>
      </c>
      <c r="EP16" s="83" t="str">
        <f>'6. Երկրորդ կիսամյակի հաշվետվ.'!BV15</f>
        <v>xxx</v>
      </c>
      <c r="EQ16" s="281" t="str">
        <f>'6. Երկրորդ կիսամյակի հաշվետվ.'!BW15</f>
        <v>xxx</v>
      </c>
      <c r="ER16" s="99">
        <f>'5. Առաջին կիսամյակի հաշվետվ.'!BX15</f>
        <v>0</v>
      </c>
      <c r="ES16" s="83" t="str">
        <f>'5. Առաջին կիսամյակի հաշվետվ.'!BY15</f>
        <v>xxx</v>
      </c>
      <c r="ET16" s="281" t="str">
        <f>'5. Առաջին կիսամյակի հաշվետվ.'!BZ15</f>
        <v>xxx</v>
      </c>
      <c r="EU16" s="99">
        <f>'6. Երկրորդ կիսամյակի հաշվետվ.'!BX15</f>
        <v>0</v>
      </c>
      <c r="EV16" s="83" t="str">
        <f>'6. Երկրորդ կիսամյակի հաշվետվ.'!BY15</f>
        <v>xxx</v>
      </c>
      <c r="EW16" s="281" t="str">
        <f>'6. Երկրորդ կիսամյակի հաշվետվ.'!BZ15</f>
        <v>xxx</v>
      </c>
      <c r="EX16" s="295" t="str">
        <f>'5. Առաջին կիսամյակի հաշվետվ.'!CA15</f>
        <v>xxx</v>
      </c>
      <c r="EY16" s="83" t="str">
        <f>'5. Առաջին կիսամյակի հաշվետվ.'!CB15</f>
        <v>xxx</v>
      </c>
      <c r="EZ16" s="338" t="str">
        <f>'5. Առաջին կիսամյակի հաշվետվ.'!CC15</f>
        <v>xxx</v>
      </c>
      <c r="FA16" s="295" t="str">
        <f>'6. Երկրորդ կիսամյակի հաշվետվ.'!CA15</f>
        <v>xxx</v>
      </c>
      <c r="FB16" s="83" t="str">
        <f>'6. Երկրորդ կիսամյակի հաշվետվ.'!CB15</f>
        <v>xxx</v>
      </c>
      <c r="FC16" s="338" t="str">
        <f>'6. Երկրորդ կիսամյակի հաշվետվ.'!CC15</f>
        <v>xxx</v>
      </c>
      <c r="FD16" s="296" t="s">
        <v>59</v>
      </c>
      <c r="FE16" s="83" t="s">
        <v>59</v>
      </c>
      <c r="FF16" s="281" t="s">
        <v>59</v>
      </c>
    </row>
    <row r="17" spans="1:162" s="68" customFormat="1" ht="48.75" customHeight="1" x14ac:dyDescent="0.25">
      <c r="A17" s="253" t="str">
        <f>'5. Առաջին կիսամյակի հաշվետվ.'!A16</f>
        <v>Ա7</v>
      </c>
      <c r="B17" s="240" t="str">
        <f>'3. ԾՐԱԳՐԵՐ 1-14'!B33</f>
        <v>Ծրագրի շահառուների թվաքանակը (շահառու քաղաքացիների կամ կազմակերպությունների թվաքանակը).</v>
      </c>
      <c r="C17" s="140"/>
      <c r="D17" s="141">
        <f>'5. Առաջին կիսամյակի հաշվետվ.'!D16</f>
        <v>25580</v>
      </c>
      <c r="E17" s="70">
        <f>'5. Առաջին կիսամյակի հաշվետվ.'!E16</f>
        <v>0</v>
      </c>
      <c r="F17" s="320">
        <f>'5. Առաջին կիսամյակի հաշվետվ.'!F16</f>
        <v>0</v>
      </c>
      <c r="G17" s="141">
        <f>'6. Երկրորդ կիսամյակի հաշվետվ.'!D16</f>
        <v>25580</v>
      </c>
      <c r="H17" s="70">
        <f>'6. Երկրորդ կիսամյակի հաշվետվ.'!E16</f>
        <v>0</v>
      </c>
      <c r="I17" s="320">
        <f>'6. Երկրորդ կիսամյակի հաշվետվ.'!F16</f>
        <v>0</v>
      </c>
      <c r="J17" s="141">
        <f>'5. Առաջին կիսամյակի հաշվետվ.'!G16</f>
        <v>25580</v>
      </c>
      <c r="K17" s="70">
        <f>'5. Առաջին կիսամյակի հաշվետվ.'!H16</f>
        <v>0</v>
      </c>
      <c r="L17" s="320">
        <f>'5. Առաջին կիսամյակի հաշվետվ.'!I16</f>
        <v>0</v>
      </c>
      <c r="M17" s="141">
        <f>'6. Երկրորդ կիսամյակի հաշվետվ.'!G16</f>
        <v>25580</v>
      </c>
      <c r="N17" s="70">
        <f>'6. Երկրորդ կիսամյակի հաշվետվ.'!H16</f>
        <v>0</v>
      </c>
      <c r="O17" s="320">
        <f>'6. Երկրորդ կիսամյակի հաշվետվ.'!I16</f>
        <v>0</v>
      </c>
      <c r="P17" s="141">
        <f>'5. Առաջին կիսամյակի հաշվետվ.'!J16</f>
        <v>25580</v>
      </c>
      <c r="Q17" s="70">
        <f>'5. Առաջին կիսամյակի հաշվետվ.'!K16</f>
        <v>0</v>
      </c>
      <c r="R17" s="320">
        <f>'5. Առաջին կիսամյակի հաշվետվ.'!L16</f>
        <v>0</v>
      </c>
      <c r="S17" s="141">
        <f>'6. Երկրորդ կիսամյակի հաշվետվ.'!J16</f>
        <v>25580</v>
      </c>
      <c r="T17" s="70">
        <f>'6. Երկրորդ կիսամյակի հաշվետվ.'!K16</f>
        <v>0</v>
      </c>
      <c r="U17" s="320">
        <f>'6. Երկրորդ կիսամյակի հաշվետվ.'!L16</f>
        <v>0</v>
      </c>
      <c r="V17" s="141">
        <f>'5. Առաջին կիսամյակի հաշվետվ.'!M16</f>
        <v>25580</v>
      </c>
      <c r="W17" s="70">
        <f>'5. Առաջին կիսամյակի հաշվետվ.'!N16</f>
        <v>0</v>
      </c>
      <c r="X17" s="320">
        <f>'5. Առաջին կիսամյակի հաշվետվ.'!O16</f>
        <v>0</v>
      </c>
      <c r="Y17" s="141">
        <f>'6. Երկրորդ կիսամյակի հաշվետվ.'!M16</f>
        <v>25580</v>
      </c>
      <c r="Z17" s="70">
        <v>0</v>
      </c>
      <c r="AA17" s="320">
        <f>'6. Երկրորդ կիսամյակի հաշվետվ.'!O16</f>
        <v>0</v>
      </c>
      <c r="AB17" s="141">
        <f>'5. Առաջին կիսամյակի հաշվետվ.'!P16</f>
        <v>25580</v>
      </c>
      <c r="AC17" s="70">
        <f>'5. Առաջին կիսամյակի հաշվետվ.'!Q16</f>
        <v>0</v>
      </c>
      <c r="AD17" s="320">
        <f>'5. Առաջին կիսամյակի հաշվետվ.'!R16</f>
        <v>0</v>
      </c>
      <c r="AE17" s="141">
        <f>'6. Երկրորդ կիսամյակի հաշվետվ.'!P16</f>
        <v>25580</v>
      </c>
      <c r="AF17" s="70">
        <v>0</v>
      </c>
      <c r="AG17" s="320">
        <f>'6. Երկրորդ կիսամյակի հաշվետվ.'!R16</f>
        <v>0</v>
      </c>
      <c r="AH17" s="141">
        <f>'5. Առաջին կիսամյակի հաշվետվ.'!S16</f>
        <v>25580</v>
      </c>
      <c r="AI17" s="70">
        <f>'5. Առաջին կիսամյակի հաշվետվ.'!T16</f>
        <v>0</v>
      </c>
      <c r="AJ17" s="320">
        <f>'5. Առաջին կիսամյակի հաշվետվ.'!U16</f>
        <v>0</v>
      </c>
      <c r="AK17" s="141">
        <f>'6. Երկրորդ կիսամյակի հաշվետվ.'!S16</f>
        <v>25580</v>
      </c>
      <c r="AL17" s="70">
        <f>'6. Երկրորդ կիսամյակի հաշվետվ.'!T16</f>
        <v>0</v>
      </c>
      <c r="AM17" s="320">
        <f>'6. Երկրորդ կիսամյակի հաշվետվ.'!U16</f>
        <v>0</v>
      </c>
      <c r="AN17" s="141">
        <f>'5. Առաջին կիսամյակի հաշվետվ.'!V16</f>
        <v>25580</v>
      </c>
      <c r="AO17" s="70">
        <f>'5. Առաջին կիսամյակի հաշվետվ.'!W16</f>
        <v>0</v>
      </c>
      <c r="AP17" s="320">
        <f>'5. Առաջին կիսամյակի հաշվետվ.'!X16</f>
        <v>0</v>
      </c>
      <c r="AQ17" s="141">
        <f>'6. Երկրորդ կիսամյակի հաշվետվ.'!V16</f>
        <v>25580</v>
      </c>
      <c r="AR17" s="70">
        <f>'6. Երկրորդ կիսամյակի հաշվետվ.'!W16</f>
        <v>0</v>
      </c>
      <c r="AS17" s="320">
        <f>'6. Երկրորդ կիսամյակի հաշվետվ.'!X16</f>
        <v>0</v>
      </c>
      <c r="AT17" s="141">
        <f>'5. Առաջին կիսամյակի հաշվետվ.'!Y16</f>
        <v>25580</v>
      </c>
      <c r="AU17" s="70">
        <f>'5. Առաջին կիսամյակի հաշվետվ.'!Z16</f>
        <v>0</v>
      </c>
      <c r="AV17" s="320">
        <f>'5. Առաջին կիսամյակի հաշվետվ.'!AA16</f>
        <v>0</v>
      </c>
      <c r="AW17" s="141">
        <f>'6. Երկրորդ կիսամյակի հաշվետվ.'!Y16</f>
        <v>25580</v>
      </c>
      <c r="AX17" s="70">
        <f>'6. Երկրորդ կիսամյակի հաշվետվ.'!Z16</f>
        <v>0</v>
      </c>
      <c r="AY17" s="320">
        <f>'6. Երկրորդ կիսամյակի հաշվետվ.'!AA16</f>
        <v>0</v>
      </c>
      <c r="AZ17" s="141">
        <f>'5. Առաջին կիսամյակի հաշվետվ.'!AB16</f>
        <v>25580</v>
      </c>
      <c r="BA17" s="70">
        <f>'5. Առաջին կիսամյակի հաշվետվ.'!AC16</f>
        <v>0</v>
      </c>
      <c r="BB17" s="320">
        <f>'5. Առաջին կիսամյակի հաշվետվ.'!AD16</f>
        <v>0</v>
      </c>
      <c r="BC17" s="141">
        <f>'6. Երկրորդ կիսամյակի հաշվետվ.'!AB16</f>
        <v>25580</v>
      </c>
      <c r="BD17" s="70">
        <v>0</v>
      </c>
      <c r="BE17" s="320">
        <f>'6. Երկրորդ կիսամյակի հաշվետվ.'!AD16</f>
        <v>0</v>
      </c>
      <c r="BF17" s="141">
        <f>'5. Առաջին կիսամյակի հաշվետվ.'!AE16</f>
        <v>25580</v>
      </c>
      <c r="BG17" s="70">
        <v>0</v>
      </c>
      <c r="BH17" s="320">
        <f>'5. Առաջին կիսամյակի հաշվետվ.'!AG16</f>
        <v>0</v>
      </c>
      <c r="BI17" s="141">
        <f>'6. Երկրորդ կիսամյակի հաշվետվ.'!AE16</f>
        <v>25580</v>
      </c>
      <c r="BJ17" s="70">
        <v>0</v>
      </c>
      <c r="BK17" s="320">
        <f>'6. Երկրորդ կիսամյակի հաշվետվ.'!AG16</f>
        <v>0</v>
      </c>
      <c r="BL17" s="141">
        <f>'5. Առաջին կիսամյակի հաշվետվ.'!AH16</f>
        <v>25580</v>
      </c>
      <c r="BM17" s="70">
        <f>'5. Առաջին կիսամյակի հաշվետվ.'!AI16</f>
        <v>0</v>
      </c>
      <c r="BN17" s="320">
        <f>'5. Առաջին կիսամյակի հաշվետվ.'!AJ16</f>
        <v>0</v>
      </c>
      <c r="BO17" s="141">
        <f>'6. Երկրորդ կիսամյակի հաշվետվ.'!AH16</f>
        <v>25580</v>
      </c>
      <c r="BP17" s="70">
        <f>'6. Երկրորդ կիսամյակի հաշվետվ.'!AI16</f>
        <v>0</v>
      </c>
      <c r="BQ17" s="320">
        <f>'6. Երկրորդ կիսամյակի հաշվետվ.'!AJ16</f>
        <v>0</v>
      </c>
      <c r="BR17" s="141">
        <f>'5. Առաջին կիսամյակի հաշվետվ.'!AK16</f>
        <v>25580</v>
      </c>
      <c r="BS17" s="70">
        <v>0</v>
      </c>
      <c r="BT17" s="320">
        <f>'5. Առաջին կիսամյակի հաշվետվ.'!AM16</f>
        <v>0</v>
      </c>
      <c r="BU17" s="141">
        <f>'6. Երկրորդ կիսամյակի հաշվետվ.'!AK16</f>
        <v>25580</v>
      </c>
      <c r="BV17" s="70">
        <f>'6. Երկրորդ կիսամյակի հաշվետվ.'!AL16</f>
        <v>0</v>
      </c>
      <c r="BW17" s="320">
        <f>'6. Երկրորդ կիսամյակի հաշվետվ.'!AM16</f>
        <v>0</v>
      </c>
      <c r="BX17" s="141">
        <f>'5. Առաջին կիսամյակի հաշվետվ.'!AN16</f>
        <v>25580</v>
      </c>
      <c r="BY17" s="70">
        <f>'5. Առաջին կիսամյակի հաշվետվ.'!AO16</f>
        <v>0</v>
      </c>
      <c r="BZ17" s="320">
        <f>'5. Առաջին կիսամյակի հաշվետվ.'!AP16</f>
        <v>0</v>
      </c>
      <c r="CA17" s="141">
        <f>'6. Երկրորդ կիսամյակի հաշվետվ.'!AN16</f>
        <v>25580</v>
      </c>
      <c r="CB17" s="70">
        <f>'6. Երկրորդ կիսամյակի հաշվետվ.'!AO16</f>
        <v>0</v>
      </c>
      <c r="CC17" s="320">
        <f>'6. Երկրորդ կիսամյակի հաշվետվ.'!AP16</f>
        <v>0</v>
      </c>
      <c r="CD17" s="141">
        <f>'5. Առաջին կիսամյակի հաշվետվ.'!AQ16</f>
        <v>25580</v>
      </c>
      <c r="CE17" s="70">
        <f>'5. Առաջին կիսամյակի հաշվետվ.'!AR16</f>
        <v>0</v>
      </c>
      <c r="CF17" s="320">
        <f>'5. Առաջին կիսամյակի հաշվետվ.'!AS16</f>
        <v>0</v>
      </c>
      <c r="CG17" s="141">
        <f>'6. Երկրորդ կիսամյակի հաշվետվ.'!AQ16</f>
        <v>25580</v>
      </c>
      <c r="CH17" s="70">
        <f>'6. Երկրորդ կիսամյակի հաշվետվ.'!AR16</f>
        <v>0</v>
      </c>
      <c r="CI17" s="320">
        <f>'6. Երկրորդ կիսամյակի հաշվետվ.'!AS16</f>
        <v>0</v>
      </c>
      <c r="CJ17" s="141">
        <f>'5. Առաջին կիսամյակի հաշվետվ.'!AT16</f>
        <v>0</v>
      </c>
      <c r="CK17" s="70">
        <f>'5. Առաջին կիսամյակի հաշվետվ.'!AU16</f>
        <v>0</v>
      </c>
      <c r="CL17" s="320">
        <f>'5. Առաջին կիսամյակի հաշվետվ.'!AV16</f>
        <v>0</v>
      </c>
      <c r="CM17" s="141">
        <f>'6. Երկրորդ կիսամյակի հաշվետվ.'!AT16</f>
        <v>0</v>
      </c>
      <c r="CN17" s="70">
        <f>'6. Երկրորդ կիսամյակի հաշվետվ.'!AU16</f>
        <v>0</v>
      </c>
      <c r="CO17" s="320">
        <f>'6. Երկրորդ կիսամյակի հաշվետվ.'!AV16</f>
        <v>0</v>
      </c>
      <c r="CP17" s="141">
        <f>'5. Առաջին կիսամյակի հաշվետվ.'!AW16</f>
        <v>0</v>
      </c>
      <c r="CQ17" s="70">
        <f>'5. Առաջին կիսամյակի հաշվետվ.'!AX16</f>
        <v>0</v>
      </c>
      <c r="CR17" s="320">
        <f>'5. Առաջին կիսամյակի հաշվետվ.'!AY16</f>
        <v>0</v>
      </c>
      <c r="CS17" s="141">
        <f>'6. Երկրորդ կիսամյակի հաշվետվ.'!AW16</f>
        <v>0</v>
      </c>
      <c r="CT17" s="70">
        <f>'6. Երկրորդ կիսամյակի հաշվետվ.'!AX16</f>
        <v>0</v>
      </c>
      <c r="CU17" s="320">
        <f>'6. Երկրորդ կիսամյակի հաշվետվ.'!AY16</f>
        <v>0</v>
      </c>
      <c r="CV17" s="141">
        <f>'5. Առաջին կիսամյակի հաշվետվ.'!AZ16</f>
        <v>0</v>
      </c>
      <c r="CW17" s="70">
        <f>'5. Առաջին կիսամյակի հաշվետվ.'!BA16</f>
        <v>0</v>
      </c>
      <c r="CX17" s="320">
        <f>'5. Առաջին կիսամյակի հաշվետվ.'!BB16</f>
        <v>0</v>
      </c>
      <c r="CY17" s="141">
        <f>'6. Երկրորդ կիսամյակի հաշվետվ.'!AZ16</f>
        <v>0</v>
      </c>
      <c r="CZ17" s="70">
        <f>'6. Երկրորդ կիսամյակի հաշվետվ.'!BA16</f>
        <v>0</v>
      </c>
      <c r="DA17" s="320">
        <f>'6. Երկրորդ կիսամյակի հաշվետվ.'!BB16</f>
        <v>0</v>
      </c>
      <c r="DB17" s="141">
        <f>'5. Առաջին կիսամյակի հաշվետվ.'!BC16</f>
        <v>0</v>
      </c>
      <c r="DC17" s="70">
        <f>'5. Առաջին կիսամյակի հաշվետվ.'!BD16</f>
        <v>0</v>
      </c>
      <c r="DD17" s="320">
        <f>'5. Առաջին կիսամյակի հաշվետվ.'!BE16</f>
        <v>0</v>
      </c>
      <c r="DE17" s="141">
        <f>'6. Երկրորդ կիսամյակի հաշվետվ.'!BC16</f>
        <v>0</v>
      </c>
      <c r="DF17" s="70">
        <f>'6. Երկրորդ կիսամյակի հաշվետվ.'!BD16</f>
        <v>0</v>
      </c>
      <c r="DG17" s="320">
        <f>'6. Երկրորդ կիսամյակի հաշվետվ.'!BE16</f>
        <v>0</v>
      </c>
      <c r="DH17" s="141">
        <f>'5. Առաջին կիսամյակի հաշվետվ.'!BF16</f>
        <v>0</v>
      </c>
      <c r="DI17" s="70">
        <f>'5. Առաջին կիսամյակի հաշվետվ.'!BG16</f>
        <v>0</v>
      </c>
      <c r="DJ17" s="320">
        <f>'5. Առաջին կիսամյակի հաշվետվ.'!BH16</f>
        <v>0</v>
      </c>
      <c r="DK17" s="141">
        <f>'6. Երկրորդ կիսամյակի հաշվետվ.'!BF16</f>
        <v>0</v>
      </c>
      <c r="DL17" s="70">
        <f>'6. Երկրորդ կիսամյակի հաշվետվ.'!BG16</f>
        <v>0</v>
      </c>
      <c r="DM17" s="320">
        <f>'6. Երկրորդ կիսամյակի հաշվետվ.'!BH16</f>
        <v>0</v>
      </c>
      <c r="DN17" s="141">
        <f>'5. Առաջին կիսամյակի հաշվետվ.'!BI16</f>
        <v>0</v>
      </c>
      <c r="DO17" s="70">
        <f>'5. Առաջին կիսամյակի հաշվետվ.'!BJ16</f>
        <v>0</v>
      </c>
      <c r="DP17" s="320">
        <f>'5. Առաջին կիսամյակի հաշվետվ.'!BK16</f>
        <v>0</v>
      </c>
      <c r="DQ17" s="141">
        <f>'6. Երկրորդ կիսամյակի հաշվետվ.'!BI16</f>
        <v>0</v>
      </c>
      <c r="DR17" s="70">
        <f>'6. Երկրորդ կիսամյակի հաշվետվ.'!BJ16</f>
        <v>0</v>
      </c>
      <c r="DS17" s="320">
        <f>'6. Երկրորդ կիսամյակի հաշվետվ.'!BK16</f>
        <v>0</v>
      </c>
      <c r="DT17" s="141">
        <f>'5. Առաջին կիսամյակի հաշվետվ.'!BL16</f>
        <v>0</v>
      </c>
      <c r="DU17" s="70">
        <f>'5. Առաջին կիսամյակի հաշվետվ.'!BM16</f>
        <v>0</v>
      </c>
      <c r="DV17" s="320">
        <f>'5. Առաջին կիսամյակի հաշվետվ.'!BN16</f>
        <v>0</v>
      </c>
      <c r="DW17" s="141">
        <f>'6. Երկրորդ կիսամյակի հաշվետվ.'!BL16</f>
        <v>0</v>
      </c>
      <c r="DX17" s="70">
        <f>'6. Երկրորդ կիսամյակի հաշվետվ.'!BM16</f>
        <v>0</v>
      </c>
      <c r="DY17" s="320">
        <f>'6. Երկրորդ կիսամյակի հաշվետվ.'!BN16</f>
        <v>0</v>
      </c>
      <c r="DZ17" s="141">
        <f>'5. Առաջին կիսամյակի հաշվետվ.'!BO16</f>
        <v>0</v>
      </c>
      <c r="EA17" s="70">
        <f>'5. Առաջին կիսամյակի հաշվետվ.'!BP16</f>
        <v>0</v>
      </c>
      <c r="EB17" s="320">
        <f>'5. Առաջին կիսամյակի հաշվետվ.'!BQ16</f>
        <v>0</v>
      </c>
      <c r="EC17" s="141">
        <f>'6. Երկրորդ կիսամյակի հաշվետվ.'!BO16</f>
        <v>0</v>
      </c>
      <c r="ED17" s="70">
        <f>'6. Երկրորդ կիսամյակի հաշվետվ.'!BP16</f>
        <v>0</v>
      </c>
      <c r="EE17" s="320">
        <f>'6. Երկրորդ կիսամյակի հաշվետվ.'!BQ16</f>
        <v>0</v>
      </c>
      <c r="EF17" s="141">
        <f>'5. Առաջին կիսամյակի հաշվետվ.'!BR16</f>
        <v>0</v>
      </c>
      <c r="EG17" s="70">
        <f>'5. Առաջին կիսամյակի հաշվետվ.'!BS16</f>
        <v>0</v>
      </c>
      <c r="EH17" s="320">
        <f>'5. Առաջին կիսամյակի հաշվետվ.'!BT16</f>
        <v>0</v>
      </c>
      <c r="EI17" s="141">
        <f>'6. Երկրորդ կիսամյակի հաշվետվ.'!BR16</f>
        <v>0</v>
      </c>
      <c r="EJ17" s="70">
        <f>'6. Երկրորդ կիսամյակի հաշվետվ.'!BS16</f>
        <v>0</v>
      </c>
      <c r="EK17" s="320">
        <f>'6. Երկրորդ կիսամյակի հաշվետվ.'!BT16</f>
        <v>0</v>
      </c>
      <c r="EL17" s="141">
        <f>'5. Առաջին կիսամյակի հաշվետվ.'!BU16</f>
        <v>0</v>
      </c>
      <c r="EM17" s="70">
        <f>'5. Առաջին կիսամյակի հաշվետվ.'!BV16</f>
        <v>0</v>
      </c>
      <c r="EN17" s="320">
        <f>'5. Առաջին կիսամյակի հաշվետվ.'!BW16</f>
        <v>0</v>
      </c>
      <c r="EO17" s="141">
        <f>'6. Երկրորդ կիսամյակի հաշվետվ.'!BU16</f>
        <v>0</v>
      </c>
      <c r="EP17" s="70">
        <f>'6. Երկրորդ կիսամյակի հաշվետվ.'!BV16</f>
        <v>0</v>
      </c>
      <c r="EQ17" s="320">
        <f>'6. Երկրորդ կիսամյակի հաշվետվ.'!BW16</f>
        <v>0</v>
      </c>
      <c r="ER17" s="141">
        <f>'5. Առաջին կիսամյակի հաշվետվ.'!BX16</f>
        <v>0</v>
      </c>
      <c r="ES17" s="70">
        <f>'5. Առաջին կիսամյակի հաշվետվ.'!BY16</f>
        <v>0</v>
      </c>
      <c r="ET17" s="320">
        <f>'5. Առաջին կիսամյակի հաշվետվ.'!BZ16</f>
        <v>0</v>
      </c>
      <c r="EU17" s="141">
        <f>'6. Երկրորդ կիսամյակի հաշվետվ.'!BX16</f>
        <v>0</v>
      </c>
      <c r="EV17" s="70">
        <f>'6. Երկրորդ կիսամյակի հաշվետվ.'!BY16</f>
        <v>0</v>
      </c>
      <c r="EW17" s="320">
        <f>'6. Երկրորդ կիսամյակի հաշվետվ.'!BZ16</f>
        <v>0</v>
      </c>
      <c r="EX17" s="339"/>
      <c r="EY17" s="70"/>
      <c r="EZ17" s="340">
        <f>'5. Առաջին կիսամյակի հաշվետվ.'!CC16</f>
        <v>0</v>
      </c>
      <c r="FA17" s="339">
        <f>'6. Երկրորդ կիսամյակի հաշվետվ.'!CA16</f>
        <v>358120</v>
      </c>
      <c r="FB17" s="70">
        <f>'6. Երկրորդ կիսամյակի հաշվետվ.'!CB16</f>
        <v>90616</v>
      </c>
      <c r="FC17" s="340">
        <f>'6. Երկրորդ կիսամյակի հաշվետվ.'!CC16</f>
        <v>0</v>
      </c>
      <c r="FD17" s="297">
        <f>'4. ԾՐԱԳՐԵՐԻ ԱՄՓՈՓԱԹԵՐԹ'!AC13</f>
        <v>358120</v>
      </c>
      <c r="FE17" s="177">
        <f>AVERAGE(FB17,EY17)</f>
        <v>90616</v>
      </c>
      <c r="FF17" s="298">
        <f>AVERAGE(FC17,EZ17)</f>
        <v>0</v>
      </c>
    </row>
    <row r="18" spans="1:162" ht="48.75" customHeight="1" x14ac:dyDescent="0.25">
      <c r="A18" s="253" t="str">
        <f>'5. Առաջին կիսամյակի հաշվետվ.'!A17</f>
        <v>Ա8</v>
      </c>
      <c r="B18" s="239" t="str">
        <f>'3. ԾՐԱԳՐԵՐ 1-14'!B35</f>
        <v>Ծրագրի հիմնանպատակները սահմանված են համայնքի հնգամյա զարգացման ծրագրում.</v>
      </c>
      <c r="C18" s="90"/>
      <c r="D18" s="99" t="str">
        <f>'5. Առաջին կիսամյակի հաշվետվ.'!D17</f>
        <v>ԱՅՈ</v>
      </c>
      <c r="E18" s="83" t="str">
        <f>'5. Առաջին կիսամյակի հաշվետվ.'!E17</f>
        <v>xxx</v>
      </c>
      <c r="F18" s="281" t="str">
        <f>'5. Առաջին կիսամյակի հաշվետվ.'!F17</f>
        <v>xxx</v>
      </c>
      <c r="G18" s="99" t="str">
        <f>'6. Երկրորդ կիսամյակի հաշվետվ.'!D17</f>
        <v>ԱՅՈ</v>
      </c>
      <c r="H18" s="83" t="str">
        <f>'6. Երկրորդ կիսամյակի հաշվետվ.'!E17</f>
        <v>xxx</v>
      </c>
      <c r="I18" s="281" t="str">
        <f>'6. Երկրորդ կիսամյակի հաշվետվ.'!F17</f>
        <v>xxx</v>
      </c>
      <c r="J18" s="99" t="str">
        <f>'5. Առաջին կիսամյակի հաշվետվ.'!G17</f>
        <v>ԱՅՈ</v>
      </c>
      <c r="K18" s="83" t="str">
        <f>'5. Առաջին կիսամյակի հաշվետվ.'!H17</f>
        <v>xxx</v>
      </c>
      <c r="L18" s="281" t="str">
        <f>'5. Առաջին կիսամյակի հաշվետվ.'!I17</f>
        <v>xxx</v>
      </c>
      <c r="M18" s="99" t="str">
        <f>'6. Երկրորդ կիսամյակի հաշվետվ.'!G17</f>
        <v>ԱՅՈ</v>
      </c>
      <c r="N18" s="83" t="str">
        <f>'6. Երկրորդ կիսամյակի հաշվետվ.'!H17</f>
        <v>xxx</v>
      </c>
      <c r="O18" s="281" t="str">
        <f>'6. Երկրորդ կիսամյակի հաշվետվ.'!I17</f>
        <v>xxx</v>
      </c>
      <c r="P18" s="99" t="str">
        <f>'5. Առաջին կիսամյակի հաշվետվ.'!J17</f>
        <v>ԱՅՈ</v>
      </c>
      <c r="Q18" s="83" t="str">
        <f>'5. Առաջին կիսամյակի հաշվետվ.'!K17</f>
        <v>xxx</v>
      </c>
      <c r="R18" s="281" t="str">
        <f>'5. Առաջին կիսամյակի հաշվետվ.'!L17</f>
        <v>xxx</v>
      </c>
      <c r="S18" s="99" t="str">
        <f>'6. Երկրորդ կիսամյակի հաշվետվ.'!J17</f>
        <v>ԱՅՈ</v>
      </c>
      <c r="T18" s="83" t="str">
        <f>'6. Երկրորդ կիսամյակի հաշվետվ.'!K17</f>
        <v>xxx</v>
      </c>
      <c r="U18" s="281" t="str">
        <f>'6. Երկրորդ կիսամյակի հաշվետվ.'!L17</f>
        <v>xxx</v>
      </c>
      <c r="V18" s="99" t="str">
        <f>'5. Առաջին կիսամյակի հաշվետվ.'!M17</f>
        <v>ԱՅՈ</v>
      </c>
      <c r="W18" s="83" t="str">
        <f>'5. Առաջին կիսամյակի հաշվետվ.'!N17</f>
        <v>xxx</v>
      </c>
      <c r="X18" s="281" t="str">
        <f>'5. Առաջին կիսամյակի հաշվետվ.'!O17</f>
        <v>xxx</v>
      </c>
      <c r="Y18" s="99" t="str">
        <f>'6. Երկրորդ կիսամյակի հաշվետվ.'!M17</f>
        <v>ԱՅՈ</v>
      </c>
      <c r="Z18" s="83" t="str">
        <f>'6. Երկրորդ կիսամյակի հաշվետվ.'!N17</f>
        <v>xxx</v>
      </c>
      <c r="AA18" s="281" t="str">
        <f>'6. Երկրորդ կիսամյակի հաշվետվ.'!O17</f>
        <v>xxx</v>
      </c>
      <c r="AB18" s="99" t="str">
        <f>'5. Առաջին կիսամյակի հաշվետվ.'!P17</f>
        <v>ԱՅՈ</v>
      </c>
      <c r="AC18" s="83" t="str">
        <f>'5. Առաջին կիսամյակի հաշվետվ.'!Q17</f>
        <v>xxx</v>
      </c>
      <c r="AD18" s="281" t="str">
        <f>'5. Առաջին կիսամյակի հաշվետվ.'!R17</f>
        <v>xxx</v>
      </c>
      <c r="AE18" s="99" t="str">
        <f>'6. Երկրորդ կիսամյակի հաշվետվ.'!P17</f>
        <v>ԱՅՈ</v>
      </c>
      <c r="AF18" s="83" t="str">
        <f>'6. Երկրորդ կիսամյակի հաշվետվ.'!Q17</f>
        <v>xxx</v>
      </c>
      <c r="AG18" s="281" t="str">
        <f>'6. Երկրորդ կիսամյակի հաշվետվ.'!R17</f>
        <v>xxx</v>
      </c>
      <c r="AH18" s="99" t="str">
        <f>'5. Առաջին կիսամյակի հաշվետվ.'!S17</f>
        <v>ԱՅՈ</v>
      </c>
      <c r="AI18" s="83" t="str">
        <f>'5. Առաջին կիսամյակի հաշվետվ.'!T17</f>
        <v>xxx</v>
      </c>
      <c r="AJ18" s="281" t="str">
        <f>'5. Առաջին կիսամյակի հաշվետվ.'!U17</f>
        <v>xxx</v>
      </c>
      <c r="AK18" s="99" t="str">
        <f>'6. Երկրորդ կիսամյակի հաշվետվ.'!S17</f>
        <v>ԱՅՈ</v>
      </c>
      <c r="AL18" s="83" t="str">
        <f>'6. Երկրորդ կիսամյակի հաշվետվ.'!T17</f>
        <v>xxx</v>
      </c>
      <c r="AM18" s="281" t="str">
        <f>'6. Երկրորդ կիսամյակի հաշվետվ.'!U17</f>
        <v>xxx</v>
      </c>
      <c r="AN18" s="99" t="str">
        <f>'5. Առաջին կիսամյակի հաշվետվ.'!V17</f>
        <v>ԱՅՈ</v>
      </c>
      <c r="AO18" s="83" t="str">
        <f>'5. Առաջին կիսամյակի հաշվետվ.'!W17</f>
        <v>xxx</v>
      </c>
      <c r="AP18" s="281" t="str">
        <f>'5. Առաջին կիսամյակի հաշվետվ.'!X17</f>
        <v>xxx</v>
      </c>
      <c r="AQ18" s="99" t="str">
        <f>'6. Երկրորդ կիսամյակի հաշվետվ.'!V17</f>
        <v>ԱՅՈ</v>
      </c>
      <c r="AR18" s="83" t="str">
        <f>'6. Երկրորդ կիսամյակի հաշվետվ.'!W17</f>
        <v>xxx</v>
      </c>
      <c r="AS18" s="281" t="str">
        <f>'6. Երկրորդ կիսամյակի հաշվետվ.'!X17</f>
        <v>xxx</v>
      </c>
      <c r="AT18" s="99" t="str">
        <f>'5. Առաջին կիսամյակի հաշվետվ.'!Y17</f>
        <v>ԱՅՈ</v>
      </c>
      <c r="AU18" s="83" t="str">
        <f>'5. Առաջին կիսամյակի հաշվետվ.'!Z17</f>
        <v>xxx</v>
      </c>
      <c r="AV18" s="281" t="str">
        <f>'5. Առաջին կիսամյակի հաշվետվ.'!AA17</f>
        <v>xxx</v>
      </c>
      <c r="AW18" s="99" t="str">
        <f>'6. Երկրորդ կիսամյակի հաշվետվ.'!Y17</f>
        <v>ԱՅՈ</v>
      </c>
      <c r="AX18" s="83" t="str">
        <f>'6. Երկրորդ կիսամյակի հաշվետվ.'!Z17</f>
        <v>xxx</v>
      </c>
      <c r="AY18" s="281" t="str">
        <f>'6. Երկրորդ կիսամյակի հաշվետվ.'!AA17</f>
        <v>xxx</v>
      </c>
      <c r="AZ18" s="99" t="str">
        <f>'5. Առաջին կիսամյակի հաշվետվ.'!AB17</f>
        <v>ԱՅՈ</v>
      </c>
      <c r="BA18" s="83" t="str">
        <f>'5. Առաջին կիսամյակի հաշվետվ.'!AC17</f>
        <v>xxx</v>
      </c>
      <c r="BB18" s="281" t="str">
        <f>'5. Առաջին կիսամյակի հաշվետվ.'!AD17</f>
        <v>xxx</v>
      </c>
      <c r="BC18" s="99" t="str">
        <f>'6. Երկրորդ կիսամյակի հաշվետվ.'!AB17</f>
        <v>ԱՅՈ</v>
      </c>
      <c r="BD18" s="83" t="str">
        <f>'6. Երկրորդ կիսամյակի հաշվետվ.'!AC17</f>
        <v>xxx</v>
      </c>
      <c r="BE18" s="281" t="str">
        <f>'6. Երկրորդ կիսամյակի հաշվետվ.'!AD17</f>
        <v>xxx</v>
      </c>
      <c r="BF18" s="99" t="str">
        <f>'5. Առաջին կիսամյակի հաշվետվ.'!AE17</f>
        <v>ԱՅՈ</v>
      </c>
      <c r="BG18" s="83" t="str">
        <f>'5. Առաջին կիսամյակի հաշվետվ.'!AF17</f>
        <v>xxx</v>
      </c>
      <c r="BH18" s="281" t="str">
        <f>'5. Առաջին կիսամյակի հաշվետվ.'!AG17</f>
        <v>xxx</v>
      </c>
      <c r="BI18" s="99" t="str">
        <f>'6. Երկրորդ կիսամյակի հաշվետվ.'!AE17</f>
        <v>ԱՅՈ</v>
      </c>
      <c r="BJ18" s="83" t="str">
        <f>'6. Երկրորդ կիսամյակի հաշվետվ.'!AF17</f>
        <v>xxx</v>
      </c>
      <c r="BK18" s="281" t="str">
        <f>'6. Երկրորդ կիսամյակի հաշվետվ.'!AG17</f>
        <v>xxx</v>
      </c>
      <c r="BL18" s="99" t="str">
        <f>'5. Առաջին կիսամյակի հաշվետվ.'!AH17</f>
        <v>ԱՅՈ</v>
      </c>
      <c r="BM18" s="83" t="str">
        <f>'5. Առաջին կիսամյակի հաշվետվ.'!AI17</f>
        <v>xxx</v>
      </c>
      <c r="BN18" s="281" t="str">
        <f>'5. Առաջին կիսամյակի հաշվետվ.'!AJ17</f>
        <v>xxx</v>
      </c>
      <c r="BO18" s="99" t="str">
        <f>'6. Երկրորդ կիսամյակի հաշվետվ.'!AH17</f>
        <v>ԱՅՈ</v>
      </c>
      <c r="BP18" s="83" t="str">
        <f>'6. Երկրորդ կիսամյակի հաշվետվ.'!AI17</f>
        <v>xxx</v>
      </c>
      <c r="BQ18" s="281" t="str">
        <f>'6. Երկրորդ կիսամյակի հաշվետվ.'!AJ17</f>
        <v>xxx</v>
      </c>
      <c r="BR18" s="99" t="str">
        <f>'5. Առաջին կիսամյակի հաշվետվ.'!AK17</f>
        <v>ԱՅՈ</v>
      </c>
      <c r="BS18" s="83" t="str">
        <f>'5. Առաջին կիսամյակի հաշվետվ.'!AL17</f>
        <v>xxx</v>
      </c>
      <c r="BT18" s="281" t="str">
        <f>'5. Առաջին կիսամյակի հաշվետվ.'!AM17</f>
        <v>xxx</v>
      </c>
      <c r="BU18" s="99" t="str">
        <f>'6. Երկրորդ կիսամյակի հաշվետվ.'!AK17</f>
        <v>ԱՅՈ</v>
      </c>
      <c r="BV18" s="83" t="str">
        <f>'6. Երկրորդ կիսամյակի հաշվետվ.'!AL17</f>
        <v>xxx</v>
      </c>
      <c r="BW18" s="281" t="str">
        <f>'6. Երկրորդ կիսամյակի հաշվետվ.'!AM17</f>
        <v>xxx</v>
      </c>
      <c r="BX18" s="99" t="str">
        <f>'5. Առաջին կիսամյակի հաշվետվ.'!AN17</f>
        <v>ԱՅՈ</v>
      </c>
      <c r="BY18" s="83" t="str">
        <f>'5. Առաջին կիսամյակի հաշվետվ.'!AO17</f>
        <v>xxx</v>
      </c>
      <c r="BZ18" s="281" t="str">
        <f>'5. Առաջին կիսամյակի հաշվետվ.'!AP17</f>
        <v>xxx</v>
      </c>
      <c r="CA18" s="99" t="str">
        <f>'6. Երկրորդ կիսամյակի հաշվետվ.'!AN17</f>
        <v>ԱՅՈ</v>
      </c>
      <c r="CB18" s="83" t="str">
        <f>'6. Երկրորդ կիսամյակի հաշվետվ.'!AO17</f>
        <v>xxx</v>
      </c>
      <c r="CC18" s="281" t="str">
        <f>'6. Երկրորդ կիսամյակի հաշվետվ.'!AP17</f>
        <v>xxx</v>
      </c>
      <c r="CD18" s="99" t="str">
        <f>'5. Առաջին կիսամյակի հաշվետվ.'!AQ17</f>
        <v>ԱՅՈ</v>
      </c>
      <c r="CE18" s="83" t="str">
        <f>'5. Առաջին կիսամյակի հաշվետվ.'!AR17</f>
        <v>xxx</v>
      </c>
      <c r="CF18" s="281" t="str">
        <f>'5. Առաջին կիսամյակի հաշվետվ.'!AS17</f>
        <v>xxx</v>
      </c>
      <c r="CG18" s="99" t="str">
        <f>'6. Երկրորդ կիսամյակի հաշվետվ.'!AQ17</f>
        <v>ԱՅՈ</v>
      </c>
      <c r="CH18" s="83" t="str">
        <f>'6. Երկրորդ կիսամյակի հաշվետվ.'!AR17</f>
        <v>xxx</v>
      </c>
      <c r="CI18" s="281" t="str">
        <f>'6. Երկրորդ կիսամյակի հաշվետվ.'!AS17</f>
        <v>xxx</v>
      </c>
      <c r="CJ18" s="99">
        <f>'5. Առաջին կիսամյակի հաշվետվ.'!AT17</f>
        <v>0</v>
      </c>
      <c r="CK18" s="83" t="str">
        <f>'5. Առաջին կիսամյակի հաշվետվ.'!AU17</f>
        <v>xxx</v>
      </c>
      <c r="CL18" s="281" t="str">
        <f>'5. Առաջին կիսամյակի հաշվետվ.'!AV17</f>
        <v>xxx</v>
      </c>
      <c r="CM18" s="99">
        <f>'6. Երկրորդ կիսամյակի հաշվետվ.'!AT17</f>
        <v>0</v>
      </c>
      <c r="CN18" s="83" t="str">
        <f>'6. Երկրորդ կիսամյակի հաշվետվ.'!AU17</f>
        <v>xxx</v>
      </c>
      <c r="CO18" s="281" t="str">
        <f>'6. Երկրորդ կիսամյակի հաշվետվ.'!AV17</f>
        <v>xxx</v>
      </c>
      <c r="CP18" s="99">
        <f>'5. Առաջին կիսամյակի հաշվետվ.'!AW17</f>
        <v>0</v>
      </c>
      <c r="CQ18" s="83" t="str">
        <f>'5. Առաջին կիսամյակի հաշվետվ.'!AX17</f>
        <v>xxx</v>
      </c>
      <c r="CR18" s="281" t="str">
        <f>'5. Առաջին կիսամյակի հաշվետվ.'!AY17</f>
        <v>xxx</v>
      </c>
      <c r="CS18" s="99">
        <f>'6. Երկրորդ կիսամյակի հաշվետվ.'!AW17</f>
        <v>0</v>
      </c>
      <c r="CT18" s="83" t="str">
        <f>'6. Երկրորդ կիսամյակի հաշվետվ.'!AX17</f>
        <v>xxx</v>
      </c>
      <c r="CU18" s="281" t="str">
        <f>'6. Երկրորդ կիսամյակի հաշվետվ.'!AY17</f>
        <v>xxx</v>
      </c>
      <c r="CV18" s="99">
        <f>'5. Առաջին կիսամյակի հաշվետվ.'!AZ17</f>
        <v>0</v>
      </c>
      <c r="CW18" s="83" t="str">
        <f>'5. Առաջին կիսամյակի հաշվետվ.'!BA17</f>
        <v>xxx</v>
      </c>
      <c r="CX18" s="281" t="str">
        <f>'5. Առաջին կիսամյակի հաշվետվ.'!BB17</f>
        <v>xxx</v>
      </c>
      <c r="CY18" s="99">
        <f>'6. Երկրորդ կիսամյակի հաշվետվ.'!AZ17</f>
        <v>0</v>
      </c>
      <c r="CZ18" s="83" t="str">
        <f>'6. Երկրորդ կիսամյակի հաշվետվ.'!BA17</f>
        <v>xxx</v>
      </c>
      <c r="DA18" s="281" t="str">
        <f>'6. Երկրորդ կիսամյակի հաշվետվ.'!BB17</f>
        <v>xxx</v>
      </c>
      <c r="DB18" s="99">
        <f>'5. Առաջին կիսամյակի հաշվետվ.'!BC17</f>
        <v>0</v>
      </c>
      <c r="DC18" s="83" t="str">
        <f>'5. Առաջին կիսամյակի հաշվետվ.'!BD17</f>
        <v>xxx</v>
      </c>
      <c r="DD18" s="281" t="str">
        <f>'5. Առաջին կիսամյակի հաշվետվ.'!BE17</f>
        <v>xxx</v>
      </c>
      <c r="DE18" s="99">
        <f>'6. Երկրորդ կիսամյակի հաշվետվ.'!BC17</f>
        <v>0</v>
      </c>
      <c r="DF18" s="83" t="str">
        <f>'6. Երկրորդ կիսամյակի հաշվետվ.'!BD17</f>
        <v>xxx</v>
      </c>
      <c r="DG18" s="281" t="str">
        <f>'6. Երկրորդ կիսամյակի հաշվետվ.'!BE17</f>
        <v>xxx</v>
      </c>
      <c r="DH18" s="99">
        <f>'5. Առաջին կիսամյակի հաշվետվ.'!BF17</f>
        <v>0</v>
      </c>
      <c r="DI18" s="83" t="str">
        <f>'5. Առաջին կիսամյակի հաշվետվ.'!BG17</f>
        <v>xxx</v>
      </c>
      <c r="DJ18" s="281" t="str">
        <f>'5. Առաջին կիսամյակի հաշվետվ.'!BH17</f>
        <v>xxx</v>
      </c>
      <c r="DK18" s="99">
        <f>'6. Երկրորդ կիսամյակի հաշվետվ.'!BF17</f>
        <v>0</v>
      </c>
      <c r="DL18" s="83" t="str">
        <f>'6. Երկրորդ կիսամյակի հաշվետվ.'!BG17</f>
        <v>xxx</v>
      </c>
      <c r="DM18" s="281" t="str">
        <f>'6. Երկրորդ կիսամյակի հաշվետվ.'!BH17</f>
        <v>xxx</v>
      </c>
      <c r="DN18" s="99">
        <f>'5. Առաջին կիսամյակի հաշվետվ.'!BI17</f>
        <v>0</v>
      </c>
      <c r="DO18" s="83" t="str">
        <f>'5. Առաջին կիսամյակի հաշվետվ.'!BJ17</f>
        <v>xxx</v>
      </c>
      <c r="DP18" s="281" t="str">
        <f>'5. Առաջին կիսամյակի հաշվետվ.'!BK17</f>
        <v>xxx</v>
      </c>
      <c r="DQ18" s="99">
        <f>'6. Երկրորդ կիսամյակի հաշվետվ.'!BI17</f>
        <v>0</v>
      </c>
      <c r="DR18" s="83" t="str">
        <f>'6. Երկրորդ կիսամյակի հաշվետվ.'!BJ17</f>
        <v>xxx</v>
      </c>
      <c r="DS18" s="281" t="str">
        <f>'6. Երկրորդ կիսամյակի հաշվետվ.'!BK17</f>
        <v>xxx</v>
      </c>
      <c r="DT18" s="99">
        <f>'5. Առաջին կիսամյակի հաշվետվ.'!BL17</f>
        <v>0</v>
      </c>
      <c r="DU18" s="83" t="str">
        <f>'5. Առաջին կիսամյակի հաշվետվ.'!BM17</f>
        <v>xxx</v>
      </c>
      <c r="DV18" s="281" t="str">
        <f>'5. Առաջին կիսամյակի հաշվետվ.'!BN17</f>
        <v>xxx</v>
      </c>
      <c r="DW18" s="99">
        <f>'6. Երկրորդ կիսամյակի հաշվետվ.'!BL17</f>
        <v>0</v>
      </c>
      <c r="DX18" s="83" t="str">
        <f>'6. Երկրորդ կիսամյակի հաշվետվ.'!BM17</f>
        <v>xxx</v>
      </c>
      <c r="DY18" s="281" t="str">
        <f>'6. Երկրորդ կիսամյակի հաշվետվ.'!BN17</f>
        <v>xxx</v>
      </c>
      <c r="DZ18" s="99">
        <f>'5. Առաջին կիսամյակի հաշվետվ.'!BO17</f>
        <v>0</v>
      </c>
      <c r="EA18" s="83" t="str">
        <f>'5. Առաջին կիսամյակի հաշվետվ.'!BP17</f>
        <v>xxx</v>
      </c>
      <c r="EB18" s="281" t="str">
        <f>'5. Առաջին կիսամյակի հաշվետվ.'!BQ17</f>
        <v>xxx</v>
      </c>
      <c r="EC18" s="99">
        <f>'6. Երկրորդ կիսամյակի հաշվետվ.'!BO17</f>
        <v>0</v>
      </c>
      <c r="ED18" s="83" t="str">
        <f>'6. Երկրորդ կիսամյակի հաշվետվ.'!BP17</f>
        <v>xxx</v>
      </c>
      <c r="EE18" s="281" t="str">
        <f>'6. Երկրորդ կիսամյակի հաշվետվ.'!BQ17</f>
        <v>xxx</v>
      </c>
      <c r="EF18" s="99">
        <f>'5. Առաջին կիսամյակի հաշվետվ.'!BR17</f>
        <v>0</v>
      </c>
      <c r="EG18" s="83" t="str">
        <f>'5. Առաջին կիսամյակի հաշվետվ.'!BS17</f>
        <v>xxx</v>
      </c>
      <c r="EH18" s="281" t="str">
        <f>'5. Առաջին կիսամյակի հաշվետվ.'!BT17</f>
        <v>xxx</v>
      </c>
      <c r="EI18" s="99">
        <f>'6. Երկրորդ կիսամյակի հաշվետվ.'!BR17</f>
        <v>0</v>
      </c>
      <c r="EJ18" s="83" t="str">
        <f>'6. Երկրորդ կիսամյակի հաշվետվ.'!BS17</f>
        <v>xxx</v>
      </c>
      <c r="EK18" s="281" t="str">
        <f>'6. Երկրորդ կիսամյակի հաշվետվ.'!BT17</f>
        <v>xxx</v>
      </c>
      <c r="EL18" s="99">
        <f>'5. Առաջին կիսամյակի հաշվետվ.'!BU17</f>
        <v>0</v>
      </c>
      <c r="EM18" s="83" t="str">
        <f>'5. Առաջին կիսամյակի հաշվետվ.'!BV17</f>
        <v>xxx</v>
      </c>
      <c r="EN18" s="281" t="str">
        <f>'5. Առաջին կիսամյակի հաշվետվ.'!BW17</f>
        <v>xxx</v>
      </c>
      <c r="EO18" s="99">
        <f>'6. Երկրորդ կիսամյակի հաշվետվ.'!BU17</f>
        <v>0</v>
      </c>
      <c r="EP18" s="83" t="str">
        <f>'6. Երկրորդ կիսամյակի հաշվետվ.'!BV17</f>
        <v>xxx</v>
      </c>
      <c r="EQ18" s="281" t="str">
        <f>'6. Երկրորդ կիսամյակի հաշվետվ.'!BW17</f>
        <v>xxx</v>
      </c>
      <c r="ER18" s="99">
        <f>'5. Առաջին կիսամյակի հաշվետվ.'!BX17</f>
        <v>0</v>
      </c>
      <c r="ES18" s="83" t="str">
        <f>'5. Առաջին կիսամյակի հաշվետվ.'!BY17</f>
        <v>xxx</v>
      </c>
      <c r="ET18" s="281" t="str">
        <f>'5. Առաջին կիսամյակի հաշվետվ.'!BZ17</f>
        <v>xxx</v>
      </c>
      <c r="EU18" s="99">
        <f>'6. Երկրորդ կիսամյակի հաշվետվ.'!BX17</f>
        <v>0</v>
      </c>
      <c r="EV18" s="83" t="str">
        <f>'6. Երկրորդ կիսամյակի հաշվետվ.'!BY17</f>
        <v>xxx</v>
      </c>
      <c r="EW18" s="281" t="str">
        <f>'6. Երկրորդ կիսամյակի հաշվետվ.'!BZ17</f>
        <v>xxx</v>
      </c>
      <c r="EX18" s="295" t="str">
        <f>'5. Առաջին կիսամյակի հաշվետվ.'!CA17</f>
        <v>xxx</v>
      </c>
      <c r="EY18" s="83" t="str">
        <f>'5. Առաջին կիսամյակի հաշվետվ.'!CB17</f>
        <v>xxx</v>
      </c>
      <c r="EZ18" s="338" t="str">
        <f>'5. Առաջին կիսամյակի հաշվետվ.'!CC17</f>
        <v>xxx</v>
      </c>
      <c r="FA18" s="295" t="str">
        <f>'6. Երկրորդ կիսամյակի հաշվետվ.'!CA17</f>
        <v>xxx</v>
      </c>
      <c r="FB18" s="83" t="str">
        <f>'6. Երկրորդ կիսամյակի հաշվետվ.'!CB17</f>
        <v>xxx</v>
      </c>
      <c r="FC18" s="338" t="str">
        <f>'6. Երկրորդ կիսամյակի հաշվետվ.'!CC17</f>
        <v>xxx</v>
      </c>
      <c r="FD18" s="296" t="s">
        <v>59</v>
      </c>
      <c r="FE18" s="83" t="s">
        <v>59</v>
      </c>
      <c r="FF18" s="281" t="s">
        <v>59</v>
      </c>
    </row>
    <row r="19" spans="1:162" ht="56.1" customHeight="1" x14ac:dyDescent="0.25">
      <c r="A19" s="253" t="str">
        <f>'5. Առաջին կիսամյակի հաշվետվ.'!A18</f>
        <v>Ա9</v>
      </c>
      <c r="B19" s="239" t="str">
        <f>'3. ԾՐԱԳՐԵՐ 1-14'!B40</f>
        <v>Ծրագրի քննարկման նպատակով, սահմանված կարգով, կազմակերպվել են հանրային լսումներ.</v>
      </c>
      <c r="C19" s="90"/>
      <c r="D19" s="99">
        <f>'5. Առաջին կիսամյակի հաշվետվ.'!D18</f>
        <v>0</v>
      </c>
      <c r="E19" s="83" t="str">
        <f>'5. Առաջին կիսամյակի հաշվետվ.'!E18</f>
        <v>xxx</v>
      </c>
      <c r="F19" s="281" t="str">
        <f>'5. Առաջին կիսամյակի հաշվետվ.'!F18</f>
        <v>xxx</v>
      </c>
      <c r="G19" s="99">
        <f>'6. Երկրորդ կիսամյակի հաշվետվ.'!D18</f>
        <v>0</v>
      </c>
      <c r="H19" s="83" t="str">
        <f>'6. Երկրորդ կիսամյակի հաշվետվ.'!E18</f>
        <v>xxx</v>
      </c>
      <c r="I19" s="281" t="str">
        <f>'6. Երկրորդ կիսամյակի հաշվետվ.'!F18</f>
        <v>xxx</v>
      </c>
      <c r="J19" s="99">
        <f>'5. Առաջին կիսամյակի հաշվետվ.'!G18</f>
        <v>0</v>
      </c>
      <c r="K19" s="83" t="str">
        <f>'5. Առաջին կիսամյակի հաշվետվ.'!H18</f>
        <v>xxx</v>
      </c>
      <c r="L19" s="281" t="str">
        <f>'5. Առաջին կիսամյակի հաշվետվ.'!I18</f>
        <v>xxx</v>
      </c>
      <c r="M19" s="99">
        <f>'6. Երկրորդ կիսամյակի հաշվետվ.'!G18</f>
        <v>0</v>
      </c>
      <c r="N19" s="83" t="str">
        <f>'6. Երկրորդ կիսամյակի հաշվետվ.'!H18</f>
        <v>xxx</v>
      </c>
      <c r="O19" s="281" t="str">
        <f>'6. Երկրորդ կիսամյակի հաշվետվ.'!I18</f>
        <v>xxx</v>
      </c>
      <c r="P19" s="99" t="str">
        <f>'5. Առաջին կիսամյակի հաշվետվ.'!J18</f>
        <v>ընտրել</v>
      </c>
      <c r="Q19" s="83" t="str">
        <f>'5. Առաջին կիսամյակի հաշվետվ.'!K18</f>
        <v>xxx</v>
      </c>
      <c r="R19" s="281" t="str">
        <f>'5. Առաջին կիսամյակի հաշվետվ.'!L18</f>
        <v>xxx</v>
      </c>
      <c r="S19" s="99" t="str">
        <f>'6. Երկրորդ կիսամյակի հաշվետվ.'!J18</f>
        <v>ընտրել</v>
      </c>
      <c r="T19" s="83" t="str">
        <f>'6. Երկրորդ կիսամյակի հաշվետվ.'!K18</f>
        <v>xxx</v>
      </c>
      <c r="U19" s="281" t="str">
        <f>'6. Երկրորդ կիսամյակի հաշվետվ.'!L18</f>
        <v>xxx</v>
      </c>
      <c r="V19" s="99" t="str">
        <f>'5. Առաջին կիսամյակի հաշվետվ.'!M18</f>
        <v>ԱՅՈ</v>
      </c>
      <c r="W19" s="83" t="str">
        <f>'5. Առաջին կիսամյակի հաշվետվ.'!N18</f>
        <v>xxx</v>
      </c>
      <c r="X19" s="281" t="str">
        <f>'5. Առաջին կիսամյակի հաշվետվ.'!O18</f>
        <v>xxx</v>
      </c>
      <c r="Y19" s="99" t="str">
        <f>'6. Երկրորդ կիսամյակի հաշվետվ.'!M18</f>
        <v>ԱՅՈ</v>
      </c>
      <c r="Z19" s="83" t="str">
        <f>'6. Երկրորդ կիսամյակի հաշվետվ.'!N18</f>
        <v>xxx</v>
      </c>
      <c r="AA19" s="281" t="str">
        <f>'6. Երկրորդ կիսամյակի հաշվետվ.'!O18</f>
        <v>xxx</v>
      </c>
      <c r="AB19" s="99" t="str">
        <f>'5. Առաջին կիսամյակի հաշվետվ.'!P18</f>
        <v>ԱՅՈ</v>
      </c>
      <c r="AC19" s="83" t="str">
        <f>'5. Առաջին կիսամյակի հաշվետվ.'!Q18</f>
        <v>xxx</v>
      </c>
      <c r="AD19" s="281" t="str">
        <f>'5. Առաջին կիսամյակի հաշվետվ.'!R18</f>
        <v>xxx</v>
      </c>
      <c r="AE19" s="99" t="str">
        <f>'6. Երկրորդ կիսամյակի հաշվետվ.'!P18</f>
        <v>ԱՅՈ</v>
      </c>
      <c r="AF19" s="83" t="str">
        <f>'6. Երկրորդ կիսամյակի հաշվետվ.'!Q18</f>
        <v>xxx</v>
      </c>
      <c r="AG19" s="281" t="str">
        <f>'6. Երկրորդ կիսամյակի հաշվետվ.'!R18</f>
        <v>xxx</v>
      </c>
      <c r="AH19" s="99">
        <f>'5. Առաջին կիսամյակի հաշվետվ.'!S18</f>
        <v>0</v>
      </c>
      <c r="AI19" s="83" t="str">
        <f>'5. Առաջին կիսամյակի հաշվետվ.'!T18</f>
        <v>xxx</v>
      </c>
      <c r="AJ19" s="281" t="str">
        <f>'5. Առաջին կիսամյակի հաշվետվ.'!U18</f>
        <v>xxx</v>
      </c>
      <c r="AK19" s="99">
        <f>'6. Երկրորդ կիսամյակի հաշվետվ.'!S18</f>
        <v>0</v>
      </c>
      <c r="AL19" s="83" t="str">
        <f>'6. Երկրորդ կիսամյակի հաշվետվ.'!T18</f>
        <v>xxx</v>
      </c>
      <c r="AM19" s="281" t="str">
        <f>'6. Երկրորդ կիսամյակի հաշվետվ.'!U18</f>
        <v>xxx</v>
      </c>
      <c r="AN19" s="99" t="str">
        <f>'5. Առաջին կիսամյակի հաշվետվ.'!V18</f>
        <v>ԱՅՈ</v>
      </c>
      <c r="AO19" s="83" t="str">
        <f>'5. Առաջին կիսամյակի հաշվետվ.'!W18</f>
        <v>xxx</v>
      </c>
      <c r="AP19" s="281" t="str">
        <f>'5. Առաջին կիսամյակի հաշվետվ.'!X18</f>
        <v>xxx</v>
      </c>
      <c r="AQ19" s="99" t="str">
        <f>'6. Երկրորդ կիսամյակի հաշվետվ.'!V18</f>
        <v>ԱՅՈ</v>
      </c>
      <c r="AR19" s="83" t="str">
        <f>'6. Երկրորդ կիսամյակի հաշվետվ.'!W18</f>
        <v>xxx</v>
      </c>
      <c r="AS19" s="281" t="str">
        <f>'6. Երկրորդ կիսամյակի հաշվետվ.'!X18</f>
        <v>xxx</v>
      </c>
      <c r="AT19" s="99" t="str">
        <f>'5. Առաջին կիսամյակի հաշվետվ.'!Y18</f>
        <v>ԱՅՈ</v>
      </c>
      <c r="AU19" s="83" t="str">
        <f>'5. Առաջին կիսամյակի հաշվետվ.'!Z18</f>
        <v>xxx</v>
      </c>
      <c r="AV19" s="281" t="str">
        <f>'5. Առաջին կիսամյակի հաշվետվ.'!AA18</f>
        <v>xxx</v>
      </c>
      <c r="AW19" s="99" t="str">
        <f>'6. Երկրորդ կիսամյակի հաշվետվ.'!Y18</f>
        <v>ԱՅՈ</v>
      </c>
      <c r="AX19" s="83" t="str">
        <f>'6. Երկրորդ կիսամյակի հաշվետվ.'!Z18</f>
        <v>xxx</v>
      </c>
      <c r="AY19" s="281" t="str">
        <f>'6. Երկրորդ կիսամյակի հաշվետվ.'!AA18</f>
        <v>xxx</v>
      </c>
      <c r="AZ19" s="99" t="str">
        <f>'5. Առաջին կիսամյակի հաշվետվ.'!AB18</f>
        <v>ԱՅՈ</v>
      </c>
      <c r="BA19" s="83" t="str">
        <f>'5. Առաջին կիսամյակի հաշվետվ.'!AC18</f>
        <v>xxx</v>
      </c>
      <c r="BB19" s="281" t="str">
        <f>'5. Առաջին կիսամյակի հաշվետվ.'!AD18</f>
        <v>xxx</v>
      </c>
      <c r="BC19" s="99" t="str">
        <f>'6. Երկրորդ կիսամյակի հաշվետվ.'!AB18</f>
        <v>ԱՅՈ</v>
      </c>
      <c r="BD19" s="83" t="str">
        <f>'6. Երկրորդ կիսամյակի հաշվետվ.'!AC18</f>
        <v>xxx</v>
      </c>
      <c r="BE19" s="281" t="str">
        <f>'6. Երկրորդ կիսամյակի հաշվետվ.'!AD18</f>
        <v>xxx</v>
      </c>
      <c r="BF19" s="99" t="str">
        <f>'5. Առաջին կիսամյակի հաշվետվ.'!AE18</f>
        <v>ԱՅՈ</v>
      </c>
      <c r="BG19" s="83" t="str">
        <f>'5. Առաջին կիսամյակի հաշվետվ.'!AF18</f>
        <v>xxx</v>
      </c>
      <c r="BH19" s="281" t="str">
        <f>'5. Առաջին կիսամյակի հաշվետվ.'!AG18</f>
        <v>xxx</v>
      </c>
      <c r="BI19" s="99" t="str">
        <f>'6. Երկրորդ կիսամյակի հաշվետվ.'!AE18</f>
        <v>ԱՅՈ</v>
      </c>
      <c r="BJ19" s="83" t="str">
        <f>'6. Երկրորդ կիսամյակի հաշվետվ.'!AF18</f>
        <v>xxx</v>
      </c>
      <c r="BK19" s="281" t="str">
        <f>'6. Երկրորդ կիսամյակի հաշվետվ.'!AG18</f>
        <v>xxx</v>
      </c>
      <c r="BL19" s="99" t="str">
        <f>'5. Առաջին կիսամյակի հաշվետվ.'!AH18</f>
        <v>ԱՅՈ</v>
      </c>
      <c r="BM19" s="83" t="str">
        <f>'5. Առաջին կիսամյակի հաշվետվ.'!AI18</f>
        <v>xxx</v>
      </c>
      <c r="BN19" s="281" t="str">
        <f>'5. Առաջին կիսամյակի հաշվետվ.'!AJ18</f>
        <v>xxx</v>
      </c>
      <c r="BO19" s="99" t="str">
        <f>'6. Երկրորդ կիսամյակի հաշվետվ.'!AH18</f>
        <v>ԱՅՈ</v>
      </c>
      <c r="BP19" s="83" t="str">
        <f>'6. Երկրորդ կիսամյակի հաշվետվ.'!AI18</f>
        <v>xxx</v>
      </c>
      <c r="BQ19" s="281" t="str">
        <f>'6. Երկրորդ կիսամյակի հաշվետվ.'!AJ18</f>
        <v>xxx</v>
      </c>
      <c r="BR19" s="99" t="str">
        <f>'5. Առաջին կիսամյակի հաշվետվ.'!AK18</f>
        <v>ԱՅՈ</v>
      </c>
      <c r="BS19" s="83" t="str">
        <f>'5. Առաջին կիսամյակի հաշվետվ.'!AL18</f>
        <v>xxx</v>
      </c>
      <c r="BT19" s="281" t="str">
        <f>'5. Առաջին կիսամյակի հաշվետվ.'!AM18</f>
        <v>xxx</v>
      </c>
      <c r="BU19" s="99" t="str">
        <f>'6. Երկրորդ կիսամյակի հաշվետվ.'!AK18</f>
        <v>ԱՅՈ</v>
      </c>
      <c r="BV19" s="83" t="str">
        <f>'6. Երկրորդ կիսամյակի հաշվետվ.'!AL18</f>
        <v>xxx</v>
      </c>
      <c r="BW19" s="281" t="str">
        <f>'6. Երկրորդ կիսամյակի հաշվետվ.'!AM18</f>
        <v>xxx</v>
      </c>
      <c r="BX19" s="99" t="str">
        <f>'5. Առաջին կիսամյակի հաշվետվ.'!AN18</f>
        <v>ԱՅՈ</v>
      </c>
      <c r="BY19" s="83" t="str">
        <f>'5. Առաջին կիսամյակի հաշվետվ.'!AO18</f>
        <v>xxx</v>
      </c>
      <c r="BZ19" s="281" t="str">
        <f>'5. Առաջին կիսամյակի հաշվետվ.'!AP18</f>
        <v>xxx</v>
      </c>
      <c r="CA19" s="99" t="str">
        <f>'6. Երկրորդ կիսամյակի հաշվետվ.'!AN18</f>
        <v>ԱՅՈ</v>
      </c>
      <c r="CB19" s="83" t="str">
        <f>'6. Երկրորդ կիսամյակի հաշվետվ.'!AO18</f>
        <v>xxx</v>
      </c>
      <c r="CC19" s="281" t="str">
        <f>'6. Երկրորդ կիսամյակի հաշվետվ.'!AP18</f>
        <v>xxx</v>
      </c>
      <c r="CD19" s="99">
        <f>'5. Առաջին կիսամյակի հաշվետվ.'!AQ18</f>
        <v>0</v>
      </c>
      <c r="CE19" s="83" t="str">
        <f>'5. Առաջին կիսամյակի հաշվետվ.'!AR18</f>
        <v>xxx</v>
      </c>
      <c r="CF19" s="281" t="str">
        <f>'5. Առաջին կիսամյակի հաշվետվ.'!AS18</f>
        <v>xxx</v>
      </c>
      <c r="CG19" s="99">
        <f>'6. Երկրորդ կիսամյակի հաշվետվ.'!AQ18</f>
        <v>0</v>
      </c>
      <c r="CH19" s="83" t="str">
        <f>'6. Երկրորդ կիսամյակի հաշվետվ.'!AR18</f>
        <v>xxx</v>
      </c>
      <c r="CI19" s="281" t="str">
        <f>'6. Երկրորդ կիսամյակի հաշվետվ.'!AS18</f>
        <v>xxx</v>
      </c>
      <c r="CJ19" s="99">
        <f>'5. Առաջին կիսամյակի հաշվետվ.'!AT18</f>
        <v>0</v>
      </c>
      <c r="CK19" s="83" t="str">
        <f>'5. Առաջին կիսամյակի հաշվետվ.'!AU18</f>
        <v>xxx</v>
      </c>
      <c r="CL19" s="281" t="str">
        <f>'5. Առաջին կիսամյակի հաշվետվ.'!AV18</f>
        <v>xxx</v>
      </c>
      <c r="CM19" s="99">
        <f>'6. Երկրորդ կիսամյակի հաշվետվ.'!AT18</f>
        <v>0</v>
      </c>
      <c r="CN19" s="83" t="str">
        <f>'6. Երկրորդ կիսամյակի հաշվետվ.'!AU18</f>
        <v>xxx</v>
      </c>
      <c r="CO19" s="281" t="str">
        <f>'6. Երկրորդ կիսամյակի հաշվետվ.'!AV18</f>
        <v>xxx</v>
      </c>
      <c r="CP19" s="99">
        <f>'5. Առաջին կիսամյակի հաշվետվ.'!AW18</f>
        <v>0</v>
      </c>
      <c r="CQ19" s="83" t="str">
        <f>'5. Առաջին կիսամյակի հաշվետվ.'!AX18</f>
        <v>xxx</v>
      </c>
      <c r="CR19" s="281" t="str">
        <f>'5. Առաջին կիսամյակի հաշվետվ.'!AY18</f>
        <v>xxx</v>
      </c>
      <c r="CS19" s="99">
        <f>'6. Երկրորդ կիսամյակի հաշվետվ.'!AW18</f>
        <v>0</v>
      </c>
      <c r="CT19" s="83" t="str">
        <f>'6. Երկրորդ կիսամյակի հաշվետվ.'!AX18</f>
        <v>xxx</v>
      </c>
      <c r="CU19" s="281" t="str">
        <f>'6. Երկրորդ կիսամյակի հաշվետվ.'!AY18</f>
        <v>xxx</v>
      </c>
      <c r="CV19" s="99">
        <f>'5. Առաջին կիսամյակի հաշվետվ.'!AZ18</f>
        <v>0</v>
      </c>
      <c r="CW19" s="83" t="str">
        <f>'5. Առաջին կիսամյակի հաշվետվ.'!BA18</f>
        <v>xxx</v>
      </c>
      <c r="CX19" s="281" t="str">
        <f>'5. Առաջին կիսամյակի հաշվետվ.'!BB18</f>
        <v>xxx</v>
      </c>
      <c r="CY19" s="99">
        <f>'6. Երկրորդ կիսամյակի հաշվետվ.'!AZ18</f>
        <v>0</v>
      </c>
      <c r="CZ19" s="83" t="str">
        <f>'6. Երկրորդ կիսամյակի հաշվետվ.'!BA18</f>
        <v>xxx</v>
      </c>
      <c r="DA19" s="281" t="str">
        <f>'6. Երկրորդ կիսամյակի հաշվետվ.'!BB18</f>
        <v>xxx</v>
      </c>
      <c r="DB19" s="99">
        <f>'5. Առաջին կիսամյակի հաշվետվ.'!BC18</f>
        <v>0</v>
      </c>
      <c r="DC19" s="83" t="str">
        <f>'5. Առաջին կիսամյակի հաշվետվ.'!BD18</f>
        <v>xxx</v>
      </c>
      <c r="DD19" s="281" t="str">
        <f>'5. Առաջին կիսամյակի հաշվետվ.'!BE18</f>
        <v>xxx</v>
      </c>
      <c r="DE19" s="99">
        <f>'6. Երկրորդ կիսամյակի հաշվետվ.'!BC18</f>
        <v>0</v>
      </c>
      <c r="DF19" s="83" t="str">
        <f>'6. Երկրորդ կիսամյակի հաշվետվ.'!BD18</f>
        <v>xxx</v>
      </c>
      <c r="DG19" s="281" t="str">
        <f>'6. Երկրորդ կիսամյակի հաշվետվ.'!BE18</f>
        <v>xxx</v>
      </c>
      <c r="DH19" s="99">
        <f>'5. Առաջին կիսամյակի հաշվետվ.'!BF18</f>
        <v>0</v>
      </c>
      <c r="DI19" s="83" t="str">
        <f>'5. Առաջին կիսամյակի հաշվետվ.'!BG18</f>
        <v>xxx</v>
      </c>
      <c r="DJ19" s="281" t="str">
        <f>'5. Առաջին կիսամյակի հաշվետվ.'!BH18</f>
        <v>xxx</v>
      </c>
      <c r="DK19" s="99">
        <f>'6. Երկրորդ կիսամյակի հաշվետվ.'!BF18</f>
        <v>0</v>
      </c>
      <c r="DL19" s="83" t="str">
        <f>'6. Երկրորդ կիսամյակի հաշվետվ.'!BG18</f>
        <v>xxx</v>
      </c>
      <c r="DM19" s="281" t="str">
        <f>'6. Երկրորդ կիսամյակի հաշվետվ.'!BH18</f>
        <v>xxx</v>
      </c>
      <c r="DN19" s="99" t="str">
        <f>'5. Առաջին կիսամյակի հաշվետվ.'!BI18</f>
        <v>ԱՅՈ</v>
      </c>
      <c r="DO19" s="83" t="str">
        <f>'5. Առաջին կիսամյակի հաշվետվ.'!BJ18</f>
        <v>xxx</v>
      </c>
      <c r="DP19" s="281" t="str">
        <f>'5. Առաջին կիսամյակի հաշվետվ.'!BK18</f>
        <v>xxx</v>
      </c>
      <c r="DQ19" s="99" t="str">
        <f>'6. Երկրորդ կիսամյակի հաշվետվ.'!BI18</f>
        <v>ԱՅՈ</v>
      </c>
      <c r="DR19" s="83" t="str">
        <f>'6. Երկրորդ կիսամյակի հաշվետվ.'!BJ18</f>
        <v>xxx</v>
      </c>
      <c r="DS19" s="281" t="str">
        <f>'6. Երկրորդ կիսամյակի հաշվետվ.'!BK18</f>
        <v>xxx</v>
      </c>
      <c r="DT19" s="99">
        <f>'5. Առաջին կիսամյակի հաշվետվ.'!BL18</f>
        <v>0</v>
      </c>
      <c r="DU19" s="83" t="str">
        <f>'5. Առաջին կիսամյակի հաշվետվ.'!BM18</f>
        <v>xxx</v>
      </c>
      <c r="DV19" s="281" t="str">
        <f>'5. Առաջին կիսամյակի հաշվետվ.'!BN18</f>
        <v>xxx</v>
      </c>
      <c r="DW19" s="99">
        <f>'6. Երկրորդ կիսամյակի հաշվետվ.'!BL18</f>
        <v>0</v>
      </c>
      <c r="DX19" s="83" t="str">
        <f>'6. Երկրորդ կիսամյակի հաշվետվ.'!BM18</f>
        <v>xxx</v>
      </c>
      <c r="DY19" s="281" t="str">
        <f>'6. Երկրորդ կիսամյակի հաշվետվ.'!BN18</f>
        <v>xxx</v>
      </c>
      <c r="DZ19" s="99">
        <f>'5. Առաջին կիսամյակի հաշվետվ.'!BO18</f>
        <v>0</v>
      </c>
      <c r="EA19" s="83" t="str">
        <f>'5. Առաջին կիսամյակի հաշվետվ.'!BP18</f>
        <v>xxx</v>
      </c>
      <c r="EB19" s="281" t="str">
        <f>'5. Առաջին կիսամյակի հաշվետվ.'!BQ18</f>
        <v>xxx</v>
      </c>
      <c r="EC19" s="99">
        <f>'6. Երկրորդ կիսամյակի հաշվետվ.'!BO18</f>
        <v>0</v>
      </c>
      <c r="ED19" s="83" t="str">
        <f>'6. Երկրորդ կիսամյակի հաշվետվ.'!BP18</f>
        <v>xxx</v>
      </c>
      <c r="EE19" s="281" t="str">
        <f>'6. Երկրորդ կիսամյակի հաշվետվ.'!BQ18</f>
        <v>xxx</v>
      </c>
      <c r="EF19" s="99">
        <f>'5. Առաջին կիսամյակի հաշվետվ.'!BR18</f>
        <v>0</v>
      </c>
      <c r="EG19" s="83" t="str">
        <f>'5. Առաջին կիսամյակի հաշվետվ.'!BS18</f>
        <v>xxx</v>
      </c>
      <c r="EH19" s="281" t="str">
        <f>'5. Առաջին կիսամյակի հաշվետվ.'!BT18</f>
        <v>xxx</v>
      </c>
      <c r="EI19" s="99">
        <f>'6. Երկրորդ կիսամյակի հաշվետվ.'!BR18</f>
        <v>0</v>
      </c>
      <c r="EJ19" s="83" t="str">
        <f>'6. Երկրորդ կիսամյակի հաշվետվ.'!BS18</f>
        <v>xxx</v>
      </c>
      <c r="EK19" s="281" t="str">
        <f>'6. Երկրորդ կիսամյակի հաշվետվ.'!BT18</f>
        <v>xxx</v>
      </c>
      <c r="EL19" s="99">
        <f>'5. Առաջին կիսամյակի հաշվետվ.'!BU18</f>
        <v>0</v>
      </c>
      <c r="EM19" s="83" t="str">
        <f>'5. Առաջին կիսամյակի հաշվետվ.'!BV18</f>
        <v>xxx</v>
      </c>
      <c r="EN19" s="281" t="str">
        <f>'5. Առաջին կիսամյակի հաշվետվ.'!BW18</f>
        <v>xxx</v>
      </c>
      <c r="EO19" s="99">
        <f>'6. Երկրորդ կիսամյակի հաշվետվ.'!BU18</f>
        <v>0</v>
      </c>
      <c r="EP19" s="83" t="str">
        <f>'6. Երկրորդ կիսամյակի հաշվետվ.'!BV18</f>
        <v>xxx</v>
      </c>
      <c r="EQ19" s="281" t="str">
        <f>'6. Երկրորդ կիսամյակի հաշվետվ.'!BW18</f>
        <v>xxx</v>
      </c>
      <c r="ER19" s="99">
        <f>'5. Առաջին կիսամյակի հաշվետվ.'!BX18</f>
        <v>0</v>
      </c>
      <c r="ES19" s="83" t="str">
        <f>'5. Առաջին կիսամյակի հաշվետվ.'!BY18</f>
        <v>xxx</v>
      </c>
      <c r="ET19" s="281" t="str">
        <f>'5. Առաջին կիսամյակի հաշվետվ.'!BZ18</f>
        <v>xxx</v>
      </c>
      <c r="EU19" s="99">
        <f>'6. Երկրորդ կիսամյակի հաշվետվ.'!BX18</f>
        <v>0</v>
      </c>
      <c r="EV19" s="83" t="str">
        <f>'6. Երկրորդ կիսամյակի հաշվետվ.'!BY18</f>
        <v>xxx</v>
      </c>
      <c r="EW19" s="281" t="str">
        <f>'6. Երկրորդ կիսամյակի հաշվետվ.'!BZ18</f>
        <v>xxx</v>
      </c>
      <c r="EX19" s="295" t="str">
        <f>'5. Առաջին կիսամյակի հաշվետվ.'!CA18</f>
        <v>xxx</v>
      </c>
      <c r="EY19" s="83" t="str">
        <f>'5. Առաջին կիսամյակի հաշվետվ.'!CB18</f>
        <v>xxx</v>
      </c>
      <c r="EZ19" s="338" t="str">
        <f>'5. Առաջին կիսամյակի հաշվետվ.'!CC18</f>
        <v>xxx</v>
      </c>
      <c r="FA19" s="295" t="str">
        <f>'6. Երկրորդ կիսամյակի հաշվետվ.'!CA18</f>
        <v>xxx</v>
      </c>
      <c r="FB19" s="83" t="str">
        <f>'6. Երկրորդ կիսամյակի հաշվետվ.'!CB18</f>
        <v>xxx</v>
      </c>
      <c r="FC19" s="338" t="str">
        <f>'6. Երկրորդ կիսամյակի հաշվետվ.'!CC18</f>
        <v>xxx</v>
      </c>
      <c r="FD19" s="296" t="s">
        <v>59</v>
      </c>
      <c r="FE19" s="83" t="s">
        <v>59</v>
      </c>
      <c r="FF19" s="281" t="s">
        <v>59</v>
      </c>
    </row>
    <row r="20" spans="1:162" ht="102" customHeight="1" x14ac:dyDescent="0.25">
      <c r="A20" s="647" t="s">
        <v>70</v>
      </c>
      <c r="B20" s="630" t="s">
        <v>166</v>
      </c>
      <c r="C20" s="183" t="str">
        <f>'4. ԾՐԱԳՐԵՐԻ ԱՄՓՈՓԱԹԵՐԹ'!C16</f>
        <v>Պարտադիր խնդիր N1</v>
      </c>
      <c r="D20" s="191" t="str">
        <f>'5. Առաջին կիսամյակի հաշվետվ.'!D19</f>
        <v>3) համայնքի գույքի կառավարումը.</v>
      </c>
      <c r="E20" s="83" t="str">
        <f>'5. Առաջին կիսամյակի հաշվետվ.'!E19</f>
        <v>xxx</v>
      </c>
      <c r="F20" s="281" t="str">
        <f>'5. Առաջին կիսամյակի հաշվետվ.'!F19</f>
        <v>xxx</v>
      </c>
      <c r="G20" s="191" t="str">
        <f>'6. Երկրորդ կիսամյակի հաշվետվ.'!D19</f>
        <v>3) համայնքի գույքի կառավարումը.</v>
      </c>
      <c r="H20" s="83" t="str">
        <f>'6. Երկրորդ կիսամյակի հաշվետվ.'!E19</f>
        <v>xxx</v>
      </c>
      <c r="I20" s="281" t="str">
        <f>'6. Երկրորդ կիսամյակի հաշվետվ.'!F19</f>
        <v>xxx</v>
      </c>
      <c r="J20" s="191" t="str">
        <f>'5. Առաջին կիսամյակի հաշվետվ.'!G19</f>
        <v>3) համայնքի գույքի կառավարումը.</v>
      </c>
      <c r="K20" s="83" t="str">
        <f>'5. Առաջին կիսամյակի հաշվետվ.'!H19</f>
        <v>xxx</v>
      </c>
      <c r="L20" s="281" t="str">
        <f>'5. Առաջին կիսամյակի հաշվետվ.'!I19</f>
        <v>xxx</v>
      </c>
      <c r="M20" s="191" t="str">
        <f>'6. Երկրորդ կիսամյակի հաշվետվ.'!G19</f>
        <v>3) համայնքի գույքի կառավարումը.</v>
      </c>
      <c r="N20" s="83" t="str">
        <f>'6. Երկրորդ կիսամյակի հաշվետվ.'!H19</f>
        <v>xxx</v>
      </c>
      <c r="O20" s="281" t="str">
        <f>'6. Երկրորդ կիսամյակի հաշվետվ.'!I19</f>
        <v>xxx</v>
      </c>
      <c r="P20" s="191" t="str">
        <f>'5. Առաջին կիսամյակի հաշվետվ.'!J19</f>
        <v>1) համայնքի կայուն զարգացումը.</v>
      </c>
      <c r="Q20" s="83" t="str">
        <f>'5. Առաջին կիսամյակի հաշվետվ.'!K19</f>
        <v>xxx</v>
      </c>
      <c r="R20" s="281" t="str">
        <f>'5. Առաջին կիսամյակի հաշվետվ.'!L19</f>
        <v>xxx</v>
      </c>
      <c r="S20" s="191" t="str">
        <f>'6. Երկրորդ կիսամյակի հաշվետվ.'!J19</f>
        <v>1) համայնքի կայուն զարգացումը.</v>
      </c>
      <c r="T20" s="83" t="str">
        <f>'6. Երկրորդ կիսամյակի հաշվետվ.'!K19</f>
        <v>xxx</v>
      </c>
      <c r="U20" s="281" t="str">
        <f>'6. Երկրորդ կիսամյակի հաշվետվ.'!L19</f>
        <v>xxx</v>
      </c>
      <c r="V20" s="191" t="str">
        <f>'5. Առաջին կիսամյակի հաշվետվ.'!M19</f>
        <v>1) համայնքի կայուն զարգացումը.</v>
      </c>
      <c r="W20" s="83" t="str">
        <f>'5. Առաջին կիսամյակի հաշվետվ.'!N19</f>
        <v>xxx</v>
      </c>
      <c r="X20" s="281" t="str">
        <f>'5. Առաջին կիսամյակի հաշվետվ.'!O19</f>
        <v>xxx</v>
      </c>
      <c r="Y20" s="191" t="str">
        <f>'6. Երկրորդ կիսամյակի հաշվետվ.'!M19</f>
        <v>1) համայնքի կայուն զարգացումը.</v>
      </c>
      <c r="Z20" s="83" t="str">
        <f>'6. Երկրորդ կիսամյակի հաշվետվ.'!N19</f>
        <v>xxx</v>
      </c>
      <c r="AA20" s="281" t="str">
        <f>'6. Երկրորդ կիսամյակի հաշվետվ.'!O19</f>
        <v>xxx</v>
      </c>
      <c r="AB20" s="191" t="str">
        <f>'5. Առաջին կիսամյակի հաշվետվ.'!P19</f>
        <v>13) համայնքում գյուղատնտեսության զարգացման խթանումը.</v>
      </c>
      <c r="AC20" s="83" t="str">
        <f>'5. Առաջին կիսամյակի հաշվետվ.'!Q19</f>
        <v>xxx</v>
      </c>
      <c r="AD20" s="281" t="str">
        <f>'5. Առաջին կիսամյակի հաշվետվ.'!R19</f>
        <v>xxx</v>
      </c>
      <c r="AE20" s="191" t="str">
        <f>'6. Երկրորդ կիսամյակի հաշվետվ.'!P19</f>
        <v>13) համայնքում գյուղատնտեսության զարգացման խթանումը.</v>
      </c>
      <c r="AF20" s="83" t="str">
        <f>'6. Երկրորդ կիսամյակի հաշվետվ.'!Q19</f>
        <v>xxx</v>
      </c>
      <c r="AG20" s="281" t="str">
        <f>'6. Երկրորդ կիսամյակի հաշվետվ.'!R19</f>
        <v>xxx</v>
      </c>
      <c r="AH20" s="191" t="str">
        <f>'5. Առաջին կիսամյակի հաշվետվ.'!S19</f>
        <v>5) համայնքի մշակութային կյանքի կազմակերպումը.</v>
      </c>
      <c r="AI20" s="83" t="str">
        <f>'5. Առաջին կիսամյակի հաշվետվ.'!T19</f>
        <v>xxx</v>
      </c>
      <c r="AJ20" s="281" t="str">
        <f>'5. Առաջին կիսամյակի հաշվետվ.'!U19</f>
        <v>xxx</v>
      </c>
      <c r="AK20" s="191" t="str">
        <f>'6. Երկրորդ կիսամյակի հաշվետվ.'!S19</f>
        <v>5) համայնքի մշակութային կյանքի կազմակերպումը.</v>
      </c>
      <c r="AL20" s="83" t="str">
        <f>'6. Երկրորդ կիսամյակի հաշվետվ.'!T19</f>
        <v>xxx</v>
      </c>
      <c r="AM20" s="281" t="str">
        <f>'6. Երկրորդ կիսամյակի հաշվետվ.'!U19</f>
        <v>xxx</v>
      </c>
      <c r="AN20" s="191" t="str">
        <f>'5. Առաջին կիսամյակի հաշվետվ.'!V19</f>
        <v>15) համայնքում զբոսաշրջության զարգացման խթանումը.</v>
      </c>
      <c r="AO20" s="83" t="str">
        <f>'5. Առաջին կիսամյակի հաշվետվ.'!W19</f>
        <v>xxx</v>
      </c>
      <c r="AP20" s="281" t="str">
        <f>'5. Առաջին կիսամյակի հաշվետվ.'!X19</f>
        <v>xxx</v>
      </c>
      <c r="AQ20" s="191" t="str">
        <f>'6. Երկրորդ կիսամյակի հաշվետվ.'!V19</f>
        <v>15) համայնքում զբոսաշրջության զարգացման խթանումը.</v>
      </c>
      <c r="AR20" s="83" t="str">
        <f>'6. Երկրորդ կիսամյակի հաշվետվ.'!W19</f>
        <v>xxx</v>
      </c>
      <c r="AS20" s="281" t="str">
        <f>'6. Երկրորդ կիսամյակի հաշվետվ.'!X19</f>
        <v>xxx</v>
      </c>
      <c r="AT20" s="191" t="str">
        <f>'5. Առաջին կիսամյակի հաշվետվ.'!Y19</f>
        <v>18) համայնքում բնակչության առողջության պահպանման և բարելավման ծրագրերի իրականացումը, արդյունավետ և մատչելի առաջնային բժշկական սպասարկման պայմանների ստեղծումը.</v>
      </c>
      <c r="AU20" s="83" t="str">
        <f>'5. Առաջին կիսամյակի հաշվետվ.'!Z19</f>
        <v>xxx</v>
      </c>
      <c r="AV20" s="281" t="str">
        <f>'5. Առաջին կիսամյակի հաշվետվ.'!AA19</f>
        <v>xxx</v>
      </c>
      <c r="AW20" s="191" t="str">
        <f>'6. Երկրորդ կիսամյակի հաշվետվ.'!Y19</f>
        <v>18) համայնքում բնակչության առողջության պահպանման և բարելավման ծրագրերի իրականացումը, արդյունավետ և մատչելի առաջնային բժշկական սպասարկման պայմանների ստեղծումը.</v>
      </c>
      <c r="AX20" s="83" t="str">
        <f>'6. Երկրորդ կիսամյակի հաշվետվ.'!Z19</f>
        <v>xxx</v>
      </c>
      <c r="AY20" s="281" t="str">
        <f>'6. Երկրորդ կիսամյակի հաշվետվ.'!AA19</f>
        <v>xxx</v>
      </c>
      <c r="AZ20" s="191" t="str">
        <f>'5. Առաջին կիսամյակի հաշվետվ.'!AB19</f>
        <v>14) համայնքում շրջակա միջավայրի պահպանությունը.</v>
      </c>
      <c r="BA20" s="83" t="str">
        <f>'5. Առաջին կիսամյակի հաշվետվ.'!AC19</f>
        <v>xxx</v>
      </c>
      <c r="BB20" s="281" t="str">
        <f>'5. Առաջին կիսամյակի հաշվետվ.'!AD19</f>
        <v>xxx</v>
      </c>
      <c r="BC20" s="191" t="str">
        <f>'6. Երկրորդ կիսամյակի հաշվետվ.'!AB19</f>
        <v>14) համայնքում շրջակա միջավայրի պահպանությունը.</v>
      </c>
      <c r="BD20" s="83" t="str">
        <f>'6. Երկրորդ կիսամյակի հաշվետվ.'!AC19</f>
        <v>xxx</v>
      </c>
      <c r="BE20" s="281" t="str">
        <f>'6. Երկրորդ կիսամյակի հաշվետվ.'!AD19</f>
        <v>xxx</v>
      </c>
      <c r="BF20" s="191" t="str">
        <f>'5. Առաջին կիսամյակի հաշվետվ.'!AE19</f>
        <v>1) համայնքի կայուն զարգացումը.</v>
      </c>
      <c r="BG20" s="83" t="str">
        <f>'5. Առաջին կիսամյակի հաշվետվ.'!AF19</f>
        <v>xxx</v>
      </c>
      <c r="BH20" s="281" t="str">
        <f>'5. Առաջին կիսամյակի հաշվետվ.'!AG19</f>
        <v>xxx</v>
      </c>
      <c r="BI20" s="191" t="str">
        <f>'6. Երկրորդ կիսամյակի հաշվետվ.'!AE19</f>
        <v>1) համայնքի կայուն զարգացումը.</v>
      </c>
      <c r="BJ20" s="83" t="str">
        <f>'6. Երկրորդ կիսամյակի հաշվետվ.'!AF19</f>
        <v>xxx</v>
      </c>
      <c r="BK20" s="281" t="str">
        <f>'6. Երկրորդ կիսամյակի հաշվետվ.'!AG19</f>
        <v>xxx</v>
      </c>
      <c r="BL20" s="191" t="str">
        <f>'5. Առաջին կիսամյակի հաշվետվ.'!AH19</f>
        <v>1) համայնքի կայուն զարգացումը.</v>
      </c>
      <c r="BM20" s="83" t="str">
        <f>'5. Առաջին կիսամյակի հաշվետվ.'!AI19</f>
        <v>xxx</v>
      </c>
      <c r="BN20" s="281" t="str">
        <f>'5. Առաջին կիսամյակի հաշվետվ.'!AJ19</f>
        <v>xxx</v>
      </c>
      <c r="BO20" s="191" t="str">
        <f>'6. Երկրորդ կիսամյակի հաշվետվ.'!AH19</f>
        <v>1) համայնքի կայուն զարգացումը.</v>
      </c>
      <c r="BP20" s="83" t="str">
        <f>'6. Երկրորդ կիսամյակի հաշվետվ.'!AI19</f>
        <v>xxx</v>
      </c>
      <c r="BQ20" s="281" t="str">
        <f>'6. Երկրորդ կիսամյակի հաշվետվ.'!AJ19</f>
        <v>xxx</v>
      </c>
      <c r="BR20" s="191" t="str">
        <f>'5. Առաջին կիսամյակի հաշվետվ.'!AK19</f>
        <v>11) պետության պաշտպանության իրականացման աջակցումը.</v>
      </c>
      <c r="BS20" s="83" t="str">
        <f>'5. Առաջին կիսամյակի հաշվետվ.'!AL19</f>
        <v>xxx</v>
      </c>
      <c r="BT20" s="281" t="str">
        <f>'5. Առաջին կիսամյակի հաշվետվ.'!AM19</f>
        <v>xxx</v>
      </c>
      <c r="BU20" s="191" t="str">
        <f>'6. Երկրորդ կիսամյակի հաշվետվ.'!AK19</f>
        <v>11) պետության պաշտպանության իրականացման աջակցումը.</v>
      </c>
      <c r="BV20" s="83" t="str">
        <f>'6. Երկրորդ կիսամյակի հաշվետվ.'!AL19</f>
        <v>xxx</v>
      </c>
      <c r="BW20" s="281" t="str">
        <f>'6. Երկրորդ կիսամյակի հաշվետվ.'!AM19</f>
        <v>xxx</v>
      </c>
      <c r="BX20" s="191" t="str">
        <f>'5. Առաջին կիսամյակի հաշվետվ.'!AN19</f>
        <v>16) համայնքի երիտասարդության խնդիրների լուծմանն ուղղված ծրագրերի և միջոցառումների կազմակերպումը.</v>
      </c>
      <c r="BY20" s="83" t="str">
        <f>'5. Առաջին կիսամյակի հաշվետվ.'!AO19</f>
        <v>xxx</v>
      </c>
      <c r="BZ20" s="281" t="str">
        <f>'5. Առաջին կիսամյակի հաշվետվ.'!AP19</f>
        <v>xxx</v>
      </c>
      <c r="CA20" s="191" t="str">
        <f>'6. Երկրորդ կիսամյակի հաշվետվ.'!AN19</f>
        <v>16) համայնքի երիտասարդության խնդիրների լուծմանն ուղղված ծրագրերի և միջոցառումների կազմակերպումը.</v>
      </c>
      <c r="CB20" s="83" t="str">
        <f>'6. Երկրորդ կիսամյակի հաշվետվ.'!AO19</f>
        <v>xxx</v>
      </c>
      <c r="CC20" s="281" t="str">
        <f>'6. Երկրորդ կիսամյակի հաշվետվ.'!AP19</f>
        <v>xxx</v>
      </c>
      <c r="CD20" s="191" t="str">
        <f>'5. Առաջին կիսամյակի հաշվետվ.'!AQ19</f>
        <v>2) գործարար միջավայրի բարելավումը և ձեռնարկատիրության խթանումը.</v>
      </c>
      <c r="CE20" s="83" t="str">
        <f>'5. Առաջին կիսամյակի հաշվետվ.'!AR19</f>
        <v>xxx</v>
      </c>
      <c r="CF20" s="281" t="str">
        <f>'5. Առաջին կիսամյակի հաշվետվ.'!AS19</f>
        <v>xxx</v>
      </c>
      <c r="CG20" s="191" t="str">
        <f>'6. Երկրորդ կիսամյակի հաշվետվ.'!AQ19</f>
        <v>2) գործարար միջավայրի բարելավումը և ձեռնարկատիրության խթանումը.</v>
      </c>
      <c r="CH20" s="83" t="str">
        <f>'6. Երկրորդ կիսամյակի հաշվետվ.'!AR19</f>
        <v>xxx</v>
      </c>
      <c r="CI20" s="281" t="str">
        <f>'6. Երկրորդ կիսամյակի հաշվետվ.'!AS19</f>
        <v>xxx</v>
      </c>
      <c r="CJ20" s="191" t="str">
        <f>'5. Առաջին կիսամյակի հաշվետվ.'!AT19</f>
        <v>ընտրել</v>
      </c>
      <c r="CK20" s="83" t="str">
        <f>'5. Առաջին կիսամյակի հաշվետվ.'!AU19</f>
        <v>xxx</v>
      </c>
      <c r="CL20" s="281" t="str">
        <f>'5. Առաջին կիսամյակի հաշվետվ.'!AV19</f>
        <v>xxx</v>
      </c>
      <c r="CM20" s="191" t="str">
        <f>'6. Երկրորդ կիսամյակի հաշվետվ.'!AT19</f>
        <v>ընտրել</v>
      </c>
      <c r="CN20" s="83" t="str">
        <f>'6. Երկրորդ կիսամյակի հաշվետվ.'!AU19</f>
        <v>xxx</v>
      </c>
      <c r="CO20" s="281" t="str">
        <f>'6. Երկրորդ կիսամյակի հաշվետվ.'!AV19</f>
        <v>xxx</v>
      </c>
      <c r="CP20" s="191" t="str">
        <f>'5. Առաջին կիսամյակի հաշվետվ.'!AW19</f>
        <v>ընտրել</v>
      </c>
      <c r="CQ20" s="83" t="str">
        <f>'5. Առաջին կիսամյակի հաշվետվ.'!AX19</f>
        <v>xxx</v>
      </c>
      <c r="CR20" s="281" t="str">
        <f>'5. Առաջին կիսամյակի հաշվետվ.'!AY19</f>
        <v>xxx</v>
      </c>
      <c r="CS20" s="191" t="str">
        <f>'6. Երկրորդ կիսամյակի հաշվետվ.'!AW19</f>
        <v>ընտրել</v>
      </c>
      <c r="CT20" s="83" t="str">
        <f>'6. Երկրորդ կիսամյակի հաշվետվ.'!AX19</f>
        <v>xxx</v>
      </c>
      <c r="CU20" s="281" t="str">
        <f>'6. Երկրորդ կիսամյակի հաշվետվ.'!AY19</f>
        <v>xxx</v>
      </c>
      <c r="CV20" s="191" t="str">
        <f>'5. Առաջին կիսամյակի հաշվետվ.'!AZ19</f>
        <v>ընտրել</v>
      </c>
      <c r="CW20" s="83" t="str">
        <f>'5. Առաջին կիսամյակի հաշվետվ.'!BA19</f>
        <v>xxx</v>
      </c>
      <c r="CX20" s="281" t="str">
        <f>'5. Առաջին կիսամյակի հաշվետվ.'!BB19</f>
        <v>xxx</v>
      </c>
      <c r="CY20" s="191" t="str">
        <f>'6. Երկրորդ կիսամյակի հաշվետվ.'!AZ19</f>
        <v>ընտրել</v>
      </c>
      <c r="CZ20" s="83" t="str">
        <f>'6. Երկրորդ կիսամյակի հաշվետվ.'!BA19</f>
        <v>xxx</v>
      </c>
      <c r="DA20" s="281" t="str">
        <f>'6. Երկրորդ կիսամյակի հաշվետվ.'!BB19</f>
        <v>xxx</v>
      </c>
      <c r="DB20" s="191" t="str">
        <f>'5. Առաջին կիսամյակի հաշվետվ.'!BC19</f>
        <v>ընտրել</v>
      </c>
      <c r="DC20" s="83" t="str">
        <f>'5. Առաջին կիսամյակի հաշվետվ.'!BD19</f>
        <v>xxx</v>
      </c>
      <c r="DD20" s="281" t="str">
        <f>'5. Առաջին կիսամյակի հաշվետվ.'!BE19</f>
        <v>xxx</v>
      </c>
      <c r="DE20" s="191" t="str">
        <f>'6. Երկրորդ կիսամյակի հաշվետվ.'!BC19</f>
        <v>ընտրել</v>
      </c>
      <c r="DF20" s="83" t="str">
        <f>'6. Երկրորդ կիսամյակի հաշվետվ.'!BD19</f>
        <v>xxx</v>
      </c>
      <c r="DG20" s="281" t="str">
        <f>'6. Երկրորդ կիսամյակի հաշվետվ.'!BE19</f>
        <v>xxx</v>
      </c>
      <c r="DH20" s="191" t="str">
        <f>'5. Առաջին կիսամյակի հաշվետվ.'!BF19</f>
        <v>ընտրել</v>
      </c>
      <c r="DI20" s="83" t="str">
        <f>'5. Առաջին կիսամյակի հաշվետվ.'!BG19</f>
        <v>xxx</v>
      </c>
      <c r="DJ20" s="281" t="str">
        <f>'5. Առաջին կիսամյակի հաշվետվ.'!BH19</f>
        <v>xxx</v>
      </c>
      <c r="DK20" s="191" t="str">
        <f>'6. Երկրորդ կիսամյակի հաշվետվ.'!BF19</f>
        <v>ընտրել</v>
      </c>
      <c r="DL20" s="83" t="str">
        <f>'6. Երկրորդ կիսամյակի հաշվետվ.'!BG19</f>
        <v>xxx</v>
      </c>
      <c r="DM20" s="281" t="str">
        <f>'6. Երկրորդ կիսամյակի հաշվետվ.'!BH19</f>
        <v>xxx</v>
      </c>
      <c r="DN20" s="191" t="str">
        <f>'5. Առաջին կիսամյակի հաշվետվ.'!BI19</f>
        <v>ընտրել</v>
      </c>
      <c r="DO20" s="83" t="str">
        <f>'5. Առաջին կիսամյակի հաշվետվ.'!BJ19</f>
        <v>xxx</v>
      </c>
      <c r="DP20" s="281" t="str">
        <f>'5. Առաջին կիսամյակի հաշվետվ.'!BK19</f>
        <v>xxx</v>
      </c>
      <c r="DQ20" s="191" t="str">
        <f>'6. Երկրորդ կիսամյակի հաշվետվ.'!BI19</f>
        <v>ընտրել</v>
      </c>
      <c r="DR20" s="83" t="str">
        <f>'6. Երկրորդ կիսամյակի հաշվետվ.'!BJ19</f>
        <v>xxx</v>
      </c>
      <c r="DS20" s="281" t="str">
        <f>'6. Երկրորդ կիսամյակի հաշվետվ.'!BK19</f>
        <v>xxx</v>
      </c>
      <c r="DT20" s="191" t="str">
        <f>'5. Առաջին կիսամյակի հաշվետվ.'!BL19</f>
        <v>ընտրել</v>
      </c>
      <c r="DU20" s="83" t="str">
        <f>'5. Առաջին կիսամյակի հաշվետվ.'!BM19</f>
        <v>xxx</v>
      </c>
      <c r="DV20" s="281" t="str">
        <f>'5. Առաջին կիսամյակի հաշվետվ.'!BN19</f>
        <v>xxx</v>
      </c>
      <c r="DW20" s="191" t="str">
        <f>'6. Երկրորդ կիսամյակի հաշվետվ.'!BL19</f>
        <v>ընտրել</v>
      </c>
      <c r="DX20" s="83" t="str">
        <f>'6. Երկրորդ կիսամյակի հաշվետվ.'!BM19</f>
        <v>xxx</v>
      </c>
      <c r="DY20" s="281" t="str">
        <f>'6. Երկրորդ կիսամյակի հաշվետվ.'!BN19</f>
        <v>xxx</v>
      </c>
      <c r="DZ20" s="191" t="str">
        <f>'5. Առաջին կիսամյակի հաշվետվ.'!BO19</f>
        <v>ընտրել</v>
      </c>
      <c r="EA20" s="83" t="str">
        <f>'5. Առաջին կիսամյակի հաշվետվ.'!BP19</f>
        <v>xxx</v>
      </c>
      <c r="EB20" s="281" t="str">
        <f>'5. Առաջին կիսամյակի հաշվետվ.'!BQ19</f>
        <v>xxx</v>
      </c>
      <c r="EC20" s="191" t="str">
        <f>'6. Երկրորդ կիսամյակի հաշվետվ.'!BO19</f>
        <v>ընտրել</v>
      </c>
      <c r="ED20" s="83" t="str">
        <f>'6. Երկրորդ կիսամյակի հաշվետվ.'!BP19</f>
        <v>xxx</v>
      </c>
      <c r="EE20" s="281" t="str">
        <f>'6. Երկրորդ կիսամյակի հաշվետվ.'!BQ19</f>
        <v>xxx</v>
      </c>
      <c r="EF20" s="191" t="str">
        <f>'5. Առաջին կիսամյակի հաշվետվ.'!BR19</f>
        <v>ընտրել</v>
      </c>
      <c r="EG20" s="83" t="str">
        <f>'5. Առաջին կիսամյակի հաշվետվ.'!BS19</f>
        <v>xxx</v>
      </c>
      <c r="EH20" s="281" t="str">
        <f>'5. Առաջին կիսամյակի հաշվետվ.'!BT19</f>
        <v>xxx</v>
      </c>
      <c r="EI20" s="191" t="str">
        <f>'6. Երկրորդ կիսամյակի հաշվետվ.'!BR19</f>
        <v>ընտրել</v>
      </c>
      <c r="EJ20" s="83" t="str">
        <f>'6. Երկրորդ կիսամյակի հաշվետվ.'!BS19</f>
        <v>xxx</v>
      </c>
      <c r="EK20" s="281" t="str">
        <f>'6. Երկրորդ կիսամյակի հաշվետվ.'!BT19</f>
        <v>xxx</v>
      </c>
      <c r="EL20" s="191" t="str">
        <f>'5. Առաջին կիսամյակի հաշվետվ.'!BU19</f>
        <v>ընտրել</v>
      </c>
      <c r="EM20" s="83" t="str">
        <f>'5. Առաջին կիսամյակի հաշվետվ.'!BV19</f>
        <v>xxx</v>
      </c>
      <c r="EN20" s="281" t="str">
        <f>'5. Առաջին կիսամյակի հաշվետվ.'!BW19</f>
        <v>xxx</v>
      </c>
      <c r="EO20" s="191" t="str">
        <f>'6. Երկրորդ կիսամյակի հաշվետվ.'!BU19</f>
        <v>ընտրել</v>
      </c>
      <c r="EP20" s="83" t="str">
        <f>'6. Երկրորդ կիսամյակի հաշվետվ.'!BV19</f>
        <v>xxx</v>
      </c>
      <c r="EQ20" s="281" t="str">
        <f>'6. Երկրորդ կիսամյակի հաշվետվ.'!BW19</f>
        <v>xxx</v>
      </c>
      <c r="ER20" s="191" t="str">
        <f>'5. Առաջին կիսամյակի հաշվետվ.'!BX19</f>
        <v>ընտրել</v>
      </c>
      <c r="ES20" s="83" t="str">
        <f>'5. Առաջին կիսամյակի հաշվետվ.'!BY19</f>
        <v>xxx</v>
      </c>
      <c r="ET20" s="281" t="str">
        <f>'5. Առաջին կիսամյակի հաշվետվ.'!BZ19</f>
        <v>xxx</v>
      </c>
      <c r="EU20" s="191" t="str">
        <f>'6. Երկրորդ կիսամյակի հաշվետվ.'!BX19</f>
        <v>ընտրել</v>
      </c>
      <c r="EV20" s="83" t="str">
        <f>'6. Երկրորդ կիսամյակի հաշվետվ.'!BY19</f>
        <v>xxx</v>
      </c>
      <c r="EW20" s="281" t="str">
        <f>'6. Երկրորդ կիսամյակի հաշվետվ.'!BZ19</f>
        <v>xxx</v>
      </c>
      <c r="EX20" s="295" t="str">
        <f>'5. Առաջին կիսամյակի հաշվետվ.'!CA19</f>
        <v>xxx</v>
      </c>
      <c r="EY20" s="83" t="str">
        <f>'5. Առաջին կիսամյակի հաշվետվ.'!CB19</f>
        <v>xxx</v>
      </c>
      <c r="EZ20" s="338" t="str">
        <f>'5. Առաջին կիսամյակի հաշվետվ.'!CC19</f>
        <v>xxx</v>
      </c>
      <c r="FA20" s="295" t="str">
        <f>'6. Երկրորդ կիսամյակի հաշվետվ.'!CA19</f>
        <v>xxx</v>
      </c>
      <c r="FB20" s="83" t="str">
        <f>'6. Երկրորդ կիսամյակի հաշվետվ.'!CB19</f>
        <v>xxx</v>
      </c>
      <c r="FC20" s="338" t="str">
        <f>'6. Երկրորդ կիսամյակի հաշվետվ.'!CC19</f>
        <v>xxx</v>
      </c>
      <c r="FD20" s="296" t="s">
        <v>59</v>
      </c>
      <c r="FE20" s="83" t="s">
        <v>59</v>
      </c>
      <c r="FF20" s="281" t="s">
        <v>59</v>
      </c>
    </row>
    <row r="21" spans="1:162" ht="102" customHeight="1" x14ac:dyDescent="0.25">
      <c r="A21" s="647"/>
      <c r="B21" s="630"/>
      <c r="C21" s="183" t="str">
        <f>'4. ԾՐԱԳՐԵՐԻ ԱՄՓՈՓԱԹԵՐԹ'!C17</f>
        <v>Պարտադիր խնդիր N2</v>
      </c>
      <c r="D21" s="191" t="str">
        <f>'5. Առաջին կիսամյակի հաշվետվ.'!D20</f>
        <v>1) համայնքի կայուն զարգացումը.</v>
      </c>
      <c r="E21" s="83" t="str">
        <f>'5. Առաջին կիսամյակի հաշվետվ.'!E20</f>
        <v>xxx</v>
      </c>
      <c r="F21" s="281" t="str">
        <f>'5. Առաջին կիսամյակի հաշվետվ.'!F20</f>
        <v>xxx</v>
      </c>
      <c r="G21" s="191" t="str">
        <f>'6. Երկրորդ կիսամյակի հաշվետվ.'!D20</f>
        <v>1) համայնքի կայուն զարգացումը.</v>
      </c>
      <c r="H21" s="83" t="str">
        <f>'6. Երկրորդ կիսամյակի հաշվետվ.'!E20</f>
        <v>xxx</v>
      </c>
      <c r="I21" s="281" t="str">
        <f>'6. Երկրորդ կիսամյակի հաշվետվ.'!F20</f>
        <v>xxx</v>
      </c>
      <c r="J21" s="191" t="str">
        <f>'5. Առաջին կիսամյակի հաշվետվ.'!G20</f>
        <v>15) համայնքում զբոսաշրջության զարգացման խթանումը.</v>
      </c>
      <c r="K21" s="83" t="str">
        <f>'5. Առաջին կիսամյակի հաշվետվ.'!H20</f>
        <v>xxx</v>
      </c>
      <c r="L21" s="281" t="str">
        <f>'5. Առաջին կիսամյակի հաշվետվ.'!I20</f>
        <v>xxx</v>
      </c>
      <c r="M21" s="191" t="str">
        <f>'6. Երկրորդ կիսամյակի հաշվետվ.'!G20</f>
        <v>15) համայնքում զբոսաշրջության զարգացման խթանումը.</v>
      </c>
      <c r="N21" s="83" t="str">
        <f>'6. Երկրորդ կիսամյակի հաշվետվ.'!H20</f>
        <v>xxx</v>
      </c>
      <c r="O21" s="281" t="str">
        <f>'6. Երկրորդ կիսամյակի հաշվետվ.'!I20</f>
        <v>xxx</v>
      </c>
      <c r="P21" s="191" t="str">
        <f>'5. Առաջին կիսամյակի հաշվետվ.'!J20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Q21" s="83" t="str">
        <f>'5. Առաջին կիսամյակի հաշվետվ.'!K20</f>
        <v>xxx</v>
      </c>
      <c r="R21" s="281" t="str">
        <f>'5. Առաջին կիսամյակի հաշվետվ.'!L20</f>
        <v>xxx</v>
      </c>
      <c r="S21" s="191" t="str">
        <f>'6. Երկրորդ կիսամյակի հաշվետվ.'!J20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T21" s="83" t="str">
        <f>'6. Երկրորդ կիսամյակի հաշվետվ.'!K20</f>
        <v>xxx</v>
      </c>
      <c r="U21" s="281" t="str">
        <f>'6. Երկրորդ կիսամյակի հաշվետվ.'!L20</f>
        <v>xxx</v>
      </c>
      <c r="V21" s="191" t="str">
        <f>'5. Առաջին կիսամյակի հաշվետվ.'!M20</f>
        <v>3) համայնքի գույքի կառավարումը.</v>
      </c>
      <c r="W21" s="83" t="str">
        <f>'5. Առաջին կիսամյակի հաշվետվ.'!N20</f>
        <v>xxx</v>
      </c>
      <c r="X21" s="281" t="str">
        <f>'5. Առաջին կիսամյակի հաշվետվ.'!O20</f>
        <v>xxx</v>
      </c>
      <c r="Y21" s="191" t="str">
        <f>'6. Երկրորդ կիսամյակի հաշվետվ.'!M20</f>
        <v>3) համայնքի գույքի կառավարումը.</v>
      </c>
      <c r="Z21" s="83" t="str">
        <f>'6. Երկրորդ կիսամյակի հաշվետվ.'!N20</f>
        <v>xxx</v>
      </c>
      <c r="AA21" s="281" t="str">
        <f>'6. Երկրորդ կիսամյակի հաշվետվ.'!O20</f>
        <v>xxx</v>
      </c>
      <c r="AB21" s="191" t="str">
        <f>'5. Առաջին կիսամյակի հաշվետվ.'!P20</f>
        <v>1) համայնքի կայուն զարգացումը.</v>
      </c>
      <c r="AC21" s="83" t="str">
        <f>'5. Առաջին կիսամյակի հաշվետվ.'!Q20</f>
        <v>xxx</v>
      </c>
      <c r="AD21" s="281" t="str">
        <f>'5. Առաջին կիսամյակի հաշվետվ.'!R20</f>
        <v>xxx</v>
      </c>
      <c r="AE21" s="191" t="str">
        <f>'6. Երկրորդ կիսամյակի հաշվետվ.'!P20</f>
        <v>1) համայնքի կայուն զարգացումը.</v>
      </c>
      <c r="AF21" s="83" t="str">
        <f>'6. Երկրորդ կիսամյակի հաշվետվ.'!Q20</f>
        <v>xxx</v>
      </c>
      <c r="AG21" s="281" t="str">
        <f>'6. Երկրորդ կիսամյակի հաշվետվ.'!R20</f>
        <v>xxx</v>
      </c>
      <c r="AH21" s="191" t="str">
        <f>'5. Առաջին կիսամյակի հաշվետվ.'!S20</f>
        <v>7) համայնքում մարզական կյանքի կազմակերպումը, ֆիզիկական կուլտուրայի և առողջ ապրելակերպի խրախուսումը.</v>
      </c>
      <c r="AI21" s="83" t="str">
        <f>'5. Առաջին կիսամյակի հաշվետվ.'!T20</f>
        <v>xxx</v>
      </c>
      <c r="AJ21" s="281" t="str">
        <f>'5. Առաջին կիսամյակի հաշվետվ.'!U20</f>
        <v>xxx</v>
      </c>
      <c r="AK21" s="191" t="str">
        <f>'6. Երկրորդ կիսամյակի հաշվետվ.'!S20</f>
        <v>7) համայնքում մարզական կյանքի կազմակերպումը, ֆիզիկական կուլտուրայի և առողջ ապրելակերպի խրախուսումը.</v>
      </c>
      <c r="AL21" s="83" t="str">
        <f>'6. Երկրորդ կիսամյակի հաշվետվ.'!T20</f>
        <v>xxx</v>
      </c>
      <c r="AM21" s="281" t="str">
        <f>'6. Երկրորդ կիսամյակի հաշվետվ.'!U20</f>
        <v>xxx</v>
      </c>
      <c r="AN21" s="191" t="str">
        <f>'5. Առաջին կիսամյակի հաշվետվ.'!V20</f>
        <v>1) համայնքի կայուն զարգացումը.</v>
      </c>
      <c r="AO21" s="83" t="str">
        <f>'5. Առաջին կիսամյակի հաշվետվ.'!W20</f>
        <v>xxx</v>
      </c>
      <c r="AP21" s="281" t="str">
        <f>'5. Առաջին կիսամյակի հաշվետվ.'!X20</f>
        <v>xxx</v>
      </c>
      <c r="AQ21" s="191" t="str">
        <f>'6. Երկրորդ կիսամյակի հաշվետվ.'!V20</f>
        <v>1) համայնքի կայուն զարգացումը.</v>
      </c>
      <c r="AR21" s="83" t="str">
        <f>'6. Երկրորդ կիսամյակի հաշվետվ.'!W20</f>
        <v>xxx</v>
      </c>
      <c r="AS21" s="281" t="str">
        <f>'6. Երկրորդ կիսամյակի հաշվետվ.'!X20</f>
        <v>xxx</v>
      </c>
      <c r="AT21" s="191" t="str">
        <f>'5. Առաջին կիսամյակի հաշվետվ.'!Y20</f>
        <v>7) համայնքում մարզական կյանքի կազմակերպումը, ֆիզիկական կուլտուրայի և առողջ ապրելակերպի խրախուսումը.</v>
      </c>
      <c r="AU21" s="83" t="str">
        <f>'5. Առաջին կիսամյակի հաշվետվ.'!Z20</f>
        <v>xxx</v>
      </c>
      <c r="AV21" s="281" t="str">
        <f>'5. Առաջին կիսամյակի հաշվետվ.'!AA20</f>
        <v>xxx</v>
      </c>
      <c r="AW21" s="191" t="str">
        <f>'6. Երկրորդ կիսամյակի հաշվետվ.'!Y20</f>
        <v>7) համայնքում մարզական կյանքի կազմակերպումը, ֆիզիկական կուլտուրայի և առողջ ապրելակերպի խրախուսումը.</v>
      </c>
      <c r="AX21" s="83" t="str">
        <f>'6. Երկրորդ կիսամյակի հաշվետվ.'!Z20</f>
        <v>xxx</v>
      </c>
      <c r="AY21" s="281" t="str">
        <f>'6. Երկրորդ կիսամյակի հաշվետվ.'!AA20</f>
        <v>xxx</v>
      </c>
      <c r="AZ21" s="191" t="str">
        <f>'5. Առաջին կիսամյակի հաշվետվ.'!AB20</f>
        <v>15) համայնքում զբոսաշրջության զարգացման խթանումը.</v>
      </c>
      <c r="BA21" s="83" t="str">
        <f>'5. Առաջին կիսամյակի հաշվետվ.'!AC20</f>
        <v>xxx</v>
      </c>
      <c r="BB21" s="281" t="str">
        <f>'5. Առաջին կիսամյակի հաշվետվ.'!AD20</f>
        <v>xxx</v>
      </c>
      <c r="BC21" s="191" t="str">
        <f>'6. Երկրորդ կիսամյակի հաշվետվ.'!AB20</f>
        <v>15) համայնքում զբոսաշրջության զարգացման խթանումը.</v>
      </c>
      <c r="BD21" s="83" t="str">
        <f>'6. Երկրորդ կիսամյակի հաշվետվ.'!AC20</f>
        <v>xxx</v>
      </c>
      <c r="BE21" s="281" t="str">
        <f>'6. Երկրորդ կիսամյակի հաշվետվ.'!AD20</f>
        <v>xxx</v>
      </c>
      <c r="BF21" s="191" t="str">
        <f>'5. Առաջին կիսամյակի հաշվետվ.'!AE20</f>
        <v>16) համայնքի երիտասարդության խնդիրների լուծմանն ուղղված ծրագրերի և միջոցառումների կազմակերպումը.</v>
      </c>
      <c r="BG21" s="83" t="str">
        <f>'5. Առաջին կիսամյակի հաշվետվ.'!AF20</f>
        <v>xxx</v>
      </c>
      <c r="BH21" s="281" t="str">
        <f>'5. Առաջին կիսամյակի հաշվետվ.'!AG20</f>
        <v>xxx</v>
      </c>
      <c r="BI21" s="191" t="str">
        <f>'6. Երկրորդ կիսամյակի հաշվետվ.'!AE20</f>
        <v>16) համայնքի երիտասարդության խնդիրների լուծմանն ուղղված ծրագրերի և միջոցառումների կազմակերպումը.</v>
      </c>
      <c r="BJ21" s="83" t="str">
        <f>'6. Երկրորդ կիսամյակի հաշվետվ.'!AF20</f>
        <v>xxx</v>
      </c>
      <c r="BK21" s="281" t="str">
        <f>'6. Երկրորդ կիսամյակի հաշվետվ.'!AG20</f>
        <v>xxx</v>
      </c>
      <c r="BL21" s="191" t="str">
        <f>'5. Առաջին կիսամյակի հաշվետվ.'!AH20</f>
        <v>13) համայնքում գյուղատնտեսության զարգացման խթանումը.</v>
      </c>
      <c r="BM21" s="83" t="str">
        <f>'5. Առաջին կիսամյակի հաշվետվ.'!AI20</f>
        <v>xxx</v>
      </c>
      <c r="BN21" s="281" t="str">
        <f>'5. Առաջին կիսամյակի հաշվետվ.'!AJ20</f>
        <v>xxx</v>
      </c>
      <c r="BO21" s="191" t="str">
        <f>'6. Երկրորդ կիսամյակի հաշվետվ.'!AH20</f>
        <v>13) համայնքում գյուղատնտեսության զարգացման խթանումը.</v>
      </c>
      <c r="BP21" s="83" t="str">
        <f>'6. Երկրորդ կիսամյակի հաշվետվ.'!AI20</f>
        <v>xxx</v>
      </c>
      <c r="BQ21" s="281" t="str">
        <f>'6. Երկրորդ կիսամյակի հաշվետվ.'!AJ20</f>
        <v>xxx</v>
      </c>
      <c r="BR21" s="191" t="str">
        <f>'5. Առաջին կիսամյակի հաշվետվ.'!AK20</f>
        <v>1) համայնքի կայուն զարգացումը.</v>
      </c>
      <c r="BS21" s="83" t="str">
        <f>'5. Առաջին կիսամյակի հաշվետվ.'!AL20</f>
        <v>xxx</v>
      </c>
      <c r="BT21" s="281" t="str">
        <f>'5. Առաջին կիսամյակի հաշվետվ.'!AM20</f>
        <v>xxx</v>
      </c>
      <c r="BU21" s="191" t="str">
        <f>'6. Երկրորդ կիսամյակի հաշվետվ.'!AK20</f>
        <v>1) համայնքի կայուն զարգացումը.</v>
      </c>
      <c r="BV21" s="83" t="str">
        <f>'6. Երկրորդ կիսամյակի հաշվետվ.'!AL20</f>
        <v>xxx</v>
      </c>
      <c r="BW21" s="281" t="str">
        <f>'6. Երկրորդ կիսամյակի հաշվետվ.'!AM20</f>
        <v>xxx</v>
      </c>
      <c r="BX21" s="191" t="str">
        <f>'5. Առաջին կիսամյակի հաշվետվ.'!AN20</f>
        <v>6) համայնքի բնակչության սոցիալական պաշտպանությունը.</v>
      </c>
      <c r="BY21" s="83" t="str">
        <f>'5. Առաջին կիսամյակի հաշվետվ.'!AO20</f>
        <v>xxx</v>
      </c>
      <c r="BZ21" s="281" t="str">
        <f>'5. Առաջին կիսամյակի հաշվետվ.'!AP20</f>
        <v>xxx</v>
      </c>
      <c r="CA21" s="191" t="str">
        <f>'6. Երկրորդ կիսամյակի հաշվետվ.'!AN20</f>
        <v>6) համայնքի բնակչության սոցիալական պաշտպանությունը.</v>
      </c>
      <c r="CB21" s="83" t="str">
        <f>'6. Երկրորդ կիսամյակի հաշվետվ.'!AO20</f>
        <v>xxx</v>
      </c>
      <c r="CC21" s="281" t="str">
        <f>'6. Երկրորդ կիսամյակի հաշվետվ.'!AP20</f>
        <v>xxx</v>
      </c>
      <c r="CD21" s="191" t="str">
        <f>'5. Առաջին կիսամյակի հաշվետվ.'!AQ20</f>
        <v>1) համայնքի կայուն զարգացումը.</v>
      </c>
      <c r="CE21" s="83" t="str">
        <f>'5. Առաջին կիսամյակի հաշվետվ.'!AR20</f>
        <v>xxx</v>
      </c>
      <c r="CF21" s="281" t="str">
        <f>'5. Առաջին կիսամյակի հաշվետվ.'!AS20</f>
        <v>xxx</v>
      </c>
      <c r="CG21" s="191" t="str">
        <f>'6. Երկրորդ կիսամյակի հաշվետվ.'!AQ20</f>
        <v>1) համայնքի կայուն զարգացումը.</v>
      </c>
      <c r="CH21" s="83" t="str">
        <f>'6. Երկրորդ կիսամյակի հաշվետվ.'!AR20</f>
        <v>xxx</v>
      </c>
      <c r="CI21" s="281" t="str">
        <f>'6. Երկրորդ կիսամյակի հաշվետվ.'!AS20</f>
        <v>xxx</v>
      </c>
      <c r="CJ21" s="191" t="str">
        <f>'5. Առաջին կիսամյակի հաշվետվ.'!AT20</f>
        <v>ընտրել</v>
      </c>
      <c r="CK21" s="83" t="str">
        <f>'5. Առաջին կիսամյակի հաշվետվ.'!AU20</f>
        <v>xxx</v>
      </c>
      <c r="CL21" s="281" t="str">
        <f>'5. Առաջին կիսամյակի հաշվետվ.'!AV20</f>
        <v>xxx</v>
      </c>
      <c r="CM21" s="191" t="str">
        <f>'6. Երկրորդ կիսամյակի հաշվետվ.'!AT20</f>
        <v>ընտրել</v>
      </c>
      <c r="CN21" s="83" t="str">
        <f>'6. Երկրորդ կիսամյակի հաշվետվ.'!AU20</f>
        <v>xxx</v>
      </c>
      <c r="CO21" s="281" t="str">
        <f>'6. Երկրորդ կիսամյակի հաշվետվ.'!AV20</f>
        <v>xxx</v>
      </c>
      <c r="CP21" s="191" t="str">
        <f>'5. Առաջին կիսամյակի հաշվետվ.'!AW20</f>
        <v>ընտրել</v>
      </c>
      <c r="CQ21" s="83" t="str">
        <f>'5. Առաջին կիսամյակի հաշվետվ.'!AX20</f>
        <v>xxx</v>
      </c>
      <c r="CR21" s="281" t="str">
        <f>'5. Առաջին կիսամյակի հաշվետվ.'!AY20</f>
        <v>xxx</v>
      </c>
      <c r="CS21" s="191" t="str">
        <f>'6. Երկրորդ կիսամյակի հաշվետվ.'!AW20</f>
        <v>ընտրել</v>
      </c>
      <c r="CT21" s="83" t="str">
        <f>'6. Երկրորդ կիսամյակի հաշվետվ.'!AX20</f>
        <v>xxx</v>
      </c>
      <c r="CU21" s="281" t="str">
        <f>'6. Երկրորդ կիսամյակի հաշվետվ.'!AY20</f>
        <v>xxx</v>
      </c>
      <c r="CV21" s="191" t="str">
        <f>'5. Առաջին կիսամյակի հաշվետվ.'!AZ20</f>
        <v>ընտրել</v>
      </c>
      <c r="CW21" s="83" t="str">
        <f>'5. Առաջին կիսամյակի հաշվետվ.'!BA20</f>
        <v>xxx</v>
      </c>
      <c r="CX21" s="281" t="str">
        <f>'5. Առաջին կիսամյակի հաշվետվ.'!BB20</f>
        <v>xxx</v>
      </c>
      <c r="CY21" s="191" t="str">
        <f>'6. Երկրորդ կիսամյակի հաշվետվ.'!AZ20</f>
        <v>ընտրել</v>
      </c>
      <c r="CZ21" s="83" t="str">
        <f>'6. Երկրորդ կիսամյակի հաշվետվ.'!BA20</f>
        <v>xxx</v>
      </c>
      <c r="DA21" s="281" t="str">
        <f>'6. Երկրորդ կիսամյակի հաշվետվ.'!BB20</f>
        <v>xxx</v>
      </c>
      <c r="DB21" s="191" t="str">
        <f>'5. Առաջին կիսամյակի հաշվետվ.'!BC20</f>
        <v>ընտրել</v>
      </c>
      <c r="DC21" s="83" t="str">
        <f>'5. Առաջին կիսամյակի հաշվետվ.'!BD20</f>
        <v>xxx</v>
      </c>
      <c r="DD21" s="281" t="str">
        <f>'5. Առաջին կիսամյակի հաշվետվ.'!BE20</f>
        <v>xxx</v>
      </c>
      <c r="DE21" s="191" t="str">
        <f>'6. Երկրորդ կիսամյակի հաշվետվ.'!BC20</f>
        <v>ընտրել</v>
      </c>
      <c r="DF21" s="83" t="str">
        <f>'6. Երկրորդ կիսամյակի հաշվետվ.'!BD20</f>
        <v>xxx</v>
      </c>
      <c r="DG21" s="281" t="str">
        <f>'6. Երկրորդ կիսամյակի հաշվետվ.'!BE20</f>
        <v>xxx</v>
      </c>
      <c r="DH21" s="191" t="str">
        <f>'5. Առաջին կիսամյակի հաշվետվ.'!BF20</f>
        <v>ընտրել</v>
      </c>
      <c r="DI21" s="83" t="str">
        <f>'5. Առաջին կիսամյակի հաշվետվ.'!BG20</f>
        <v>xxx</v>
      </c>
      <c r="DJ21" s="281" t="str">
        <f>'5. Առաջին կիսամյակի հաշվետվ.'!BH20</f>
        <v>xxx</v>
      </c>
      <c r="DK21" s="191" t="str">
        <f>'6. Երկրորդ կիսամյակի հաշվետվ.'!BF20</f>
        <v>ընտրել</v>
      </c>
      <c r="DL21" s="83" t="str">
        <f>'6. Երկրորդ կիսամյակի հաշվետվ.'!BG20</f>
        <v>xxx</v>
      </c>
      <c r="DM21" s="281" t="str">
        <f>'6. Երկրորդ կիսամյակի հաշվետվ.'!BH20</f>
        <v>xxx</v>
      </c>
      <c r="DN21" s="191" t="str">
        <f>'5. Առաջին կիսամյակի հաշվետվ.'!BI20</f>
        <v>ընտրել</v>
      </c>
      <c r="DO21" s="83" t="str">
        <f>'5. Առաջին կիսամյակի հաշվետվ.'!BJ20</f>
        <v>xxx</v>
      </c>
      <c r="DP21" s="281" t="str">
        <f>'5. Առաջին կիսամյակի հաշվետվ.'!BK20</f>
        <v>xxx</v>
      </c>
      <c r="DQ21" s="191" t="str">
        <f>'6. Երկրորդ կիսամյակի հաշվետվ.'!BI20</f>
        <v>ընտրել</v>
      </c>
      <c r="DR21" s="83" t="str">
        <f>'6. Երկրորդ կիսամյակի հաշվետվ.'!BJ20</f>
        <v>xxx</v>
      </c>
      <c r="DS21" s="281" t="str">
        <f>'6. Երկրորդ կիսամյակի հաշվետվ.'!BK20</f>
        <v>xxx</v>
      </c>
      <c r="DT21" s="191" t="str">
        <f>'5. Առաջին կիսամյակի հաշվետվ.'!BL20</f>
        <v>ընտրել</v>
      </c>
      <c r="DU21" s="83" t="str">
        <f>'5. Առաջին կիսամյակի հաշվետվ.'!BM20</f>
        <v>xxx</v>
      </c>
      <c r="DV21" s="281" t="str">
        <f>'5. Առաջին կիսամյակի հաշվետվ.'!BN20</f>
        <v>xxx</v>
      </c>
      <c r="DW21" s="191" t="str">
        <f>'6. Երկրորդ կիսամյակի հաշվետվ.'!BL20</f>
        <v>ընտրել</v>
      </c>
      <c r="DX21" s="83" t="str">
        <f>'6. Երկրորդ կիսամյակի հաշվետվ.'!BM20</f>
        <v>xxx</v>
      </c>
      <c r="DY21" s="281" t="str">
        <f>'6. Երկրորդ կիսամյակի հաշվետվ.'!BN20</f>
        <v>xxx</v>
      </c>
      <c r="DZ21" s="191" t="str">
        <f>'5. Առաջին կիսամյակի հաշվետվ.'!BO20</f>
        <v>ընտրել</v>
      </c>
      <c r="EA21" s="83" t="str">
        <f>'5. Առաջին կիսամյակի հաշվետվ.'!BP20</f>
        <v>xxx</v>
      </c>
      <c r="EB21" s="281" t="str">
        <f>'5. Առաջին կիսամյակի հաշվետվ.'!BQ20</f>
        <v>xxx</v>
      </c>
      <c r="EC21" s="191" t="str">
        <f>'6. Երկրորդ կիսամյակի հաշվետվ.'!BO20</f>
        <v>ընտրել</v>
      </c>
      <c r="ED21" s="83" t="str">
        <f>'6. Երկրորդ կիսամյակի հաշվետվ.'!BP20</f>
        <v>xxx</v>
      </c>
      <c r="EE21" s="281" t="str">
        <f>'6. Երկրորդ կիսամյակի հաշվետվ.'!BQ20</f>
        <v>xxx</v>
      </c>
      <c r="EF21" s="191" t="str">
        <f>'5. Առաջին կիսամյակի հաշվետվ.'!BR20</f>
        <v>ընտրել</v>
      </c>
      <c r="EG21" s="83" t="str">
        <f>'5. Առաջին կիսամյակի հաշվետվ.'!BS20</f>
        <v>xxx</v>
      </c>
      <c r="EH21" s="281" t="str">
        <f>'5. Առաջին կիսամյակի հաշվետվ.'!BT20</f>
        <v>xxx</v>
      </c>
      <c r="EI21" s="191" t="str">
        <f>'6. Երկրորդ կիսամյակի հաշվետվ.'!BR20</f>
        <v>ընտրել</v>
      </c>
      <c r="EJ21" s="83" t="str">
        <f>'6. Երկրորդ կիսամյակի հաշվետվ.'!BS20</f>
        <v>xxx</v>
      </c>
      <c r="EK21" s="281" t="str">
        <f>'6. Երկրորդ կիսամյակի հաշվետվ.'!BT20</f>
        <v>xxx</v>
      </c>
      <c r="EL21" s="191" t="str">
        <f>'5. Առաջին կիսամյակի հաշվետվ.'!BU20</f>
        <v>ընտրել</v>
      </c>
      <c r="EM21" s="83" t="str">
        <f>'5. Առաջին կիսամյակի հաշվետվ.'!BV20</f>
        <v>xxx</v>
      </c>
      <c r="EN21" s="281" t="str">
        <f>'5. Առաջին կիսամյակի հաշվետվ.'!BW20</f>
        <v>xxx</v>
      </c>
      <c r="EO21" s="191" t="str">
        <f>'6. Երկրորդ կիսամյակի հաշվետվ.'!BU20</f>
        <v>ընտրել</v>
      </c>
      <c r="EP21" s="83" t="str">
        <f>'6. Երկրորդ կիսամյակի հաշվետվ.'!BV20</f>
        <v>xxx</v>
      </c>
      <c r="EQ21" s="281" t="str">
        <f>'6. Երկրորդ կիսամյակի հաշվետվ.'!BW20</f>
        <v>xxx</v>
      </c>
      <c r="ER21" s="191" t="str">
        <f>'5. Առաջին կիսամյակի հաշվետվ.'!BX20</f>
        <v>ընտրել</v>
      </c>
      <c r="ES21" s="83" t="str">
        <f>'5. Առաջին կիսամյակի հաշվետվ.'!BY20</f>
        <v>xxx</v>
      </c>
      <c r="ET21" s="281" t="str">
        <f>'5. Առաջին կիսամյակի հաշվետվ.'!BZ20</f>
        <v>xxx</v>
      </c>
      <c r="EU21" s="191" t="str">
        <f>'6. Երկրորդ կիսամյակի հաշվետվ.'!BX20</f>
        <v>ընտրել</v>
      </c>
      <c r="EV21" s="83" t="str">
        <f>'6. Երկրորդ կիսամյակի հաշվետվ.'!BY20</f>
        <v>xxx</v>
      </c>
      <c r="EW21" s="281" t="str">
        <f>'6. Երկրորդ կիսամյակի հաշվետվ.'!BZ20</f>
        <v>xxx</v>
      </c>
      <c r="EX21" s="295" t="str">
        <f>'5. Առաջին կիսամյակի հաշվետվ.'!CA20</f>
        <v>xxx</v>
      </c>
      <c r="EY21" s="83" t="str">
        <f>'5. Առաջին կիսամյակի հաշվետվ.'!CB20</f>
        <v>xxx</v>
      </c>
      <c r="EZ21" s="338" t="str">
        <f>'5. Առաջին կիսամյակի հաշվետվ.'!CC20</f>
        <v>xxx</v>
      </c>
      <c r="FA21" s="295" t="str">
        <f>'6. Երկրորդ կիսամյակի հաշվետվ.'!CA20</f>
        <v>xxx</v>
      </c>
      <c r="FB21" s="83" t="str">
        <f>'6. Երկրորդ կիսամյակի հաշվետվ.'!CB20</f>
        <v>xxx</v>
      </c>
      <c r="FC21" s="338" t="str">
        <f>'6. Երկրորդ կիսամյակի հաշվետվ.'!CC20</f>
        <v>xxx</v>
      </c>
      <c r="FD21" s="296" t="s">
        <v>59</v>
      </c>
      <c r="FE21" s="83" t="s">
        <v>59</v>
      </c>
      <c r="FF21" s="281" t="s">
        <v>59</v>
      </c>
    </row>
    <row r="22" spans="1:162" ht="102" customHeight="1" x14ac:dyDescent="0.25">
      <c r="A22" s="647"/>
      <c r="B22" s="630"/>
      <c r="C22" s="183" t="str">
        <f>'4. ԾՐԱԳՐԵՐԻ ԱՄՓՈՓԱԹԵՐԹ'!C18</f>
        <v>Պարտադիր խնդիր N3</v>
      </c>
      <c r="D22" s="191" t="str">
        <f>'5. Առաջին կիսամյակի հաշվետվ.'!D21</f>
        <v>2) գործարար միջավայրի բարելավումը և ձեռնարկատիրության խթանումը.</v>
      </c>
      <c r="E22" s="83" t="str">
        <f>'5. Առաջին կիսամյակի հաշվետվ.'!E21</f>
        <v>xxx</v>
      </c>
      <c r="F22" s="281" t="str">
        <f>'5. Առաջին կիսամյակի հաշվետվ.'!F21</f>
        <v>xxx</v>
      </c>
      <c r="G22" s="191" t="str">
        <f>'6. Երկրորդ կիսամյակի հաշվետվ.'!D21</f>
        <v>2) գործարար միջավայրի բարելավումը և ձեռնարկատիրության խթանումը.</v>
      </c>
      <c r="H22" s="83" t="str">
        <f>'6. Երկրորդ կիսամյակի հաշվետվ.'!E21</f>
        <v>xxx</v>
      </c>
      <c r="I22" s="281" t="str">
        <f>'6. Երկրորդ կիսամյակի հաշվետվ.'!F21</f>
        <v>xxx</v>
      </c>
      <c r="J22" s="191" t="str">
        <f>'5. Առաջին կիսամյակի հաշվետվ.'!G21</f>
        <v>1) համայնքի կայուն զարգացումը.</v>
      </c>
      <c r="K22" s="83" t="str">
        <f>'5. Առաջին կիսամյակի հաշվետվ.'!H21</f>
        <v>xxx</v>
      </c>
      <c r="L22" s="281" t="str">
        <f>'5. Առաջին կիսամյակի հաշվետվ.'!I21</f>
        <v>xxx</v>
      </c>
      <c r="M22" s="191" t="str">
        <f>'6. Երկրորդ կիսամյակի հաշվետվ.'!G21</f>
        <v>1) համայնքի կայուն զարգացումը.</v>
      </c>
      <c r="N22" s="83" t="str">
        <f>'6. Երկրորդ կիսամյակի հաշվետվ.'!H21</f>
        <v>xxx</v>
      </c>
      <c r="O22" s="281" t="str">
        <f>'6. Երկրորդ կիսամյակի հաշվետվ.'!I21</f>
        <v>xxx</v>
      </c>
      <c r="P22" s="191" t="str">
        <f>'5. Առաջին կիսամյակի հաշվետվ.'!J21</f>
        <v>8) համայնքում բնակարանային շինարարության խթանումը.</v>
      </c>
      <c r="Q22" s="83" t="str">
        <f>'5. Առաջին կիսամյակի հաշվետվ.'!K21</f>
        <v>xxx</v>
      </c>
      <c r="R22" s="281" t="str">
        <f>'5. Առաջին կիսամյակի հաշվետվ.'!L21</f>
        <v>xxx</v>
      </c>
      <c r="S22" s="191" t="str">
        <f>'6. Երկրորդ կիսամյակի հաշվետվ.'!J21</f>
        <v>8) համայնքում բնակարանային շինարարության խթանումը.</v>
      </c>
      <c r="T22" s="83" t="str">
        <f>'6. Երկրորդ կիսամյակի հաշվետվ.'!K21</f>
        <v>xxx</v>
      </c>
      <c r="U22" s="281" t="str">
        <f>'6. Երկրորդ կիսամյակի հաշվետվ.'!L21</f>
        <v>xxx</v>
      </c>
      <c r="V22" s="191" t="str">
        <f>'5. Առաջին կիսամյակի հաշվետվ.'!M21</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W22" s="83" t="str">
        <f>'5. Առաջին կիսամյակի հաշվետվ.'!N21</f>
        <v>xxx</v>
      </c>
      <c r="X22" s="281" t="str">
        <f>'5. Առաջին կիսամյակի հաշվետվ.'!O21</f>
        <v>xxx</v>
      </c>
      <c r="Y22" s="191" t="str">
        <f>'6. Երկրորդ կիսամյակի հաշվետվ.'!M21</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Z22" s="83" t="str">
        <f>'6. Երկրորդ կիսամյակի հաշվետվ.'!N21</f>
        <v>xxx</v>
      </c>
      <c r="AA22" s="281" t="str">
        <f>'6. Երկրորդ կիսամյակի հաշվետվ.'!O21</f>
        <v>xxx</v>
      </c>
      <c r="AB22" s="191" t="str">
        <f>'5. Առաջին կիսամյակի հաշվետվ.'!P21</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AC22" s="83" t="str">
        <f>'5. Առաջին կիսամյակի հաշվետվ.'!Q21</f>
        <v>xxx</v>
      </c>
      <c r="AD22" s="281" t="str">
        <f>'5. Առաջին կիսամյակի հաշվետվ.'!R21</f>
        <v>xxx</v>
      </c>
      <c r="AE22" s="191" t="str">
        <f>'6. Երկրորդ կիսամյակի հաշվետվ.'!P21</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AF22" s="83" t="str">
        <f>'6. Երկրորդ կիսամյակի հաշվետվ.'!Q21</f>
        <v>xxx</v>
      </c>
      <c r="AG22" s="281" t="str">
        <f>'6. Երկրորդ կիսամյակի հաշվետվ.'!R21</f>
        <v>xxx</v>
      </c>
      <c r="AH22" s="191" t="str">
        <f>'5. Առաջին կիսամյակի հաշվետվ.'!S21</f>
        <v>15) համայնքում զբոսաշրջության զարգացման խթանումը.</v>
      </c>
      <c r="AI22" s="83" t="str">
        <f>'5. Առաջին կիսամյակի հաշվետվ.'!T21</f>
        <v>xxx</v>
      </c>
      <c r="AJ22" s="281" t="str">
        <f>'5. Առաջին կիսամյակի հաշվետվ.'!U21</f>
        <v>xxx</v>
      </c>
      <c r="AK22" s="191" t="str">
        <f>'6. Երկրորդ կիսամյակի հաշվետվ.'!S21</f>
        <v>15) համայնքում զբոսաշրջության զարգացման խթանումը.</v>
      </c>
      <c r="AL22" s="83" t="str">
        <f>'6. Երկրորդ կիսամյակի հաշվետվ.'!T21</f>
        <v>xxx</v>
      </c>
      <c r="AM22" s="281" t="str">
        <f>'6. Երկրորդ կիսամյակի հաշվետվ.'!U21</f>
        <v>xxx</v>
      </c>
      <c r="AN22" s="191" t="str">
        <f>'5. Առաջին կիսամյակի հաշվետվ.'!V21</f>
        <v>ընտրել</v>
      </c>
      <c r="AO22" s="83" t="str">
        <f>'5. Առաջին կիսամյակի հաշվետվ.'!W21</f>
        <v>xxx</v>
      </c>
      <c r="AP22" s="281" t="str">
        <f>'5. Առաջին կիսամյակի հաշվետվ.'!X21</f>
        <v>xxx</v>
      </c>
      <c r="AQ22" s="191" t="str">
        <f>'6. Երկրորդ կիսամյակի հաշվետվ.'!V21</f>
        <v>ընտրել</v>
      </c>
      <c r="AR22" s="83" t="str">
        <f>'6. Երկրորդ կիսամյակի հաշվետվ.'!W21</f>
        <v>xxx</v>
      </c>
      <c r="AS22" s="281" t="str">
        <f>'6. Երկրորդ կիսամյակի հաշվետվ.'!X21</f>
        <v>xxx</v>
      </c>
      <c r="AT22" s="191" t="str">
        <f>'5. Առաջին կիսամյակի հաշվետվ.'!Y21</f>
        <v>16) համայնքի երիտասարդության խնդիրների լուծմանն ուղղված ծրագրերի և միջոցառումների կազմակերպումը.</v>
      </c>
      <c r="AU22" s="83" t="str">
        <f>'5. Առաջին կիսամյակի հաշվետվ.'!Z21</f>
        <v>xxx</v>
      </c>
      <c r="AV22" s="281" t="str">
        <f>'5. Առաջին կիսամյակի հաշվետվ.'!AA21</f>
        <v>xxx</v>
      </c>
      <c r="AW22" s="191" t="str">
        <f>'6. Երկրորդ կիսամյակի հաշվետվ.'!Y21</f>
        <v>16) համայնքի երիտասարդության խնդիրների լուծմանն ուղղված ծրագրերի և միջոցառումների կազմակերպումը.</v>
      </c>
      <c r="AX22" s="83" t="str">
        <f>'6. Երկրորդ կիսամյակի հաշվետվ.'!Z21</f>
        <v>xxx</v>
      </c>
      <c r="AY22" s="281" t="str">
        <f>'6. Երկրորդ կիսամյակի հաշվետվ.'!AA21</f>
        <v>xxx</v>
      </c>
      <c r="AZ22" s="191" t="str">
        <f>'5. Առաջին կիսամյակի հաշվետվ.'!AB21</f>
        <v>ընտրել</v>
      </c>
      <c r="BA22" s="83" t="str">
        <f>'5. Առաջին կիսամյակի հաշվետվ.'!AC21</f>
        <v>xxx</v>
      </c>
      <c r="BB22" s="281" t="str">
        <f>'5. Առաջին կիսամյակի հաշվետվ.'!AD21</f>
        <v>xxx</v>
      </c>
      <c r="BC22" s="191" t="str">
        <f>'6. Երկրորդ կիսամյակի հաշվետվ.'!AB21</f>
        <v>ընտրել</v>
      </c>
      <c r="BD22" s="83" t="str">
        <f>'6. Երկրորդ կիսամյակի հաշվետվ.'!AC21</f>
        <v>xxx</v>
      </c>
      <c r="BE22" s="281" t="str">
        <f>'6. Երկրորդ կիսամյակի հաշվետվ.'!AD21</f>
        <v>xxx</v>
      </c>
      <c r="BF22" s="191" t="str">
        <f>'5. Առաջին կիսամյակի հաշվետվ.'!AE21</f>
        <v>ընտրել</v>
      </c>
      <c r="BG22" s="83" t="str">
        <f>'5. Առաջին կիսամյակի հաշվետվ.'!AF21</f>
        <v>xxx</v>
      </c>
      <c r="BH22" s="281" t="str">
        <f>'5. Առաջին կիսամյակի հաշվետվ.'!AG21</f>
        <v>xxx</v>
      </c>
      <c r="BI22" s="191" t="str">
        <f>'6. Երկրորդ կիսամյակի հաշվետվ.'!AE21</f>
        <v>ընտրել</v>
      </c>
      <c r="BJ22" s="83" t="str">
        <f>'6. Երկրորդ կիսամյակի հաշվետվ.'!AF21</f>
        <v>xxx</v>
      </c>
      <c r="BK22" s="281" t="str">
        <f>'6. Երկրորդ կիսամյակի հաշվետվ.'!AG21</f>
        <v>xxx</v>
      </c>
      <c r="BL22" s="191">
        <f>'5. Առաջին կիսամյակի հաշվետվ.'!AH21</f>
        <v>0</v>
      </c>
      <c r="BM22" s="83" t="str">
        <f>'5. Առաջին կիսամյակի հաշվետվ.'!AI21</f>
        <v>xxx</v>
      </c>
      <c r="BN22" s="281" t="str">
        <f>'5. Առաջին կիսամյակի հաշվետվ.'!AJ21</f>
        <v>xxx</v>
      </c>
      <c r="BO22" s="191">
        <f>'6. Երկրորդ կիսամյակի հաշվետվ.'!AH21</f>
        <v>0</v>
      </c>
      <c r="BP22" s="83" t="str">
        <f>'6. Երկրորդ կիսամյակի հաշվետվ.'!AI21</f>
        <v>xxx</v>
      </c>
      <c r="BQ22" s="281" t="str">
        <f>'6. Երկրորդ կիսամյակի հաշվետվ.'!AJ21</f>
        <v>xxx</v>
      </c>
      <c r="BR22" s="191" t="str">
        <f>'5. Առաջին կիսամյակի հաշվետվ.'!AK21</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BS22" s="83" t="str">
        <f>'5. Առաջին կիսամյակի հաշվետվ.'!AL21</f>
        <v>xxx</v>
      </c>
      <c r="BT22" s="281" t="str">
        <f>'5. Առաջին կիսամյակի հաշվետվ.'!AM21</f>
        <v>xxx</v>
      </c>
      <c r="BU22" s="191" t="str">
        <f>'6. Երկրորդ կիսամյակի հաշվետվ.'!AK21</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BV22" s="83" t="str">
        <f>'6. Երկրորդ կիսամյակի հաշվետվ.'!AL21</f>
        <v>xxx</v>
      </c>
      <c r="BW22" s="281" t="str">
        <f>'6. Երկրորդ կիսամյակի հաշվետվ.'!AM21</f>
        <v>xxx</v>
      </c>
      <c r="BX22" s="191" t="str">
        <f>'5. Առաջին կիսամյակի հաշվետվ.'!AN21</f>
        <v>1) համայնքի կայուն զարգացումը.</v>
      </c>
      <c r="BY22" s="83" t="str">
        <f>'5. Առաջին կիսամյակի հաշվետվ.'!AO21</f>
        <v>xxx</v>
      </c>
      <c r="BZ22" s="281" t="str">
        <f>'5. Առաջին կիսամյակի հաշվետվ.'!AP21</f>
        <v>xxx</v>
      </c>
      <c r="CA22" s="191" t="str">
        <f>'6. Երկրորդ կիսամյակի հաշվետվ.'!AN21</f>
        <v>1) համայնքի կայուն զարգացումը.</v>
      </c>
      <c r="CB22" s="83" t="str">
        <f>'6. Երկրորդ կիսամյակի հաշվետվ.'!AO21</f>
        <v>xxx</v>
      </c>
      <c r="CC22" s="281" t="str">
        <f>'6. Երկրորդ կիսամյակի հաշվետվ.'!AP21</f>
        <v>xxx</v>
      </c>
      <c r="CD22" s="191" t="str">
        <f>'5. Առաջին կիսամյակի հաշվետվ.'!AQ21</f>
        <v>ընտրել</v>
      </c>
      <c r="CE22" s="83" t="str">
        <f>'5. Առաջին կիսամյակի հաշվետվ.'!AR21</f>
        <v>xxx</v>
      </c>
      <c r="CF22" s="281" t="str">
        <f>'5. Առաջին կիսամյակի հաշվետվ.'!AS21</f>
        <v>xxx</v>
      </c>
      <c r="CG22" s="191" t="str">
        <f>'6. Երկրորդ կիսամյակի հաշվետվ.'!AQ21</f>
        <v>ընտրել</v>
      </c>
      <c r="CH22" s="83" t="str">
        <f>'6. Երկրորդ կիսամյակի հաշվետվ.'!AR21</f>
        <v>xxx</v>
      </c>
      <c r="CI22" s="281" t="str">
        <f>'6. Երկրորդ կիսամյակի հաշվետվ.'!AS21</f>
        <v>xxx</v>
      </c>
      <c r="CJ22" s="191" t="str">
        <f>'5. Առաջին կիսամյակի հաշվետվ.'!AT21</f>
        <v>ընտրել</v>
      </c>
      <c r="CK22" s="83" t="str">
        <f>'5. Առաջին կիսամյակի հաշվետվ.'!AU21</f>
        <v>xxx</v>
      </c>
      <c r="CL22" s="281" t="str">
        <f>'5. Առաջին կիսամյակի հաշվետվ.'!AV21</f>
        <v>xxx</v>
      </c>
      <c r="CM22" s="191" t="str">
        <f>'6. Երկրորդ կիսամյակի հաշվետվ.'!AT21</f>
        <v>ընտրել</v>
      </c>
      <c r="CN22" s="83" t="str">
        <f>'6. Երկրորդ կիսամյակի հաշվետվ.'!AU21</f>
        <v>xxx</v>
      </c>
      <c r="CO22" s="281" t="str">
        <f>'6. Երկրորդ կիսամյակի հաշվետվ.'!AV21</f>
        <v>xxx</v>
      </c>
      <c r="CP22" s="191" t="str">
        <f>'5. Առաջին կիսամյակի հաշվետվ.'!AW21</f>
        <v>ընտրել</v>
      </c>
      <c r="CQ22" s="83" t="str">
        <f>'5. Առաջին կիսամյակի հաշվետվ.'!AX21</f>
        <v>xxx</v>
      </c>
      <c r="CR22" s="281" t="str">
        <f>'5. Առաջին կիսամյակի հաշվետվ.'!AY21</f>
        <v>xxx</v>
      </c>
      <c r="CS22" s="191" t="str">
        <f>'6. Երկրորդ կիսամյակի հաշվետվ.'!AW21</f>
        <v>ընտրել</v>
      </c>
      <c r="CT22" s="83" t="str">
        <f>'6. Երկրորդ կիսամյակի հաշվետվ.'!AX21</f>
        <v>xxx</v>
      </c>
      <c r="CU22" s="281" t="str">
        <f>'6. Երկրորդ կիսամյակի հաշվետվ.'!AY21</f>
        <v>xxx</v>
      </c>
      <c r="CV22" s="191" t="str">
        <f>'5. Առաջին կիսամյակի հաշվետվ.'!AZ21</f>
        <v>ընտրել</v>
      </c>
      <c r="CW22" s="83" t="str">
        <f>'5. Առաջին կիսամյակի հաշվետվ.'!BA21</f>
        <v>xxx</v>
      </c>
      <c r="CX22" s="281" t="str">
        <f>'5. Առաջին կիսամյակի հաշվետվ.'!BB21</f>
        <v>xxx</v>
      </c>
      <c r="CY22" s="191" t="str">
        <f>'6. Երկրորդ կիսամյակի հաշվետվ.'!AZ21</f>
        <v>ընտրել</v>
      </c>
      <c r="CZ22" s="83" t="str">
        <f>'6. Երկրորդ կիսամյակի հաշվետվ.'!BA21</f>
        <v>xxx</v>
      </c>
      <c r="DA22" s="281" t="str">
        <f>'6. Երկրորդ կիսամյակի հաշվետվ.'!BB21</f>
        <v>xxx</v>
      </c>
      <c r="DB22" s="191" t="str">
        <f>'5. Առաջին կիսամյակի հաշվետվ.'!BC21</f>
        <v>ընտրել</v>
      </c>
      <c r="DC22" s="83" t="str">
        <f>'5. Առաջին կիսամյակի հաշվետվ.'!BD21</f>
        <v>xxx</v>
      </c>
      <c r="DD22" s="281" t="str">
        <f>'5. Առաջին կիսամյակի հաշվետվ.'!BE21</f>
        <v>xxx</v>
      </c>
      <c r="DE22" s="191" t="str">
        <f>'6. Երկրորդ կիսամյակի հաշվետվ.'!BC21</f>
        <v>ընտրել</v>
      </c>
      <c r="DF22" s="83" t="str">
        <f>'6. Երկրորդ կիսամյակի հաշվետվ.'!BD21</f>
        <v>xxx</v>
      </c>
      <c r="DG22" s="281" t="str">
        <f>'6. Երկրորդ կիսամյակի հաշվետվ.'!BE21</f>
        <v>xxx</v>
      </c>
      <c r="DH22" s="191" t="str">
        <f>'5. Առաջին կիսամյակի հաշվետվ.'!BF21</f>
        <v>ընտրել</v>
      </c>
      <c r="DI22" s="83" t="str">
        <f>'5. Առաջին կիսամյակի հաշվետվ.'!BG21</f>
        <v>xxx</v>
      </c>
      <c r="DJ22" s="281" t="str">
        <f>'5. Առաջին կիսամյակի հաշվետվ.'!BH21</f>
        <v>xxx</v>
      </c>
      <c r="DK22" s="191" t="str">
        <f>'6. Երկրորդ կիսամյակի հաշվետվ.'!BF21</f>
        <v>ընտրել</v>
      </c>
      <c r="DL22" s="83" t="str">
        <f>'6. Երկրորդ կիսամյակի հաշվետվ.'!BG21</f>
        <v>xxx</v>
      </c>
      <c r="DM22" s="281" t="str">
        <f>'6. Երկրորդ կիսամյակի հաշվետվ.'!BH21</f>
        <v>xxx</v>
      </c>
      <c r="DN22" s="191" t="str">
        <f>'5. Առաջին կիսամյակի հաշվետվ.'!BI21</f>
        <v>ընտրել</v>
      </c>
      <c r="DO22" s="83" t="str">
        <f>'5. Առաջին կիսամյակի հաշվետվ.'!BJ21</f>
        <v>xxx</v>
      </c>
      <c r="DP22" s="281" t="str">
        <f>'5. Առաջին կիսամյակի հաշվետվ.'!BK21</f>
        <v>xxx</v>
      </c>
      <c r="DQ22" s="191" t="str">
        <f>'6. Երկրորդ կիսամյակի հաշվետվ.'!BI21</f>
        <v>ընտրել</v>
      </c>
      <c r="DR22" s="83" t="str">
        <f>'6. Երկրորդ կիսամյակի հաշվետվ.'!BJ21</f>
        <v>xxx</v>
      </c>
      <c r="DS22" s="281" t="str">
        <f>'6. Երկրորդ կիսամյակի հաշվետվ.'!BK21</f>
        <v>xxx</v>
      </c>
      <c r="DT22" s="191" t="str">
        <f>'5. Առաջին կիսամյակի հաշվետվ.'!BL21</f>
        <v>ընտրել</v>
      </c>
      <c r="DU22" s="83" t="str">
        <f>'5. Առաջին կիսամյակի հաշվետվ.'!BM21</f>
        <v>xxx</v>
      </c>
      <c r="DV22" s="281" t="str">
        <f>'5. Առաջին կիսամյակի հաշվետվ.'!BN21</f>
        <v>xxx</v>
      </c>
      <c r="DW22" s="191" t="str">
        <f>'6. Երկրորդ կիսամյակի հաշվետվ.'!BL21</f>
        <v>ընտրել</v>
      </c>
      <c r="DX22" s="83" t="str">
        <f>'6. Երկրորդ կիսամյակի հաշվետվ.'!BM21</f>
        <v>xxx</v>
      </c>
      <c r="DY22" s="281" t="str">
        <f>'6. Երկրորդ կիսամյակի հաշվետվ.'!BN21</f>
        <v>xxx</v>
      </c>
      <c r="DZ22" s="191" t="str">
        <f>'5. Առաջին կիսամյակի հաշվետվ.'!BO21</f>
        <v>ընտրել</v>
      </c>
      <c r="EA22" s="83" t="str">
        <f>'5. Առաջին կիսամյակի հաշվետվ.'!BP21</f>
        <v>xxx</v>
      </c>
      <c r="EB22" s="281" t="str">
        <f>'5. Առաջին կիսամյակի հաշվետվ.'!BQ21</f>
        <v>xxx</v>
      </c>
      <c r="EC22" s="191" t="str">
        <f>'6. Երկրորդ կիսամյակի հաշվետվ.'!BO21</f>
        <v>ընտրել</v>
      </c>
      <c r="ED22" s="83" t="str">
        <f>'6. Երկրորդ կիսամյակի հաշվետվ.'!BP21</f>
        <v>xxx</v>
      </c>
      <c r="EE22" s="281" t="str">
        <f>'6. Երկրորդ կիսամյակի հաշվետվ.'!BQ21</f>
        <v>xxx</v>
      </c>
      <c r="EF22" s="191" t="str">
        <f>'5. Առաջին կիսամյակի հաշվետվ.'!BR21</f>
        <v>ընտրել</v>
      </c>
      <c r="EG22" s="83" t="str">
        <f>'5. Առաջին կիսամյակի հաշվետվ.'!BS21</f>
        <v>xxx</v>
      </c>
      <c r="EH22" s="281" t="str">
        <f>'5. Առաջին կիսամյակի հաշվետվ.'!BT21</f>
        <v>xxx</v>
      </c>
      <c r="EI22" s="191" t="str">
        <f>'6. Երկրորդ կիսամյակի հաշվետվ.'!BR21</f>
        <v>ընտրել</v>
      </c>
      <c r="EJ22" s="83" t="str">
        <f>'6. Երկրորդ կիսամյակի հաշվետվ.'!BS21</f>
        <v>xxx</v>
      </c>
      <c r="EK22" s="281" t="str">
        <f>'6. Երկրորդ կիսամյակի հաշվետվ.'!BT21</f>
        <v>xxx</v>
      </c>
      <c r="EL22" s="191" t="str">
        <f>'5. Առաջին կիսամյակի հաշվետվ.'!BU21</f>
        <v>ընտրել</v>
      </c>
      <c r="EM22" s="83" t="str">
        <f>'5. Առաջին կիսամյակի հաշվետվ.'!BV21</f>
        <v>xxx</v>
      </c>
      <c r="EN22" s="281" t="str">
        <f>'5. Առաջին կիսամյակի հաշվետվ.'!BW21</f>
        <v>xxx</v>
      </c>
      <c r="EO22" s="191" t="str">
        <f>'6. Երկրորդ կիսամյակի հաշվետվ.'!BU21</f>
        <v>ընտրել</v>
      </c>
      <c r="EP22" s="83" t="str">
        <f>'6. Երկրորդ կիսամյակի հաշվետվ.'!BV21</f>
        <v>xxx</v>
      </c>
      <c r="EQ22" s="281" t="str">
        <f>'6. Երկրորդ կիսամյակի հաշվետվ.'!BW21</f>
        <v>xxx</v>
      </c>
      <c r="ER22" s="191" t="str">
        <f>'5. Առաջին կիսամյակի հաշվետվ.'!BX21</f>
        <v>ընտրել</v>
      </c>
      <c r="ES22" s="83" t="str">
        <f>'5. Առաջին կիսամյակի հաշվետվ.'!BY21</f>
        <v>xxx</v>
      </c>
      <c r="ET22" s="281" t="str">
        <f>'5. Առաջին կիսամյակի հաշվետվ.'!BZ21</f>
        <v>xxx</v>
      </c>
      <c r="EU22" s="191" t="str">
        <f>'6. Երկրորդ կիսամյակի հաշվետվ.'!BX21</f>
        <v>ընտրել</v>
      </c>
      <c r="EV22" s="83" t="str">
        <f>'6. Երկրորդ կիսամյակի հաշվետվ.'!BY21</f>
        <v>xxx</v>
      </c>
      <c r="EW22" s="281" t="str">
        <f>'6. Երկրորդ կիսամյակի հաշվետվ.'!BZ21</f>
        <v>xxx</v>
      </c>
      <c r="EX22" s="295" t="str">
        <f>'5. Առաջին կիսամյակի հաշվետվ.'!CA21</f>
        <v>xxx</v>
      </c>
      <c r="EY22" s="83" t="str">
        <f>'5. Առաջին կիսամյակի հաշվետվ.'!CB21</f>
        <v>xxx</v>
      </c>
      <c r="EZ22" s="338" t="str">
        <f>'5. Առաջին կիսամյակի հաշվետվ.'!CC21</f>
        <v>xxx</v>
      </c>
      <c r="FA22" s="295" t="str">
        <f>'6. Երկրորդ կիսամյակի հաշվետվ.'!CA21</f>
        <v>xxx</v>
      </c>
      <c r="FB22" s="83" t="str">
        <f>'6. Երկրորդ կիսամյակի հաշվետվ.'!CB21</f>
        <v>xxx</v>
      </c>
      <c r="FC22" s="338" t="str">
        <f>'6. Երկրորդ կիսամյակի հաշվետվ.'!CC21</f>
        <v>xxx</v>
      </c>
      <c r="FD22" s="296" t="s">
        <v>59</v>
      </c>
      <c r="FE22" s="83" t="s">
        <v>59</v>
      </c>
      <c r="FF22" s="281" t="s">
        <v>59</v>
      </c>
    </row>
    <row r="23" spans="1:162" ht="102" customHeight="1" x14ac:dyDescent="0.25">
      <c r="A23" s="647"/>
      <c r="B23" s="630"/>
      <c r="C23" s="183" t="str">
        <f>'4. ԾՐԱԳՐԵՐԻ ԱՄՓՈՓԱԹԵՐԹ'!C19</f>
        <v>Կամավոր խնդիր N1</v>
      </c>
      <c r="D23" s="191" t="str">
        <f>'5. Առաջին կիսամյակի հաշվետվ.'!D22</f>
        <v>Զարգացնել համայնքային ծառայողների կարողություններն ու հմտությունները</v>
      </c>
      <c r="E23" s="83" t="str">
        <f>'5. Առաջին կիսամյակի հաշվետվ.'!E22</f>
        <v>xxx</v>
      </c>
      <c r="F23" s="281" t="str">
        <f>'5. Առաջին կիսամյակի հաշվետվ.'!F22</f>
        <v>xxx</v>
      </c>
      <c r="G23" s="191" t="str">
        <f>'6. Երկրորդ կիսամյակի հաշվետվ.'!D22</f>
        <v>Զարգացնել համայնքային ծառայողների կարողություններն ու հմտությունները</v>
      </c>
      <c r="H23" s="83" t="str">
        <f>'6. Երկրորդ կիսամյակի հաշվետվ.'!E22</f>
        <v>xxx</v>
      </c>
      <c r="I23" s="281" t="str">
        <f>'6. Երկրորդ կիսամյակի հաշվետվ.'!F22</f>
        <v>xxx</v>
      </c>
      <c r="J23" s="191" t="str">
        <f>'5. Առաջին կիսամյակի հաշվետվ.'!G22</f>
        <v>Համայնքի առաջմղում</v>
      </c>
      <c r="K23" s="83" t="str">
        <f>'5. Առաջին կիսամյակի հաշվետվ.'!H22</f>
        <v>xxx</v>
      </c>
      <c r="L23" s="281" t="str">
        <f>'5. Առաջին կիսամյակի հաշվետվ.'!I22</f>
        <v>xxx</v>
      </c>
      <c r="M23" s="191" t="str">
        <f>'6. Երկրորդ կիսամյակի հաշվետվ.'!G22</f>
        <v>Համայնքի առաջմղում</v>
      </c>
      <c r="N23" s="83" t="str">
        <f>'6. Երկրորդ կիսամյակի հաշվետվ.'!H22</f>
        <v>xxx</v>
      </c>
      <c r="O23" s="281" t="str">
        <f>'6. Երկրորդ կիսամյակի հաշվետվ.'!I22</f>
        <v>xxx</v>
      </c>
      <c r="P23" s="191" t="str">
        <f>'5. Առաջին կիսամյակի հաշվետվ.'!J22</f>
        <v>Բարելավել բնակիչների կենցաղային պայմանները</v>
      </c>
      <c r="Q23" s="83" t="str">
        <f>'5. Առաջին կիսամյակի հաշվետվ.'!K22</f>
        <v>xxx</v>
      </c>
      <c r="R23" s="281" t="str">
        <f>'5. Առաջին կիսամյակի հաշվետվ.'!L22</f>
        <v>xxx</v>
      </c>
      <c r="S23" s="191" t="str">
        <f>'6. Երկրորդ կիսամյակի հաշվետվ.'!J22</f>
        <v>Բարելավել բնակիչների կենցաղային պայմանները</v>
      </c>
      <c r="T23" s="83" t="str">
        <f>'6. Երկրորդ կիսամյակի հաշվետվ.'!K22</f>
        <v>xxx</v>
      </c>
      <c r="U23" s="281" t="str">
        <f>'6. Երկրորդ կիսամյակի հաշվետվ.'!L22</f>
        <v>xxx</v>
      </c>
      <c r="V23" s="191">
        <f>'5. Առաջին կիսամյակի հաշվետվ.'!M22</f>
        <v>0</v>
      </c>
      <c r="W23" s="83" t="str">
        <f>'5. Առաջին կիսամյակի հաշվետվ.'!N22</f>
        <v>xxx</v>
      </c>
      <c r="X23" s="281" t="str">
        <f>'5. Առաջին կիսամյակի հաշվետվ.'!O22</f>
        <v>xxx</v>
      </c>
      <c r="Y23" s="191">
        <f>'6. Երկրորդ կիսամյակի հաշվետվ.'!M22</f>
        <v>0</v>
      </c>
      <c r="Z23" s="83" t="str">
        <f>'6. Երկրորդ կիսամյակի հաշվետվ.'!N22</f>
        <v>xxx</v>
      </c>
      <c r="AA23" s="281" t="str">
        <f>'6. Երկրորդ կիսամյակի հաշվետվ.'!O22</f>
        <v>xxx</v>
      </c>
      <c r="AB23" s="191" t="str">
        <f>'5. Առաջին կիսամյակի հաշվետվ.'!P22</f>
        <v>Բնակիչներրի գիտելիքների հարստացում</v>
      </c>
      <c r="AC23" s="83" t="str">
        <f>'5. Առաջին կիսամյակի հաշվետվ.'!Q22</f>
        <v>xxx</v>
      </c>
      <c r="AD23" s="281" t="str">
        <f>'5. Առաջին կիսամյակի հաշվետվ.'!R22</f>
        <v>xxx</v>
      </c>
      <c r="AE23" s="191" t="str">
        <f>'6. Երկրորդ կիսամյակի հաշվետվ.'!P22</f>
        <v>Բնակիչներրի գիտելիքների հարստացում</v>
      </c>
      <c r="AF23" s="83" t="str">
        <f>'6. Երկրորդ կիսամյակի հաշվետվ.'!Q22</f>
        <v>xxx</v>
      </c>
      <c r="AG23" s="281" t="str">
        <f>'6. Երկրորդ կիսամյակի հաշվետվ.'!R22</f>
        <v>xxx</v>
      </c>
      <c r="AH23" s="191">
        <f>'5. Առաջին կիսամյակի հաշվետվ.'!S22</f>
        <v>0</v>
      </c>
      <c r="AI23" s="83" t="str">
        <f>'5. Առաջին կիսամյակի հաշվետվ.'!T22</f>
        <v>xxx</v>
      </c>
      <c r="AJ23" s="281" t="str">
        <f>'5. Առաջին կիսամյակի հաշվետվ.'!U22</f>
        <v>xxx</v>
      </c>
      <c r="AK23" s="191">
        <f>'6. Երկրորդ կիսամյակի հաշվետվ.'!S22</f>
        <v>0</v>
      </c>
      <c r="AL23" s="83" t="str">
        <f>'6. Երկրորդ կիսամյակի հաշվետվ.'!T22</f>
        <v>xxx</v>
      </c>
      <c r="AM23" s="281" t="str">
        <f>'6. Երկրորդ կիսամյակի հաշվետվ.'!U22</f>
        <v>xxx</v>
      </c>
      <c r="AN23" s="191" t="str">
        <f>'5. Առաջին կիսամյակի հաշվետվ.'!V22</f>
        <v>Աջակցություն համայնքի ձեռնարկատերերին</v>
      </c>
      <c r="AO23" s="83" t="str">
        <f>'5. Առաջին կիսամյակի հաշվետվ.'!W22</f>
        <v>xxx</v>
      </c>
      <c r="AP23" s="281" t="str">
        <f>'5. Առաջին կիսամյակի հաշվետվ.'!X22</f>
        <v>xxx</v>
      </c>
      <c r="AQ23" s="191" t="str">
        <f>'6. Երկրորդ կիսամյակի հաշվետվ.'!V22</f>
        <v>Աջակցություն համայնքի ձեռնարկատերերին</v>
      </c>
      <c r="AR23" s="83" t="str">
        <f>'6. Երկրորդ կիսամյակի հաշվետվ.'!W22</f>
        <v>xxx</v>
      </c>
      <c r="AS23" s="281" t="str">
        <f>'6. Երկրորդ կիսամյակի հաշվետվ.'!X22</f>
        <v>xxx</v>
      </c>
      <c r="AT23" s="191">
        <f>'5. Առաջին կիսամյակի հաշվետվ.'!Y22</f>
        <v>0</v>
      </c>
      <c r="AU23" s="83" t="str">
        <f>'5. Առաջին կիսամյակի հաշվետվ.'!Z22</f>
        <v>xxx</v>
      </c>
      <c r="AV23" s="281" t="str">
        <f>'5. Առաջին կիսամյակի հաշվետվ.'!AA22</f>
        <v>xxx</v>
      </c>
      <c r="AW23" s="191">
        <f>'6. Երկրորդ կիսամյակի հաշվետվ.'!Y22</f>
        <v>0</v>
      </c>
      <c r="AX23" s="83" t="str">
        <f>'6. Երկրորդ կիսամյակի հաշվետվ.'!Z22</f>
        <v>xxx</v>
      </c>
      <c r="AY23" s="281" t="str">
        <f>'6. Երկրորդ կիսամյակի հաշվետվ.'!AA22</f>
        <v>xxx</v>
      </c>
      <c r="AZ23" s="191">
        <f>'5. Առաջին կիսամյակի հաշվետվ.'!AB22</f>
        <v>0</v>
      </c>
      <c r="BA23" s="83" t="str">
        <f>'5. Առաջին կիսամյակի հաշվետվ.'!AC22</f>
        <v>xxx</v>
      </c>
      <c r="BB23" s="281" t="str">
        <f>'5. Առաջին կիսամյակի հաշվետվ.'!AD22</f>
        <v>xxx</v>
      </c>
      <c r="BC23" s="191">
        <f>'6. Երկրորդ կիսամյակի հաշվետվ.'!AB22</f>
        <v>0</v>
      </c>
      <c r="BD23" s="83" t="str">
        <f>'6. Երկրորդ կիսամյակի հաշվետվ.'!AC22</f>
        <v>xxx</v>
      </c>
      <c r="BE23" s="281" t="str">
        <f>'6. Երկրորդ կիսամյակի հաշվետվ.'!AD22</f>
        <v>xxx</v>
      </c>
      <c r="BF23" s="191">
        <f>'5. Առաջին կիսամյակի հաշվետվ.'!AE22</f>
        <v>0</v>
      </c>
      <c r="BG23" s="83" t="str">
        <f>'5. Առաջին կիսամյակի հաշվետվ.'!AF22</f>
        <v>xxx</v>
      </c>
      <c r="BH23" s="281" t="str">
        <f>'5. Առաջին կիսամյակի հաշվետվ.'!AG22</f>
        <v>xxx</v>
      </c>
      <c r="BI23" s="191">
        <f>'6. Երկրորդ կիսամյակի հաշվետվ.'!AE22</f>
        <v>0</v>
      </c>
      <c r="BJ23" s="83" t="str">
        <f>'6. Երկրորդ կիսամյակի հաշվետվ.'!AF22</f>
        <v>xxx</v>
      </c>
      <c r="BK23" s="281" t="str">
        <f>'6. Երկրորդ կիսամյակի հաշվետվ.'!AG22</f>
        <v>xxx</v>
      </c>
      <c r="BL23" s="191">
        <f>'5. Առաջին կիսամյակի հաշվետվ.'!AH22</f>
        <v>0</v>
      </c>
      <c r="BM23" s="83" t="str">
        <f>'5. Առաջին կիսամյակի հաշվետվ.'!AI22</f>
        <v>xxx</v>
      </c>
      <c r="BN23" s="281" t="str">
        <f>'5. Առաջին կիսամյակի հաշվետվ.'!AJ22</f>
        <v>xxx</v>
      </c>
      <c r="BO23" s="191">
        <f>'6. Երկրորդ կիսամյակի հաշվետվ.'!AH22</f>
        <v>0</v>
      </c>
      <c r="BP23" s="83" t="str">
        <f>'6. Երկրորդ կիսամյակի հաշվետվ.'!AI22</f>
        <v>xxx</v>
      </c>
      <c r="BQ23" s="281" t="str">
        <f>'6. Երկրորդ կիսամյակի հաշվետվ.'!AJ22</f>
        <v>xxx</v>
      </c>
      <c r="BR23" s="191">
        <f>'5. Առաջին կիսամյակի հաշվետվ.'!AK22</f>
        <v>0</v>
      </c>
      <c r="BS23" s="83" t="str">
        <f>'5. Առաջին կիսամյակի հաշվետվ.'!AL22</f>
        <v>xxx</v>
      </c>
      <c r="BT23" s="281" t="str">
        <f>'5. Առաջին կիսամյակի հաշվետվ.'!AM22</f>
        <v>xxx</v>
      </c>
      <c r="BU23" s="191">
        <f>'6. Երկրորդ կիսամյակի հաշվետվ.'!AK22</f>
        <v>0</v>
      </c>
      <c r="BV23" s="83" t="str">
        <f>'6. Երկրորդ կիսամյակի հաշվետվ.'!AL22</f>
        <v>xxx</v>
      </c>
      <c r="BW23" s="281" t="str">
        <f>'6. Երկրորդ կիսամյակի հաշվետվ.'!AM22</f>
        <v>xxx</v>
      </c>
      <c r="BX23" s="191" t="str">
        <f>'5. Առաջին կիսամյակի հաշվետվ.'!AN22</f>
        <v>Աջակցել սոցիալապես անապահով ուսանողներին բարձրագույն կրթություն ստանալու հարցում</v>
      </c>
      <c r="BY23" s="83" t="str">
        <f>'5. Առաջին կիսամյակի հաշվետվ.'!AO22</f>
        <v>xxx</v>
      </c>
      <c r="BZ23" s="281" t="str">
        <f>'5. Առաջին կիսամյակի հաշվետվ.'!AP22</f>
        <v>xxx</v>
      </c>
      <c r="CA23" s="191" t="str">
        <f>'6. Երկրորդ կիսամյակի հաշվետվ.'!AN22</f>
        <v>Աջակցել սոցիալապես անապահով ուսանողներին բարձրագույն կրթություն ստանալու հարցում</v>
      </c>
      <c r="CB23" s="83" t="str">
        <f>'6. Երկրորդ կիսամյակի հաշվետվ.'!AO22</f>
        <v>xxx</v>
      </c>
      <c r="CC23" s="281" t="str">
        <f>'6. Երկրորդ կիսամյակի հաշվետվ.'!AP22</f>
        <v>xxx</v>
      </c>
      <c r="CD23" s="191">
        <f>'5. Առաջին կիսամյակի հաշվետվ.'!AQ22</f>
        <v>0</v>
      </c>
      <c r="CE23" s="83" t="str">
        <f>'5. Առաջին կիսամյակի հաշվետվ.'!AR22</f>
        <v>xxx</v>
      </c>
      <c r="CF23" s="281" t="str">
        <f>'5. Առաջին կիսամյակի հաշվետվ.'!AS22</f>
        <v>xxx</v>
      </c>
      <c r="CG23" s="191">
        <f>'6. Երկրորդ կիսամյակի հաշվետվ.'!AQ22</f>
        <v>0</v>
      </c>
      <c r="CH23" s="83" t="str">
        <f>'6. Երկրորդ կիսամյակի հաշվետվ.'!AR22</f>
        <v>xxx</v>
      </c>
      <c r="CI23" s="281" t="str">
        <f>'6. Երկրորդ կիսամյակի հաշվետվ.'!AS22</f>
        <v>xxx</v>
      </c>
      <c r="CJ23" s="191">
        <f>'5. Առաջին կիսամյակի հաշվետվ.'!AT22</f>
        <v>0</v>
      </c>
      <c r="CK23" s="83" t="str">
        <f>'5. Առաջին կիսամյակի հաշվետվ.'!AU22</f>
        <v>xxx</v>
      </c>
      <c r="CL23" s="281" t="str">
        <f>'5. Առաջին կիսամյակի հաշվետվ.'!AV22</f>
        <v>xxx</v>
      </c>
      <c r="CM23" s="191">
        <f>'6. Երկրորդ կիսամյակի հաշվետվ.'!AT22</f>
        <v>0</v>
      </c>
      <c r="CN23" s="83" t="str">
        <f>'6. Երկրորդ կիսամյակի հաշվետվ.'!AU22</f>
        <v>xxx</v>
      </c>
      <c r="CO23" s="281" t="str">
        <f>'6. Երկրորդ կիսամյակի հաշվետվ.'!AV22</f>
        <v>xxx</v>
      </c>
      <c r="CP23" s="191">
        <f>'5. Առաջին կիսամյակի հաշվետվ.'!AW22</f>
        <v>0</v>
      </c>
      <c r="CQ23" s="83" t="str">
        <f>'5. Առաջին կիսամյակի հաշվետվ.'!AX22</f>
        <v>xxx</v>
      </c>
      <c r="CR23" s="281" t="str">
        <f>'5. Առաջին կիսամյակի հաշվետվ.'!AY22</f>
        <v>xxx</v>
      </c>
      <c r="CS23" s="191">
        <f>'6. Երկրորդ կիսամյակի հաշվետվ.'!AW22</f>
        <v>0</v>
      </c>
      <c r="CT23" s="83" t="str">
        <f>'6. Երկրորդ կիսամյակի հաշվետվ.'!AX22</f>
        <v>xxx</v>
      </c>
      <c r="CU23" s="281" t="str">
        <f>'6. Երկրորդ կիսամյակի հաշվետվ.'!AY22</f>
        <v>xxx</v>
      </c>
      <c r="CV23" s="191">
        <f>'5. Առաջին կիսամյակի հաշվետվ.'!AZ22</f>
        <v>0</v>
      </c>
      <c r="CW23" s="83" t="str">
        <f>'5. Առաջին կիսամյակի հաշվետվ.'!BA22</f>
        <v>xxx</v>
      </c>
      <c r="CX23" s="281" t="str">
        <f>'5. Առաջին կիսամյակի հաշվետվ.'!BB22</f>
        <v>xxx</v>
      </c>
      <c r="CY23" s="191">
        <f>'6. Երկրորդ կիսամյակի հաշվետվ.'!AZ22</f>
        <v>0</v>
      </c>
      <c r="CZ23" s="83" t="str">
        <f>'6. Երկրորդ կիսամյակի հաշվետվ.'!BA22</f>
        <v>xxx</v>
      </c>
      <c r="DA23" s="281" t="str">
        <f>'6. Երկրորդ կիսամյակի հաշվետվ.'!BB22</f>
        <v>xxx</v>
      </c>
      <c r="DB23" s="191">
        <f>'5. Առաջին կիսամյակի հաշվետվ.'!BC22</f>
        <v>0</v>
      </c>
      <c r="DC23" s="83" t="str">
        <f>'5. Առաջին կիսամյակի հաշվետվ.'!BD22</f>
        <v>xxx</v>
      </c>
      <c r="DD23" s="281" t="str">
        <f>'5. Առաջին կիսամյակի հաշվետվ.'!BE22</f>
        <v>xxx</v>
      </c>
      <c r="DE23" s="191">
        <f>'6. Երկրորդ կիսամյակի հաշվետվ.'!BC22</f>
        <v>0</v>
      </c>
      <c r="DF23" s="83" t="str">
        <f>'6. Երկրորդ կիսամյակի հաշվետվ.'!BD22</f>
        <v>xxx</v>
      </c>
      <c r="DG23" s="281" t="str">
        <f>'6. Երկրորդ կիսամյակի հաշվետվ.'!BE22</f>
        <v>xxx</v>
      </c>
      <c r="DH23" s="191">
        <f>'5. Առաջին կիսամյակի հաշվետվ.'!BF22</f>
        <v>0</v>
      </c>
      <c r="DI23" s="83" t="str">
        <f>'5. Առաջին կիսամյակի հաշվետվ.'!BG22</f>
        <v>xxx</v>
      </c>
      <c r="DJ23" s="281" t="str">
        <f>'5. Առաջին կիսամյակի հաշվետվ.'!BH22</f>
        <v>xxx</v>
      </c>
      <c r="DK23" s="191">
        <f>'6. Երկրորդ կիսամյակի հաշվետվ.'!BF22</f>
        <v>0</v>
      </c>
      <c r="DL23" s="83" t="str">
        <f>'6. Երկրորդ կիսամյակի հաշվետվ.'!BG22</f>
        <v>xxx</v>
      </c>
      <c r="DM23" s="281" t="str">
        <f>'6. Երկրորդ կիսամյակի հաշվետվ.'!BH22</f>
        <v>xxx</v>
      </c>
      <c r="DN23" s="191">
        <f>'5. Առաջին կիսամյակի հաշվետվ.'!BI22</f>
        <v>0</v>
      </c>
      <c r="DO23" s="83" t="str">
        <f>'5. Առաջին կիսամյակի հաշվետվ.'!BJ22</f>
        <v>xxx</v>
      </c>
      <c r="DP23" s="281" t="str">
        <f>'5. Առաջին կիսամյակի հաշվետվ.'!BK22</f>
        <v>xxx</v>
      </c>
      <c r="DQ23" s="191">
        <f>'6. Երկրորդ կիսամյակի հաշվետվ.'!BI22</f>
        <v>0</v>
      </c>
      <c r="DR23" s="83" t="str">
        <f>'6. Երկրորդ կիսամյակի հաշվետվ.'!BJ22</f>
        <v>xxx</v>
      </c>
      <c r="DS23" s="281" t="str">
        <f>'6. Երկրորդ կիսամյակի հաշվետվ.'!BK22</f>
        <v>xxx</v>
      </c>
      <c r="DT23" s="191">
        <f>'5. Առաջին կիսամյակի հաշվետվ.'!BL22</f>
        <v>0</v>
      </c>
      <c r="DU23" s="83" t="str">
        <f>'5. Առաջին կիսամյակի հաշվետվ.'!BM22</f>
        <v>xxx</v>
      </c>
      <c r="DV23" s="281" t="str">
        <f>'5. Առաջին կիսամյակի հաշվետվ.'!BN22</f>
        <v>xxx</v>
      </c>
      <c r="DW23" s="191">
        <f>'6. Երկրորդ կիսամյակի հաշվետվ.'!BL22</f>
        <v>0</v>
      </c>
      <c r="DX23" s="83" t="str">
        <f>'6. Երկրորդ կիսամյակի հաշվետվ.'!BM22</f>
        <v>xxx</v>
      </c>
      <c r="DY23" s="281" t="str">
        <f>'6. Երկրորդ կիսամյակի հաշվետվ.'!BN22</f>
        <v>xxx</v>
      </c>
      <c r="DZ23" s="191">
        <f>'5. Առաջին կիսամյակի հաշվետվ.'!BO22</f>
        <v>0</v>
      </c>
      <c r="EA23" s="83" t="str">
        <f>'5. Առաջին կիսամյակի հաշվետվ.'!BP22</f>
        <v>xxx</v>
      </c>
      <c r="EB23" s="281" t="str">
        <f>'5. Առաջին կիսամյակի հաշվետվ.'!BQ22</f>
        <v>xxx</v>
      </c>
      <c r="EC23" s="191">
        <f>'6. Երկրորդ կիսամյակի հաշվետվ.'!BO22</f>
        <v>0</v>
      </c>
      <c r="ED23" s="83" t="str">
        <f>'6. Երկրորդ կիսամյակի հաշվետվ.'!BP22</f>
        <v>xxx</v>
      </c>
      <c r="EE23" s="281" t="str">
        <f>'6. Երկրորդ կիսամյակի հաշվետվ.'!BQ22</f>
        <v>xxx</v>
      </c>
      <c r="EF23" s="191">
        <f>'5. Առաջին կիսամյակի հաշվետվ.'!BR22</f>
        <v>0</v>
      </c>
      <c r="EG23" s="83" t="str">
        <f>'5. Առաջին կիսամյակի հաշվետվ.'!BS22</f>
        <v>xxx</v>
      </c>
      <c r="EH23" s="281" t="str">
        <f>'5. Առաջին կիսամյակի հաշվետվ.'!BT22</f>
        <v>xxx</v>
      </c>
      <c r="EI23" s="191">
        <f>'6. Երկրորդ կիսամյակի հաշվետվ.'!BR22</f>
        <v>0</v>
      </c>
      <c r="EJ23" s="83" t="str">
        <f>'6. Երկրորդ կիսամյակի հաշվետվ.'!BS22</f>
        <v>xxx</v>
      </c>
      <c r="EK23" s="281" t="str">
        <f>'6. Երկրորդ կիսամյակի հաշվետվ.'!BT22</f>
        <v>xxx</v>
      </c>
      <c r="EL23" s="191">
        <f>'5. Առաջին կիսամյակի հաշվետվ.'!BU22</f>
        <v>0</v>
      </c>
      <c r="EM23" s="83" t="str">
        <f>'5. Առաջին կիսամյակի հաշվետվ.'!BV22</f>
        <v>xxx</v>
      </c>
      <c r="EN23" s="281" t="str">
        <f>'5. Առաջին կիսամյակի հաշվետվ.'!BW22</f>
        <v>xxx</v>
      </c>
      <c r="EO23" s="191">
        <f>'6. Երկրորդ կիսամյակի հաշվետվ.'!BU22</f>
        <v>0</v>
      </c>
      <c r="EP23" s="83" t="str">
        <f>'6. Երկրորդ կիսամյակի հաշվետվ.'!BV22</f>
        <v>xxx</v>
      </c>
      <c r="EQ23" s="281" t="str">
        <f>'6. Երկրորդ կիսամյակի հաշվետվ.'!BW22</f>
        <v>xxx</v>
      </c>
      <c r="ER23" s="191">
        <f>'5. Առաջին կիսամյակի հաշվետվ.'!BX22</f>
        <v>0</v>
      </c>
      <c r="ES23" s="83" t="str">
        <f>'5. Առաջին կիսամյակի հաշվետվ.'!BY22</f>
        <v>xxx</v>
      </c>
      <c r="ET23" s="281" t="str">
        <f>'5. Առաջին կիսամյակի հաշվետվ.'!BZ22</f>
        <v>xxx</v>
      </c>
      <c r="EU23" s="191">
        <f>'6. Երկրորդ կիսամյակի հաշվետվ.'!BX22</f>
        <v>0</v>
      </c>
      <c r="EV23" s="83" t="str">
        <f>'6. Երկրորդ կիսամյակի հաշվետվ.'!BY22</f>
        <v>xxx</v>
      </c>
      <c r="EW23" s="281" t="str">
        <f>'6. Երկրորդ կիսամյակի հաշվետվ.'!BZ22</f>
        <v>xxx</v>
      </c>
      <c r="EX23" s="295" t="str">
        <f>'5. Առաջին կիսամյակի հաշվետվ.'!CA22</f>
        <v>xxx</v>
      </c>
      <c r="EY23" s="83" t="str">
        <f>'5. Առաջին կիսամյակի հաշվետվ.'!CB22</f>
        <v>xxx</v>
      </c>
      <c r="EZ23" s="338" t="str">
        <f>'5. Առաջին կիսամյակի հաշվետվ.'!CC22</f>
        <v>xxx</v>
      </c>
      <c r="FA23" s="295" t="str">
        <f>'6. Երկրորդ կիսամյակի հաշվետվ.'!CA22</f>
        <v>xxx</v>
      </c>
      <c r="FB23" s="83" t="str">
        <f>'6. Երկրորդ կիսամյակի հաշվետվ.'!CB22</f>
        <v>xxx</v>
      </c>
      <c r="FC23" s="338" t="str">
        <f>'6. Երկրորդ կիսամյակի հաշվետվ.'!CC22</f>
        <v>xxx</v>
      </c>
      <c r="FD23" s="296" t="s">
        <v>59</v>
      </c>
      <c r="FE23" s="83" t="s">
        <v>59</v>
      </c>
      <c r="FF23" s="281" t="s">
        <v>59</v>
      </c>
    </row>
    <row r="24" spans="1:162" ht="102" customHeight="1" x14ac:dyDescent="0.25">
      <c r="A24" s="647"/>
      <c r="B24" s="631"/>
      <c r="C24" s="91" t="str">
        <f>'4. ԾՐԱԳՐԵՐԻ ԱՄՓՈՓԱԹԵՐԹ'!C20</f>
        <v>Կամավոր խնդիր N2</v>
      </c>
      <c r="D24" s="191" t="str">
        <f>'5. Առաջին կիսամյակի հաշվետվ.'!D23</f>
        <v>Թափառող շների վնասազերծում</v>
      </c>
      <c r="E24" s="83" t="str">
        <f>'5. Առաջին կիսամյակի հաշվետվ.'!E23</f>
        <v>xxx</v>
      </c>
      <c r="F24" s="281" t="str">
        <f>'5. Առաջին կիսամյակի հաշվետվ.'!F23</f>
        <v>xxx</v>
      </c>
      <c r="G24" s="191" t="str">
        <f>'6. Երկրորդ կիսամյակի հաշվետվ.'!D23</f>
        <v>Թափառող շների վնասազերծում</v>
      </c>
      <c r="H24" s="83" t="str">
        <f>'6. Երկրորդ կիսամյակի հաշվետվ.'!E23</f>
        <v>xxx</v>
      </c>
      <c r="I24" s="281" t="str">
        <f>'6. Երկրորդ կիսամյակի հաշվետվ.'!F23</f>
        <v>xxx</v>
      </c>
      <c r="J24" s="191" t="str">
        <f>'5. Առաջին կիսամյակի հաշվետվ.'!G23</f>
        <v>Համայնքապետարնի մատուցած ծառայությունների որակի բարելավում</v>
      </c>
      <c r="K24" s="83" t="str">
        <f>'5. Առաջին կիսամյակի հաշվետվ.'!H23</f>
        <v>xxx</v>
      </c>
      <c r="L24" s="281" t="str">
        <f>'5. Առաջին կիսամյակի հաշվետվ.'!I23</f>
        <v>xxx</v>
      </c>
      <c r="M24" s="191" t="str">
        <f>'6. Երկրորդ կիսամյակի հաշվետվ.'!G23</f>
        <v>Համայնքապետարնի մատուցած ծառայությունների որակի բարելավում</v>
      </c>
      <c r="N24" s="83" t="str">
        <f>'6. Երկրորդ կիսամյակի հաշվետվ.'!H23</f>
        <v>xxx</v>
      </c>
      <c r="O24" s="281" t="str">
        <f>'6. Երկրորդ կիսամյակի հաշվետվ.'!I23</f>
        <v>xxx</v>
      </c>
      <c r="P24" s="191">
        <f>'5. Առաջին կիսամյակի հաշվետվ.'!J23</f>
        <v>0</v>
      </c>
      <c r="Q24" s="83" t="str">
        <f>'5. Առաջին կիսամյակի հաշվետվ.'!K23</f>
        <v>xxx</v>
      </c>
      <c r="R24" s="281" t="str">
        <f>'5. Առաջին կիսամյակի հաշվետվ.'!L23</f>
        <v>xxx</v>
      </c>
      <c r="S24" s="191">
        <f>'6. Երկրորդ կիսամյակի հաշվետվ.'!J23</f>
        <v>0</v>
      </c>
      <c r="T24" s="83" t="str">
        <f>'6. Երկրորդ կիսամյակի հաշվետվ.'!K23</f>
        <v>xxx</v>
      </c>
      <c r="U24" s="281" t="str">
        <f>'6. Երկրորդ կիսամյակի հաշվետվ.'!L23</f>
        <v>xxx</v>
      </c>
      <c r="V24" s="191">
        <f>'5. Առաջին կիսամյակի հաշվետվ.'!M23</f>
        <v>0</v>
      </c>
      <c r="W24" s="83" t="str">
        <f>'5. Առաջին կիսամյակի հաշվետվ.'!N23</f>
        <v>xxx</v>
      </c>
      <c r="X24" s="281" t="str">
        <f>'5. Առաջին կիսամյակի հաշվետվ.'!O23</f>
        <v>xxx</v>
      </c>
      <c r="Y24" s="191">
        <f>'6. Երկրորդ կիսամյակի հաշվետվ.'!M23</f>
        <v>0</v>
      </c>
      <c r="Z24" s="83" t="str">
        <f>'6. Երկրորդ կիսամյակի հաշվետվ.'!N23</f>
        <v>xxx</v>
      </c>
      <c r="AA24" s="281" t="str">
        <f>'6. Երկրորդ կիսամյակի հաշվետվ.'!O23</f>
        <v>xxx</v>
      </c>
      <c r="AB24" s="191">
        <f>'5. Առաջին կիսամյակի հաշվետվ.'!P23</f>
        <v>0</v>
      </c>
      <c r="AC24" s="83" t="str">
        <f>'5. Առաջին կիսամյակի հաշվետվ.'!Q23</f>
        <v>xxx</v>
      </c>
      <c r="AD24" s="281" t="str">
        <f>'5. Առաջին կիսամյակի հաշվետվ.'!R23</f>
        <v>xxx</v>
      </c>
      <c r="AE24" s="191">
        <f>'6. Երկրորդ կիսամյակի հաշվետվ.'!P23</f>
        <v>0</v>
      </c>
      <c r="AF24" s="83" t="str">
        <f>'6. Երկրորդ կիսամյակի հաշվետվ.'!Q23</f>
        <v>xxx</v>
      </c>
      <c r="AG24" s="281" t="str">
        <f>'6. Երկրորդ կիսամյակի հաշվետվ.'!R23</f>
        <v>xxx</v>
      </c>
      <c r="AH24" s="191">
        <f>'5. Առաջին կիսամյակի հաշվետվ.'!S23</f>
        <v>0</v>
      </c>
      <c r="AI24" s="83" t="str">
        <f>'5. Առաջին կիսամյակի հաշվետվ.'!T23</f>
        <v>xxx</v>
      </c>
      <c r="AJ24" s="281" t="str">
        <f>'5. Առաջին կիսամյակի հաշվետվ.'!U23</f>
        <v>xxx</v>
      </c>
      <c r="AK24" s="191">
        <f>'6. Երկրորդ կիսամյակի հաշվետվ.'!S23</f>
        <v>0</v>
      </c>
      <c r="AL24" s="83" t="str">
        <f>'6. Երկրորդ կիսամյակի հաշվետվ.'!T23</f>
        <v>xxx</v>
      </c>
      <c r="AM24" s="281" t="str">
        <f>'6. Երկրորդ կիսամյակի հաշվետվ.'!U23</f>
        <v>xxx</v>
      </c>
      <c r="AN24" s="191">
        <f>'5. Առաջին կիսամյակի հաշվետվ.'!V23</f>
        <v>0</v>
      </c>
      <c r="AO24" s="83" t="str">
        <f>'5. Առաջին կիսամյակի հաշվետվ.'!W23</f>
        <v>xxx</v>
      </c>
      <c r="AP24" s="281" t="str">
        <f>'5. Առաջին կիսամյակի հաշվետվ.'!X23</f>
        <v>xxx</v>
      </c>
      <c r="AQ24" s="191">
        <f>'6. Երկրորդ կիսամյակի հաշվետվ.'!V23</f>
        <v>0</v>
      </c>
      <c r="AR24" s="83" t="str">
        <f>'6. Երկրորդ կիսամյակի հաշվետվ.'!W23</f>
        <v>xxx</v>
      </c>
      <c r="AS24" s="281" t="str">
        <f>'6. Երկրորդ կիսամյակի հաշվետվ.'!X23</f>
        <v>xxx</v>
      </c>
      <c r="AT24" s="191">
        <f>'5. Առաջին կիսամյակի հաշվետվ.'!Y23</f>
        <v>0</v>
      </c>
      <c r="AU24" s="83" t="str">
        <f>'5. Առաջին կիսամյակի հաշվետվ.'!Z23</f>
        <v>xxx</v>
      </c>
      <c r="AV24" s="281" t="str">
        <f>'5. Առաջին կիսամյակի հաշվետվ.'!AA23</f>
        <v>xxx</v>
      </c>
      <c r="AW24" s="191">
        <f>'6. Երկրորդ կիսամյակի հաշվետվ.'!Y23</f>
        <v>0</v>
      </c>
      <c r="AX24" s="83" t="str">
        <f>'6. Երկրորդ կիսամյակի հաշվետվ.'!Z23</f>
        <v>xxx</v>
      </c>
      <c r="AY24" s="281" t="str">
        <f>'6. Երկրորդ կիսամյակի հաշվետվ.'!AA23</f>
        <v>xxx</v>
      </c>
      <c r="AZ24" s="191">
        <f>'5. Առաջին կիսամյակի հաշվետվ.'!AB23</f>
        <v>0</v>
      </c>
      <c r="BA24" s="83" t="str">
        <f>'5. Առաջին կիսամյակի հաշվետվ.'!AC23</f>
        <v>xxx</v>
      </c>
      <c r="BB24" s="281" t="str">
        <f>'5. Առաջին կիսամյակի հաշվետվ.'!AD23</f>
        <v>xxx</v>
      </c>
      <c r="BC24" s="191">
        <f>'6. Երկրորդ կիսամյակի հաշվետվ.'!AB23</f>
        <v>0</v>
      </c>
      <c r="BD24" s="83" t="str">
        <f>'6. Երկրորդ կիսամյակի հաշվետվ.'!AC23</f>
        <v>xxx</v>
      </c>
      <c r="BE24" s="281" t="str">
        <f>'6. Երկրորդ կիսամյակի հաշվետվ.'!AD23</f>
        <v>xxx</v>
      </c>
      <c r="BF24" s="191">
        <f>'5. Առաջին կիսամյակի հաշվետվ.'!AE23</f>
        <v>0</v>
      </c>
      <c r="BG24" s="83" t="str">
        <f>'5. Առաջին կիսամյակի հաշվետվ.'!AF23</f>
        <v>xxx</v>
      </c>
      <c r="BH24" s="281" t="str">
        <f>'5. Առաջին կիսամյակի հաշվետվ.'!AG23</f>
        <v>xxx</v>
      </c>
      <c r="BI24" s="191">
        <f>'6. Երկրորդ կիսամյակի հաշվետվ.'!AE23</f>
        <v>0</v>
      </c>
      <c r="BJ24" s="83" t="str">
        <f>'6. Երկրորդ կիսամյակի հաշվետվ.'!AF23</f>
        <v>xxx</v>
      </c>
      <c r="BK24" s="281" t="str">
        <f>'6. Երկրորդ կիսամյակի հաշվետվ.'!AG23</f>
        <v>xxx</v>
      </c>
      <c r="BL24" s="191">
        <f>'5. Առաջին կիսամյակի հաշվետվ.'!AH23</f>
        <v>0</v>
      </c>
      <c r="BM24" s="83" t="str">
        <f>'5. Առաջին կիսամյակի հաշվետվ.'!AI23</f>
        <v>xxx</v>
      </c>
      <c r="BN24" s="281" t="str">
        <f>'5. Առաջին կիսամյակի հաշվետվ.'!AJ23</f>
        <v>xxx</v>
      </c>
      <c r="BO24" s="191">
        <f>'6. Երկրորդ կիսամյակի հաշվետվ.'!AH23</f>
        <v>0</v>
      </c>
      <c r="BP24" s="83" t="str">
        <f>'6. Երկրորդ կիսամյակի հաշվետվ.'!AI23</f>
        <v>xxx</v>
      </c>
      <c r="BQ24" s="281" t="str">
        <f>'6. Երկրորդ կիսամյակի հաշվետվ.'!AJ23</f>
        <v>xxx</v>
      </c>
      <c r="BR24" s="191">
        <f>'5. Առաջին կիսամյակի հաշվետվ.'!AK23</f>
        <v>0</v>
      </c>
      <c r="BS24" s="83" t="str">
        <f>'5. Առաջին կիսամյակի հաշվետվ.'!AL23</f>
        <v>xxx</v>
      </c>
      <c r="BT24" s="281" t="str">
        <f>'5. Առաջին կիսամյակի հաշվետվ.'!AM23</f>
        <v>xxx</v>
      </c>
      <c r="BU24" s="191">
        <f>'6. Երկրորդ կիսամյակի հաշվետվ.'!AK23</f>
        <v>0</v>
      </c>
      <c r="BV24" s="83" t="str">
        <f>'6. Երկրորդ կիսամյակի հաշվետվ.'!AL23</f>
        <v>xxx</v>
      </c>
      <c r="BW24" s="281" t="str">
        <f>'6. Երկրորդ կիսամյակի հաշվետվ.'!AM23</f>
        <v>xxx</v>
      </c>
      <c r="BX24" s="191" t="str">
        <f>'5. Առաջին կիսամյակի հաշվետվ.'!AN23</f>
        <v>Աջակցել զոհված և վիրավոր ազատամարտիկների  ընտանիքներին</v>
      </c>
      <c r="BY24" s="83" t="str">
        <f>'5. Առաջին կիսամյակի հաշվետվ.'!AO23</f>
        <v>xxx</v>
      </c>
      <c r="BZ24" s="281" t="str">
        <f>'5. Առաջին կիսամյակի հաշվետվ.'!AP23</f>
        <v>xxx</v>
      </c>
      <c r="CA24" s="191" t="str">
        <f>'6. Երկրորդ կիսամյակի հաշվետվ.'!AN23</f>
        <v>Աջակցել զոհված և վիրավոր ազատամարտիկների  ընտանիքներին</v>
      </c>
      <c r="CB24" s="83" t="str">
        <f>'6. Երկրորդ կիսամյակի հաշվետվ.'!AO23</f>
        <v>xxx</v>
      </c>
      <c r="CC24" s="281" t="str">
        <f>'6. Երկրորդ կիսամյակի հաշվետվ.'!AP23</f>
        <v>xxx</v>
      </c>
      <c r="CD24" s="191">
        <f>'5. Առաջին կիսամյակի հաշվետվ.'!AQ23</f>
        <v>0</v>
      </c>
      <c r="CE24" s="83" t="str">
        <f>'5. Առաջին կիսամյակի հաշվետվ.'!AR23</f>
        <v>xxx</v>
      </c>
      <c r="CF24" s="281" t="str">
        <f>'5. Առաջին կիսամյակի հաշվետվ.'!AS23</f>
        <v>xxx</v>
      </c>
      <c r="CG24" s="191">
        <f>'6. Երկրորդ կիսամյակի հաշվետվ.'!AQ23</f>
        <v>0</v>
      </c>
      <c r="CH24" s="83" t="str">
        <f>'6. Երկրորդ կիսամյակի հաշվետվ.'!AR23</f>
        <v>xxx</v>
      </c>
      <c r="CI24" s="281" t="str">
        <f>'6. Երկրորդ կիսամյակի հաշվետվ.'!AS23</f>
        <v>xxx</v>
      </c>
      <c r="CJ24" s="191">
        <f>'5. Առաջին կիսամյակի հաշվետվ.'!AT23</f>
        <v>0</v>
      </c>
      <c r="CK24" s="83" t="str">
        <f>'5. Առաջին կիսամյակի հաշվետվ.'!AU23</f>
        <v>xxx</v>
      </c>
      <c r="CL24" s="281" t="str">
        <f>'5. Առաջին կիսամյակի հաշվետվ.'!AV23</f>
        <v>xxx</v>
      </c>
      <c r="CM24" s="191">
        <f>'6. Երկրորդ կիսամյակի հաշվետվ.'!AT23</f>
        <v>0</v>
      </c>
      <c r="CN24" s="83" t="str">
        <f>'6. Երկրորդ կիսամյակի հաշվետվ.'!AU23</f>
        <v>xxx</v>
      </c>
      <c r="CO24" s="281" t="str">
        <f>'6. Երկրորդ կիսամյակի հաշվետվ.'!AV23</f>
        <v>xxx</v>
      </c>
      <c r="CP24" s="191">
        <f>'5. Առաջին կիսամյակի հաշվետվ.'!AW23</f>
        <v>0</v>
      </c>
      <c r="CQ24" s="83" t="str">
        <f>'5. Առաջին կիսամյակի հաշվետվ.'!AX23</f>
        <v>xxx</v>
      </c>
      <c r="CR24" s="281" t="str">
        <f>'5. Առաջին կիսամյակի հաշվետվ.'!AY23</f>
        <v>xxx</v>
      </c>
      <c r="CS24" s="191">
        <f>'6. Երկրորդ կիսամյակի հաշվետվ.'!AW23</f>
        <v>0</v>
      </c>
      <c r="CT24" s="83" t="str">
        <f>'6. Երկրորդ կիսամյակի հաշվետվ.'!AX23</f>
        <v>xxx</v>
      </c>
      <c r="CU24" s="281" t="str">
        <f>'6. Երկրորդ կիսամյակի հաշվետվ.'!AY23</f>
        <v>xxx</v>
      </c>
      <c r="CV24" s="191">
        <f>'5. Առաջին կիսամյակի հաշվետվ.'!AZ23</f>
        <v>0</v>
      </c>
      <c r="CW24" s="83" t="str">
        <f>'5. Առաջին կիսամյակի հաշվետվ.'!BA23</f>
        <v>xxx</v>
      </c>
      <c r="CX24" s="281" t="str">
        <f>'5. Առաջին կիսամյակի հաշվետվ.'!BB23</f>
        <v>xxx</v>
      </c>
      <c r="CY24" s="191">
        <f>'6. Երկրորդ կիսամյակի հաշվետվ.'!AZ23</f>
        <v>0</v>
      </c>
      <c r="CZ24" s="83" t="str">
        <f>'6. Երկրորդ կիսամյակի հաշվետվ.'!BA23</f>
        <v>xxx</v>
      </c>
      <c r="DA24" s="281" t="str">
        <f>'6. Երկրորդ կիսամյակի հաշվետվ.'!BB23</f>
        <v>xxx</v>
      </c>
      <c r="DB24" s="191">
        <f>'5. Առաջին կիսամյակի հաշվետվ.'!BC23</f>
        <v>0</v>
      </c>
      <c r="DC24" s="83" t="str">
        <f>'5. Առաջին կիսամյակի հաշվետվ.'!BD23</f>
        <v>xxx</v>
      </c>
      <c r="DD24" s="281" t="str">
        <f>'5. Առաջին կիսամյակի հաշվետվ.'!BE23</f>
        <v>xxx</v>
      </c>
      <c r="DE24" s="191">
        <f>'6. Երկրորդ կիսամյակի հաշվետվ.'!BC23</f>
        <v>0</v>
      </c>
      <c r="DF24" s="83" t="str">
        <f>'6. Երկրորդ կիսամյակի հաշվետվ.'!BD23</f>
        <v>xxx</v>
      </c>
      <c r="DG24" s="281" t="str">
        <f>'6. Երկրորդ կիսամյակի հաշվետվ.'!BE23</f>
        <v>xxx</v>
      </c>
      <c r="DH24" s="191">
        <f>'5. Առաջին կիսամյակի հաշվետվ.'!BF23</f>
        <v>0</v>
      </c>
      <c r="DI24" s="83" t="str">
        <f>'5. Առաջին կիսամյակի հաշվետվ.'!BG23</f>
        <v>xxx</v>
      </c>
      <c r="DJ24" s="281" t="str">
        <f>'5. Առաջին կիսամյակի հաշվետվ.'!BH23</f>
        <v>xxx</v>
      </c>
      <c r="DK24" s="191">
        <f>'6. Երկրորդ կիսամյակի հաշվետվ.'!BF23</f>
        <v>0</v>
      </c>
      <c r="DL24" s="83" t="str">
        <f>'6. Երկրորդ կիսամյակի հաշվետվ.'!BG23</f>
        <v>xxx</v>
      </c>
      <c r="DM24" s="281" t="str">
        <f>'6. Երկրորդ կիսամյակի հաշվետվ.'!BH23</f>
        <v>xxx</v>
      </c>
      <c r="DN24" s="191">
        <f>'5. Առաջին կիսամյակի հաշվետվ.'!BI23</f>
        <v>0</v>
      </c>
      <c r="DO24" s="83" t="str">
        <f>'5. Առաջին կիսամյակի հաշվետվ.'!BJ23</f>
        <v>xxx</v>
      </c>
      <c r="DP24" s="281" t="str">
        <f>'5. Առաջին կիսամյակի հաշվետվ.'!BK23</f>
        <v>xxx</v>
      </c>
      <c r="DQ24" s="191">
        <f>'6. Երկրորդ կիսամյակի հաշվետվ.'!BI23</f>
        <v>0</v>
      </c>
      <c r="DR24" s="83" t="str">
        <f>'6. Երկրորդ կիսամյակի հաշվետվ.'!BJ23</f>
        <v>xxx</v>
      </c>
      <c r="DS24" s="281" t="str">
        <f>'6. Երկրորդ կիսամյակի հաշվետվ.'!BK23</f>
        <v>xxx</v>
      </c>
      <c r="DT24" s="191">
        <f>'5. Առաջին կիսամյակի հաշվետվ.'!BL23</f>
        <v>0</v>
      </c>
      <c r="DU24" s="83" t="str">
        <f>'5. Առաջին կիսամյակի հաշվետվ.'!BM23</f>
        <v>xxx</v>
      </c>
      <c r="DV24" s="281" t="str">
        <f>'5. Առաջին կիսամյակի հաշվետվ.'!BN23</f>
        <v>xxx</v>
      </c>
      <c r="DW24" s="191">
        <f>'6. Երկրորդ կիսամյակի հաշվետվ.'!BL23</f>
        <v>0</v>
      </c>
      <c r="DX24" s="83" t="str">
        <f>'6. Երկրորդ կիսամյակի հաշվետվ.'!BM23</f>
        <v>xxx</v>
      </c>
      <c r="DY24" s="281" t="str">
        <f>'6. Երկրորդ կիսամյակի հաշվետվ.'!BN23</f>
        <v>xxx</v>
      </c>
      <c r="DZ24" s="191">
        <f>'5. Առաջին կիսամյակի հաշվետվ.'!BO23</f>
        <v>0</v>
      </c>
      <c r="EA24" s="83" t="str">
        <f>'5. Առաջին կիսամյակի հաշվետվ.'!BP23</f>
        <v>xxx</v>
      </c>
      <c r="EB24" s="281" t="str">
        <f>'5. Առաջին կիսամյակի հաշվետվ.'!BQ23</f>
        <v>xxx</v>
      </c>
      <c r="EC24" s="191">
        <f>'6. Երկրորդ կիսամյակի հաշվետվ.'!BO23</f>
        <v>0</v>
      </c>
      <c r="ED24" s="83" t="str">
        <f>'6. Երկրորդ կիսամյակի հաշվետվ.'!BP23</f>
        <v>xxx</v>
      </c>
      <c r="EE24" s="281" t="str">
        <f>'6. Երկրորդ կիսամյակի հաշվետվ.'!BQ23</f>
        <v>xxx</v>
      </c>
      <c r="EF24" s="191">
        <f>'5. Առաջին կիսամյակի հաշվետվ.'!BR23</f>
        <v>0</v>
      </c>
      <c r="EG24" s="83" t="str">
        <f>'5. Առաջին կիսամյակի հաշվետվ.'!BS23</f>
        <v>xxx</v>
      </c>
      <c r="EH24" s="281" t="str">
        <f>'5. Առաջին կիսամյակի հաշվետվ.'!BT23</f>
        <v>xxx</v>
      </c>
      <c r="EI24" s="191">
        <f>'6. Երկրորդ կիսամյակի հաշվետվ.'!BR23</f>
        <v>0</v>
      </c>
      <c r="EJ24" s="83" t="str">
        <f>'6. Երկրորդ կիսամյակի հաշվետվ.'!BS23</f>
        <v>xxx</v>
      </c>
      <c r="EK24" s="281" t="str">
        <f>'6. Երկրորդ կիսամյակի հաշվետվ.'!BT23</f>
        <v>xxx</v>
      </c>
      <c r="EL24" s="191">
        <f>'5. Առաջին կիսամյակի հաշվետվ.'!BU23</f>
        <v>0</v>
      </c>
      <c r="EM24" s="83" t="str">
        <f>'5. Առաջին կիսամյակի հաշվետվ.'!BV23</f>
        <v>xxx</v>
      </c>
      <c r="EN24" s="281" t="str">
        <f>'5. Առաջին կիսամյակի հաշվետվ.'!BW23</f>
        <v>xxx</v>
      </c>
      <c r="EO24" s="191">
        <f>'6. Երկրորդ կիսամյակի հաշվետվ.'!BU23</f>
        <v>0</v>
      </c>
      <c r="EP24" s="83" t="str">
        <f>'6. Երկրորդ կիսամյակի հաշվետվ.'!BV23</f>
        <v>xxx</v>
      </c>
      <c r="EQ24" s="281" t="str">
        <f>'6. Երկրորդ կիսամյակի հաշվետվ.'!BW23</f>
        <v>xxx</v>
      </c>
      <c r="ER24" s="191">
        <f>'5. Առաջին կիսամյակի հաշվետվ.'!BX23</f>
        <v>0</v>
      </c>
      <c r="ES24" s="83" t="str">
        <f>'5. Առաջին կիսամյակի հաշվետվ.'!BY23</f>
        <v>xxx</v>
      </c>
      <c r="ET24" s="281" t="str">
        <f>'5. Առաջին կիսամյակի հաշվետվ.'!BZ23</f>
        <v>xxx</v>
      </c>
      <c r="EU24" s="191">
        <f>'6. Երկրորդ կիսամյակի հաշվետվ.'!BX23</f>
        <v>0</v>
      </c>
      <c r="EV24" s="83" t="str">
        <f>'6. Երկրորդ կիսամյակի հաշվետվ.'!BY23</f>
        <v>xxx</v>
      </c>
      <c r="EW24" s="281" t="str">
        <f>'6. Երկրորդ կիսամյակի հաշվետվ.'!BZ23</f>
        <v>xxx</v>
      </c>
      <c r="EX24" s="295" t="str">
        <f>'5. Առաջին կիսամյակի հաշվետվ.'!CA23</f>
        <v>xxx</v>
      </c>
      <c r="EY24" s="83" t="str">
        <f>'5. Առաջին կիսամյակի հաշվետվ.'!CB23</f>
        <v>xxx</v>
      </c>
      <c r="EZ24" s="338" t="str">
        <f>'5. Առաջին կիսամյակի հաշվետվ.'!CC23</f>
        <v>xxx</v>
      </c>
      <c r="FA24" s="295" t="str">
        <f>'6. Երկրորդ կիսամյակի հաշվետվ.'!CA23</f>
        <v>xxx</v>
      </c>
      <c r="FB24" s="83" t="str">
        <f>'6. Երկրորդ կիսամյակի հաշվետվ.'!CB23</f>
        <v>xxx</v>
      </c>
      <c r="FC24" s="338" t="str">
        <f>'6. Երկրորդ կիսամյակի հաշվետվ.'!CC23</f>
        <v>xxx</v>
      </c>
      <c r="FD24" s="296" t="s">
        <v>59</v>
      </c>
      <c r="FE24" s="83" t="s">
        <v>59</v>
      </c>
      <c r="FF24" s="281" t="s">
        <v>59</v>
      </c>
    </row>
    <row r="25" spans="1:162" ht="68.25" customHeight="1" x14ac:dyDescent="0.25">
      <c r="A25" s="253" t="str">
        <f>'5. Առաջին կիսամյակի հաշվետվ.'!A24</f>
        <v>Ա11</v>
      </c>
      <c r="B25" s="239" t="str">
        <f>'3. ԾՐԱԳՐԵՐ 1-14'!B114</f>
        <v>Ինչ ազդեցություն կարող են ունենալ լուծման ենթակա խնդիրները համայնքի սոցիալ-տնտեսական վիճակի վրա.</v>
      </c>
      <c r="C25" s="95"/>
      <c r="D25" s="99" t="str">
        <f>'5. Առաջին կիսամյակի հաշվետվ.'!D24</f>
        <v>10) Այլ ազդեցություն</v>
      </c>
      <c r="E25" s="83" t="str">
        <f>'5. Առաջին կիսամյակի հաշվետվ.'!E24</f>
        <v>xxx</v>
      </c>
      <c r="F25" s="281" t="str">
        <f>'5. Առաջին կիսամյակի հաշվետվ.'!F24</f>
        <v>xxx</v>
      </c>
      <c r="G25" s="99" t="str">
        <f>'6. Երկրորդ կիսամյակի հաշվետվ.'!D24</f>
        <v>10) Այլ ազդեցություն</v>
      </c>
      <c r="H25" s="83" t="str">
        <f>'6. Երկրորդ կիսամյակի հաշվետվ.'!E24</f>
        <v>xxx</v>
      </c>
      <c r="I25" s="281" t="str">
        <f>'6. Երկրորդ կիսամյակի հաշվետվ.'!F24</f>
        <v>xxx</v>
      </c>
      <c r="J25" s="99" t="str">
        <f>'5. Առաջին կիսամյակի հաշվետվ.'!G24</f>
        <v>7) Դրական ազդեցություն համայնքային ենթակառուցվածքների զարգացման և երկարաժամկետ ներդրումային ծրագրերի իրականացման վրա</v>
      </c>
      <c r="K25" s="83" t="str">
        <f>'5. Առաջին կիսամյակի հաշվետվ.'!H24</f>
        <v>xxx</v>
      </c>
      <c r="L25" s="281" t="str">
        <f>'5. Առաջին կիսամյակի հաշվետվ.'!I24</f>
        <v>xxx</v>
      </c>
      <c r="M25" s="99" t="str">
        <f>'6. Երկրորդ կիսամյակի հաշվետվ.'!G24</f>
        <v>7) Դրական ազդեցություն համայնքային ենթակառուցվածքների զարգացման և երկարաժամկետ ներդրումային ծրագրերի իրականացման վրա</v>
      </c>
      <c r="N25" s="83" t="str">
        <f>'6. Երկրորդ կիսամյակի հաշվետվ.'!H24</f>
        <v>xxx</v>
      </c>
      <c r="O25" s="281" t="str">
        <f>'6. Երկրորդ կիսամյակի հաշվետվ.'!I24</f>
        <v>xxx</v>
      </c>
      <c r="P25" s="99" t="str">
        <f>'5. Առաջին կիսամյակի հաշվետվ.'!J24</f>
        <v>7) Դրական ազդեցություն համայնքային ենթակառուցվածքների զարգացման և երկարաժամկետ ներդրումային ծրագրերի իրականացման վրա</v>
      </c>
      <c r="Q25" s="83" t="str">
        <f>'5. Առաջին կիսամյակի հաշվետվ.'!K24</f>
        <v>xxx</v>
      </c>
      <c r="R25" s="281" t="str">
        <f>'5. Առաջին կիսամյակի հաշվետվ.'!L24</f>
        <v>xxx</v>
      </c>
      <c r="S25" s="99" t="str">
        <f>'6. Երկրորդ կիսամյակի հաշվետվ.'!J24</f>
        <v>7) Դրական ազդեցություն համայնքային ենթակառուցվածքների զարգացման և երկարաժամկետ ներդրումային ծրագրերի իրականացման վրա</v>
      </c>
      <c r="T25" s="83" t="str">
        <f>'6. Երկրորդ կիսամյակի հաշվետվ.'!K24</f>
        <v>xxx</v>
      </c>
      <c r="U25" s="281" t="str">
        <f>'6. Երկրորդ կիսամյակի հաշվետվ.'!L24</f>
        <v>xxx</v>
      </c>
      <c r="V25" s="99" t="str">
        <f>'5. Առաջին կիսամյակի հաշվետվ.'!M24</f>
        <v>7) Դրական ազդեցություն համայնքային ենթակառուցվածքների զարգացման և երկարաժամկետ ներդրումային ծրագրերի իրականացման վրա</v>
      </c>
      <c r="W25" s="83" t="str">
        <f>'5. Առաջին կիսամյակի հաշվետվ.'!N24</f>
        <v>xxx</v>
      </c>
      <c r="X25" s="281" t="str">
        <f>'5. Առաջին կիսամյակի հաշվետվ.'!O24</f>
        <v>xxx</v>
      </c>
      <c r="Y25" s="99" t="str">
        <f>'6. Երկրորդ կիսամյակի հաշվետվ.'!M24</f>
        <v>7) Դրական ազդեցություն համայնքային ենթակառուցվածքների զարգացման և երկարաժամկետ ներդրումային ծրագրերի իրականացման վրա</v>
      </c>
      <c r="Z25" s="83" t="str">
        <f>'6. Երկրորդ կիսամյակի հաշվետվ.'!N24</f>
        <v>xxx</v>
      </c>
      <c r="AA25" s="281" t="str">
        <f>'6. Երկրորդ կիսամյակի հաշվետվ.'!O24</f>
        <v>xxx</v>
      </c>
      <c r="AB25" s="99" t="str">
        <f>'5. Առաջին կիսամյակի հաշվետվ.'!P24</f>
        <v>1) Դրական ազդեցություն գործող ձեռնարկությունների և ֆերմերային տնտեսությունների գործունեության վրա</v>
      </c>
      <c r="AC25" s="83" t="str">
        <f>'5. Առաջին կիսամյակի հաշվետվ.'!Q24</f>
        <v>xxx</v>
      </c>
      <c r="AD25" s="281" t="str">
        <f>'5. Առաջին կիսամյակի հաշվետվ.'!R24</f>
        <v>xxx</v>
      </c>
      <c r="AE25" s="99" t="str">
        <f>'6. Երկրորդ կիսամյակի հաշվետվ.'!P24</f>
        <v>1) Դրական ազդեցություն գործող ձեռնարկությունների և ֆերմերային տնտեսությունների գործունեության վրա</v>
      </c>
      <c r="AF25" s="83" t="str">
        <f>'6. Երկրորդ կիսամյակի հաշվետվ.'!Q24</f>
        <v>xxx</v>
      </c>
      <c r="AG25" s="281" t="str">
        <f>'6. Երկրորդ կիսամյակի հաշվետվ.'!R24</f>
        <v>xxx</v>
      </c>
      <c r="AH25" s="99" t="str">
        <f>'5. Առաջին կիսամյակի հաշվետվ.'!S24</f>
        <v>1) Դրական ազդեցություն գործող ձեռնարկությունների և ֆերմերային տնտեսությունների գործունեության վրա</v>
      </c>
      <c r="AI25" s="83" t="str">
        <f>'5. Առաջին կիսամյակի հաշվետվ.'!T24</f>
        <v>xxx</v>
      </c>
      <c r="AJ25" s="281" t="str">
        <f>'5. Առաջին կիսամյակի հաշվետվ.'!U24</f>
        <v>xxx</v>
      </c>
      <c r="AK25" s="99" t="str">
        <f>'6. Երկրորդ կիսամյակի հաշվետվ.'!S24</f>
        <v>1) Դրական ազդեցություն գործող ձեռնարկությունների և ֆերմերային տնտեսությունների գործունեության վրա</v>
      </c>
      <c r="AL25" s="83" t="str">
        <f>'6. Երկրորդ կիսամյակի հաշվետվ.'!T24</f>
        <v>xxx</v>
      </c>
      <c r="AM25" s="281" t="str">
        <f>'6. Երկրորդ կիսամյակի հաշվետվ.'!U24</f>
        <v>xxx</v>
      </c>
      <c r="AN25" s="99" t="str">
        <f>'5. Առաջին կիսամյակի հաշվետվ.'!V24</f>
        <v>5) Դրական ազդեցություն համայնքի տնտեսական իրավիճակի և տնտեսական քաղաքականության իրագործման վրա</v>
      </c>
      <c r="AO25" s="83" t="str">
        <f>'5. Առաջին կիսամյակի հաշվետվ.'!W24</f>
        <v>xxx</v>
      </c>
      <c r="AP25" s="281" t="str">
        <f>'5. Առաջին կիսամյակի հաշվետվ.'!X24</f>
        <v>xxx</v>
      </c>
      <c r="AQ25" s="99" t="str">
        <f>'6. Երկրորդ կիսամյակի հաշվետվ.'!V24</f>
        <v>5) Դրական ազդեցություն համայնքի տնտեսական իրավիճակի և տնտեսական քաղաքականության իրագործման վրա</v>
      </c>
      <c r="AR25" s="83" t="str">
        <f>'6. Երկրորդ կիսամյակի հաշվետվ.'!W24</f>
        <v>xxx</v>
      </c>
      <c r="AS25" s="281" t="str">
        <f>'6. Երկրորդ կիսամյակի հաշվետվ.'!X24</f>
        <v>xxx</v>
      </c>
      <c r="AT25" s="99" t="str">
        <f>'5. Առաջին կիսամյակի հաշվետվ.'!Y24</f>
        <v>7) Դրական ազդեցություն համայնքային ենթակառուցվածքների զարգացման և երկարաժամկետ ներդրումային ծրագրերի իրականացման վրա</v>
      </c>
      <c r="AU25" s="83" t="str">
        <f>'5. Առաջին կիսամյակի հաշվետվ.'!Z24</f>
        <v>xxx</v>
      </c>
      <c r="AV25" s="281" t="str">
        <f>'5. Առաջին կիսամյակի հաշվետվ.'!AA24</f>
        <v>xxx</v>
      </c>
      <c r="AW25" s="99" t="str">
        <f>'6. Երկրորդ կիսամյակի հաշվետվ.'!Y24</f>
        <v>7) Դրական ազդեցություն համայնքային ենթակառուցվածքների զարգացման և երկարաժամկետ ներդրումային ծրագրերի իրականացման վրա</v>
      </c>
      <c r="AX25" s="83" t="str">
        <f>'6. Երկրորդ կիսամյակի հաշվետվ.'!Z24</f>
        <v>xxx</v>
      </c>
      <c r="AY25" s="281" t="str">
        <f>'6. Երկրորդ կիսամյակի հաշվետվ.'!AA24</f>
        <v>xxx</v>
      </c>
      <c r="AZ25" s="99" t="str">
        <f>'5. Առաջին կիսամյակի հաշվետվ.'!AB24</f>
        <v>10) Այլ ազդեցություն</v>
      </c>
      <c r="BA25" s="83" t="str">
        <f>'5. Առաջին կիսամյակի հաշվետվ.'!AC24</f>
        <v>xxx</v>
      </c>
      <c r="BB25" s="281" t="str">
        <f>'5. Առաջին կիսամյակի հաշվետվ.'!AD24</f>
        <v>xxx</v>
      </c>
      <c r="BC25" s="99" t="str">
        <f>'6. Երկրորդ կիսամյակի հաշվետվ.'!AB24</f>
        <v>10) Այլ ազդեցություն</v>
      </c>
      <c r="BD25" s="83" t="str">
        <f>'6. Երկրորդ կիսամյակի հաշվետվ.'!AC24</f>
        <v>xxx</v>
      </c>
      <c r="BE25" s="281" t="str">
        <f>'6. Երկրորդ կիսամյակի հաշվետվ.'!AD24</f>
        <v>xxx</v>
      </c>
      <c r="BF25" s="99" t="str">
        <f>'5. Առաջին կիսամյակի հաշվետվ.'!AE24</f>
        <v>10) Այլ ազդեցություն</v>
      </c>
      <c r="BG25" s="83" t="str">
        <f>'5. Առաջին կիսամյակի հաշվետվ.'!AF24</f>
        <v>xxx</v>
      </c>
      <c r="BH25" s="281" t="str">
        <f>'5. Առաջին կիսամյակի հաշվետվ.'!AG24</f>
        <v>xxx</v>
      </c>
      <c r="BI25" s="99" t="str">
        <f>'6. Երկրորդ կիսամյակի հաշվետվ.'!AE24</f>
        <v>10) Այլ ազդեցություն</v>
      </c>
      <c r="BJ25" s="83" t="str">
        <f>'6. Երկրորդ կիսամյակի հաշվետվ.'!AF24</f>
        <v>xxx</v>
      </c>
      <c r="BK25" s="281" t="str">
        <f>'6. Երկրորդ կիսամյակի հաշվետվ.'!AG24</f>
        <v>xxx</v>
      </c>
      <c r="BL25" s="99" t="str">
        <f>'5. Առաջին կիսամյակի հաշվետվ.'!AH24</f>
        <v>6) Դրական ազդեցություն համայնքի սոցիալական իրավիճակի և սոցիալական քաղաքականության իրագործման վրա</v>
      </c>
      <c r="BM25" s="83" t="str">
        <f>'5. Առաջին կիսամյակի հաշվետվ.'!AI24</f>
        <v>xxx</v>
      </c>
      <c r="BN25" s="281" t="str">
        <f>'5. Առաջին կիսամյակի հաշվետվ.'!AJ24</f>
        <v>xxx</v>
      </c>
      <c r="BO25" s="99" t="str">
        <f>'6. Երկրորդ կիսամյակի հաշվետվ.'!AH24</f>
        <v>6) Դրական ազդեցություն համայնքի սոցիալական իրավիճակի և սոցիալական քաղաքականության իրագործման վրա</v>
      </c>
      <c r="BP25" s="83" t="str">
        <f>'6. Երկրորդ կիսամյակի հաշվետվ.'!AI24</f>
        <v>xxx</v>
      </c>
      <c r="BQ25" s="281" t="str">
        <f>'6. Երկրորդ կիսամյակի հաշվետվ.'!AJ24</f>
        <v>xxx</v>
      </c>
      <c r="BR25" s="99" t="str">
        <f>'5. Առաջին կիսամյակի հաշվետվ.'!AK24</f>
        <v>6) Դրական ազդեցություն համայնքի սոցիալական իրավիճակի և սոցիալական քաղաքականության իրագործման վրա</v>
      </c>
      <c r="BS25" s="83" t="str">
        <f>'5. Առաջին կիսամյակի հաշվետվ.'!AL24</f>
        <v>xxx</v>
      </c>
      <c r="BT25" s="281" t="str">
        <f>'5. Առաջին կիսամյակի հաշվետվ.'!AM24</f>
        <v>xxx</v>
      </c>
      <c r="BU25" s="99" t="str">
        <f>'6. Երկրորդ կիսամյակի հաշվետվ.'!AK24</f>
        <v>6) Դրական ազդեցություն համայնքի սոցիալական իրավիճակի և սոցիալական քաղաքականության իրագործման վրա</v>
      </c>
      <c r="BV25" s="83" t="str">
        <f>'6. Երկրորդ կիսամյակի հաշվետվ.'!AL24</f>
        <v>xxx</v>
      </c>
      <c r="BW25" s="281" t="str">
        <f>'6. Երկրորդ կիսամյակի հաշվետվ.'!AM24</f>
        <v>xxx</v>
      </c>
      <c r="BX25" s="99" t="str">
        <f>'5. Առաջին կիսամյակի հաշվետվ.'!AN24</f>
        <v>6) Դրական ազդեցություն համայնքի սոցիալական իրավիճակի և սոցիալական քաղաքականության իրագործման վրա</v>
      </c>
      <c r="BY25" s="83" t="str">
        <f>'5. Առաջին կիսամյակի հաշվետվ.'!AO24</f>
        <v>xxx</v>
      </c>
      <c r="BZ25" s="281" t="str">
        <f>'5. Առաջին կիսամյակի հաշվետվ.'!AP24</f>
        <v>xxx</v>
      </c>
      <c r="CA25" s="99" t="str">
        <f>'6. Երկրորդ կիսամյակի հաշվետվ.'!AN24</f>
        <v>6) Դրական ազդեցություն համայնքի սոցիալական իրավիճակի և սոցիալական քաղաքականության իրագործման վրա</v>
      </c>
      <c r="CB25" s="83" t="str">
        <f>'6. Երկրորդ կիսամյակի հաշվետվ.'!AO24</f>
        <v>xxx</v>
      </c>
      <c r="CC25" s="281" t="str">
        <f>'6. Երկրորդ կիսամյակի հաշվետվ.'!AP24</f>
        <v>xxx</v>
      </c>
      <c r="CD25" s="99" t="str">
        <f>'5. Առաջին կիսամյակի հաշվետվ.'!AQ24</f>
        <v>2) Դրական ազդեցություն սկսնակ ձեռնարկությունների և ֆերմերային տնտեսությունների գործունեության վրա</v>
      </c>
      <c r="CE25" s="83" t="str">
        <f>'5. Առաջին կիսամյակի հաշվետվ.'!AR24</f>
        <v>xxx</v>
      </c>
      <c r="CF25" s="281" t="str">
        <f>'5. Առաջին կիսամյակի հաշվետվ.'!AS24</f>
        <v>xxx</v>
      </c>
      <c r="CG25" s="99" t="str">
        <f>'6. Երկրորդ կիսամյակի հաշվետվ.'!AQ24</f>
        <v>2) Դրական ազդեցություն սկսնակ ձեռնարկությունների և ֆերմերային տնտեսությունների գործունեության վրա</v>
      </c>
      <c r="CH25" s="83" t="str">
        <f>'6. Երկրորդ կիսամյակի հաշվետվ.'!AR24</f>
        <v>xxx</v>
      </c>
      <c r="CI25" s="281" t="str">
        <f>'6. Երկրորդ կիսամյակի հաշվետվ.'!AS24</f>
        <v>xxx</v>
      </c>
      <c r="CJ25" s="99" t="str">
        <f>'5. Առաջին կիսամյակի հաշվետվ.'!AT24</f>
        <v>10) Այլ ազդեցություն</v>
      </c>
      <c r="CK25" s="83" t="str">
        <f>'5. Առաջին կիսամյակի հաշվետվ.'!AU24</f>
        <v>xxx</v>
      </c>
      <c r="CL25" s="281" t="str">
        <f>'5. Առաջին կիսամյակի հաշվետվ.'!AV24</f>
        <v>xxx</v>
      </c>
      <c r="CM25" s="99" t="str">
        <f>'6. Երկրորդ կիսամյակի հաշվետվ.'!AT24</f>
        <v>10) Այլ ազդեցություն</v>
      </c>
      <c r="CN25" s="83" t="str">
        <f>'6. Երկրորդ կիսամյակի հաշվետվ.'!AU24</f>
        <v>xxx</v>
      </c>
      <c r="CO25" s="281" t="str">
        <f>'6. Երկրորդ կիսամյակի հաշվետվ.'!AV24</f>
        <v>xxx</v>
      </c>
      <c r="CP25" s="99" t="str">
        <f>'5. Առաջին կիսամյակի հաշվետվ.'!AW24</f>
        <v>10) Այլ ազդեցություն</v>
      </c>
      <c r="CQ25" s="83" t="str">
        <f>'5. Առաջին կիսամյակի հաշվետվ.'!AX24</f>
        <v>xxx</v>
      </c>
      <c r="CR25" s="281" t="str">
        <f>'5. Առաջին կիսամյակի հաշվետվ.'!AY24</f>
        <v>xxx</v>
      </c>
      <c r="CS25" s="99" t="str">
        <f>'6. Երկրորդ կիսամյակի հաշվետվ.'!AW24</f>
        <v>10) Այլ ազդեցություն</v>
      </c>
      <c r="CT25" s="83" t="str">
        <f>'6. Երկրորդ կիսամյակի հաշվետվ.'!AX24</f>
        <v>xxx</v>
      </c>
      <c r="CU25" s="281" t="str">
        <f>'6. Երկրորդ կիսամյակի հաշվետվ.'!AY24</f>
        <v>xxx</v>
      </c>
      <c r="CV25" s="99" t="str">
        <f>'5. Առաջին կիսամյակի հաշվետվ.'!AZ24</f>
        <v>10) Այլ ազդեցություն</v>
      </c>
      <c r="CW25" s="83" t="str">
        <f>'5. Առաջին կիսամյակի հաշվետվ.'!BA24</f>
        <v>xxx</v>
      </c>
      <c r="CX25" s="281" t="str">
        <f>'5. Առաջին կիսամյակի հաշվետվ.'!BB24</f>
        <v>xxx</v>
      </c>
      <c r="CY25" s="99" t="str">
        <f>'6. Երկրորդ կիսամյակի հաշվետվ.'!AZ24</f>
        <v>10) Այլ ազդեցություն</v>
      </c>
      <c r="CZ25" s="83" t="str">
        <f>'6. Երկրորդ կիսամյակի հաշվետվ.'!BA24</f>
        <v>xxx</v>
      </c>
      <c r="DA25" s="281" t="str">
        <f>'6. Երկրորդ կիսամյակի հաշվետվ.'!BB24</f>
        <v>xxx</v>
      </c>
      <c r="DB25" s="99" t="str">
        <f>'5. Առաջին կիսամյակի հաշվետվ.'!BC24</f>
        <v>10) Այլ ազդեցություն</v>
      </c>
      <c r="DC25" s="83" t="str">
        <f>'5. Առաջին կիսամյակի հաշվետվ.'!BD24</f>
        <v>xxx</v>
      </c>
      <c r="DD25" s="281" t="str">
        <f>'5. Առաջին կիսամյակի հաշվետվ.'!BE24</f>
        <v>xxx</v>
      </c>
      <c r="DE25" s="99" t="str">
        <f>'6. Երկրորդ կիսամյակի հաշվետվ.'!BC24</f>
        <v>10) Այլ ազդեցություն</v>
      </c>
      <c r="DF25" s="83" t="str">
        <f>'6. Երկրորդ կիսամյակի հաշվետվ.'!BD24</f>
        <v>xxx</v>
      </c>
      <c r="DG25" s="281" t="str">
        <f>'6. Երկրորդ կիսամյակի հաշվետվ.'!BE24</f>
        <v>xxx</v>
      </c>
      <c r="DH25" s="99" t="str">
        <f>'5. Առաջին կիսամյակի հաշվետվ.'!BF24</f>
        <v>10) Այլ ազդեցություն</v>
      </c>
      <c r="DI25" s="83" t="str">
        <f>'5. Առաջին կիսամյակի հաշվետվ.'!BG24</f>
        <v>xxx</v>
      </c>
      <c r="DJ25" s="281" t="str">
        <f>'5. Առաջին կիսամյակի հաշվետվ.'!BH24</f>
        <v>xxx</v>
      </c>
      <c r="DK25" s="99" t="str">
        <f>'6. Երկրորդ կիսամյակի հաշվետվ.'!BF24</f>
        <v>10) Այլ ազդեցություն</v>
      </c>
      <c r="DL25" s="83" t="str">
        <f>'6. Երկրորդ կիսամյակի հաշվետվ.'!BG24</f>
        <v>xxx</v>
      </c>
      <c r="DM25" s="281" t="str">
        <f>'6. Երկրորդ կիսամյակի հաշվետվ.'!BH24</f>
        <v>xxx</v>
      </c>
      <c r="DN25" s="99" t="str">
        <f>'5. Առաջին կիսամյակի հաշվետվ.'!BI24</f>
        <v>10) Այլ ազդեցություն</v>
      </c>
      <c r="DO25" s="83" t="str">
        <f>'5. Առաջին կիսամյակի հաշվետվ.'!BJ24</f>
        <v>xxx</v>
      </c>
      <c r="DP25" s="281" t="str">
        <f>'5. Առաջին կիսամյակի հաշվետվ.'!BK24</f>
        <v>xxx</v>
      </c>
      <c r="DQ25" s="99" t="str">
        <f>'6. Երկրորդ կիսամյակի հաշվետվ.'!BI24</f>
        <v>10) Այլ ազդեցություն</v>
      </c>
      <c r="DR25" s="83" t="str">
        <f>'6. Երկրորդ կիսամյակի հաշվետվ.'!BJ24</f>
        <v>xxx</v>
      </c>
      <c r="DS25" s="281" t="str">
        <f>'6. Երկրորդ կիսամյակի հաշվետվ.'!BK24</f>
        <v>xxx</v>
      </c>
      <c r="DT25" s="99" t="str">
        <f>'5. Առաջին կիսամյակի հաշվետվ.'!BL24</f>
        <v>10) Այլ ազդեցություն</v>
      </c>
      <c r="DU25" s="83" t="str">
        <f>'5. Առաջին կիսամյակի հաշվետվ.'!BM24</f>
        <v>xxx</v>
      </c>
      <c r="DV25" s="281" t="str">
        <f>'5. Առաջին կիսամյակի հաշվետվ.'!BN24</f>
        <v>xxx</v>
      </c>
      <c r="DW25" s="99" t="str">
        <f>'6. Երկրորդ կիսամյակի հաշվետվ.'!BL24</f>
        <v>10) Այլ ազդեցություն</v>
      </c>
      <c r="DX25" s="83" t="str">
        <f>'6. Երկրորդ կիսամյակի հաշվետվ.'!BM24</f>
        <v>xxx</v>
      </c>
      <c r="DY25" s="281" t="str">
        <f>'6. Երկրորդ կիսամյակի հաշվետվ.'!BN24</f>
        <v>xxx</v>
      </c>
      <c r="DZ25" s="99" t="str">
        <f>'5. Առաջին կիսամյակի հաշվետվ.'!BO24</f>
        <v>10) Այլ ազդեցություն</v>
      </c>
      <c r="EA25" s="83" t="str">
        <f>'5. Առաջին կիսամյակի հաշվետվ.'!BP24</f>
        <v>xxx</v>
      </c>
      <c r="EB25" s="281" t="str">
        <f>'5. Առաջին կիսամյակի հաշվետվ.'!BQ24</f>
        <v>xxx</v>
      </c>
      <c r="EC25" s="99" t="str">
        <f>'6. Երկրորդ կիսամյակի հաշվետվ.'!BO24</f>
        <v>10) Այլ ազդեցություն</v>
      </c>
      <c r="ED25" s="83" t="str">
        <f>'6. Երկրորդ կիսամյակի հաշվետվ.'!BP24</f>
        <v>xxx</v>
      </c>
      <c r="EE25" s="281" t="str">
        <f>'6. Երկրորդ կիսամյակի հաշվետվ.'!BQ24</f>
        <v>xxx</v>
      </c>
      <c r="EF25" s="99" t="str">
        <f>'5. Առաջին կիսամյակի հաշվետվ.'!BR24</f>
        <v>10) Այլ ազդեցություն</v>
      </c>
      <c r="EG25" s="83" t="str">
        <f>'5. Առաջին կիսամյակի հաշվետվ.'!BS24</f>
        <v>xxx</v>
      </c>
      <c r="EH25" s="281" t="str">
        <f>'5. Առաջին կիսամյակի հաշվետվ.'!BT24</f>
        <v>xxx</v>
      </c>
      <c r="EI25" s="99" t="str">
        <f>'6. Երկրորդ կիսամյակի հաշվետվ.'!BR24</f>
        <v>10) Այլ ազդեցություն</v>
      </c>
      <c r="EJ25" s="83" t="str">
        <f>'6. Երկրորդ կիսամյակի հաշվետվ.'!BS24</f>
        <v>xxx</v>
      </c>
      <c r="EK25" s="281" t="str">
        <f>'6. Երկրորդ կիսամյակի հաշվետվ.'!BT24</f>
        <v>xxx</v>
      </c>
      <c r="EL25" s="99" t="str">
        <f>'5. Առաջին կիսամյակի հաշվետվ.'!BU24</f>
        <v>ընտրել</v>
      </c>
      <c r="EM25" s="83" t="str">
        <f>'5. Առաջին կիսամյակի հաշվետվ.'!BV24</f>
        <v>xxx</v>
      </c>
      <c r="EN25" s="281" t="str">
        <f>'5. Առաջին կիսամյակի հաշվետվ.'!BW24</f>
        <v>xxx</v>
      </c>
      <c r="EO25" s="99" t="str">
        <f>'6. Երկրորդ կիսամյակի հաշվետվ.'!BU24</f>
        <v>ընտրել</v>
      </c>
      <c r="EP25" s="83" t="str">
        <f>'6. Երկրորդ կիսամյակի հաշվետվ.'!BV24</f>
        <v>xxx</v>
      </c>
      <c r="EQ25" s="281" t="str">
        <f>'6. Երկրորդ կիսամյակի հաշվետվ.'!BW24</f>
        <v>xxx</v>
      </c>
      <c r="ER25" s="99" t="str">
        <f>'5. Առաջին կիսամյակի հաշվետվ.'!BX24</f>
        <v>ընտրել</v>
      </c>
      <c r="ES25" s="83" t="str">
        <f>'5. Առաջին կիսամյակի հաշվետվ.'!BY24</f>
        <v>xxx</v>
      </c>
      <c r="ET25" s="281" t="str">
        <f>'5. Առաջին կիսամյակի հաշվետվ.'!BZ24</f>
        <v>xxx</v>
      </c>
      <c r="EU25" s="99" t="str">
        <f>'6. Երկրորդ կիսամյակի հաշվետվ.'!BX24</f>
        <v>ընտրել</v>
      </c>
      <c r="EV25" s="83" t="str">
        <f>'6. Երկրորդ կիսամյակի հաշվետվ.'!BY24</f>
        <v>xxx</v>
      </c>
      <c r="EW25" s="281" t="str">
        <f>'6. Երկրորդ կիսամյակի հաշվետվ.'!BZ24</f>
        <v>xxx</v>
      </c>
      <c r="EX25" s="295" t="str">
        <f>'5. Առաջին կիսամյակի հաշվետվ.'!CA24</f>
        <v>xxx</v>
      </c>
      <c r="EY25" s="83" t="str">
        <f>'5. Առաջին կիսամյակի հաշվետվ.'!CB24</f>
        <v>xxx</v>
      </c>
      <c r="EZ25" s="338" t="str">
        <f>'5. Առաջին կիսամյակի հաշվետվ.'!CC24</f>
        <v>xxx</v>
      </c>
      <c r="FA25" s="295" t="str">
        <f>'6. Երկրորդ կիսամյակի հաշվետվ.'!CA24</f>
        <v>xxx</v>
      </c>
      <c r="FB25" s="83" t="str">
        <f>'6. Երկրորդ կիսամյակի հաշվետվ.'!CB24</f>
        <v>xxx</v>
      </c>
      <c r="FC25" s="338" t="str">
        <f>'6. Երկրորդ կիսամյակի հաշվետվ.'!CC24</f>
        <v>xxx</v>
      </c>
      <c r="FD25" s="296" t="s">
        <v>59</v>
      </c>
      <c r="FE25" s="83" t="s">
        <v>59</v>
      </c>
      <c r="FF25" s="281" t="s">
        <v>59</v>
      </c>
    </row>
    <row r="26" spans="1:162" s="68" customFormat="1" ht="56.1" customHeight="1" x14ac:dyDescent="0.25">
      <c r="A26" s="633" t="s">
        <v>72</v>
      </c>
      <c r="B26" s="629" t="str">
        <f>'3. ԾՐԱԳՐԵՐ 1-14'!B127</f>
        <v>Ծրագրի իրագործման դեպքում ստեղծվող աշխատատեղերի թվաքանակը.</v>
      </c>
      <c r="C26" s="132" t="str">
        <f>'3. ԾՐԱԳՐԵՐ 1-14'!C127</f>
        <v>Ժամանակավոր (հատ)</v>
      </c>
      <c r="D26" s="321">
        <f>'5. Առաջին կիսամյակի հաշվետվ.'!D25</f>
        <v>2</v>
      </c>
      <c r="E26" s="70">
        <f>'5. Առաջին կիսամյակի հաշվետվ.'!E25</f>
        <v>0</v>
      </c>
      <c r="F26" s="320">
        <f>'5. Առաջին կիսամյակի հաշվետվ.'!F25</f>
        <v>0</v>
      </c>
      <c r="G26" s="321">
        <f>'6. Երկրորդ կիսամյակի հաշվետվ.'!D25</f>
        <v>2</v>
      </c>
      <c r="H26" s="70">
        <f>'6. Երկրորդ կիսամյակի հաշվետվ.'!E25</f>
        <v>0</v>
      </c>
      <c r="I26" s="320">
        <f>'6. Երկրորդ կիսամյակի հաշվետվ.'!F25</f>
        <v>0</v>
      </c>
      <c r="J26" s="321">
        <f>'5. Առաջին կիսամյակի հաշվետվ.'!G25</f>
        <v>40</v>
      </c>
      <c r="K26" s="70">
        <f>'5. Առաջին կիսամյակի հաշվետվ.'!H25</f>
        <v>40</v>
      </c>
      <c r="L26" s="320">
        <f>'5. Առաջին կիսամյակի հաշվետվ.'!I25</f>
        <v>0</v>
      </c>
      <c r="M26" s="321">
        <f>'6. Երկրորդ կիսամյակի հաշվետվ.'!G25</f>
        <v>40</v>
      </c>
      <c r="N26" s="70">
        <f>'6. Երկրորդ կիսամյակի հաշվետվ.'!H25</f>
        <v>40</v>
      </c>
      <c r="O26" s="320">
        <f>'6. Երկրորդ կիսամյակի հաշվետվ.'!I25</f>
        <v>0</v>
      </c>
      <c r="P26" s="321">
        <f>'5. Առաջին կիսամյակի հաշվետվ.'!J25</f>
        <v>50</v>
      </c>
      <c r="Q26" s="70">
        <f>'5. Առաջին կիսամյակի հաշվետվ.'!K25</f>
        <v>40</v>
      </c>
      <c r="R26" s="320">
        <f>'5. Առաջին կիսամյակի հաշվետվ.'!L25</f>
        <v>0</v>
      </c>
      <c r="S26" s="321">
        <f>'6. Երկրորդ կիսամյակի հաշվետվ.'!J25</f>
        <v>50</v>
      </c>
      <c r="T26" s="70">
        <f>'6. Երկրորդ կիսամյակի հաշվետվ.'!K25</f>
        <v>40</v>
      </c>
      <c r="U26" s="320">
        <f>'6. Երկրորդ կիսամյակի հաշվետվ.'!L25</f>
        <v>0</v>
      </c>
      <c r="V26" s="321">
        <f>'5. Առաջին կիսամյակի հաշվետվ.'!M25</f>
        <v>15</v>
      </c>
      <c r="W26" s="70">
        <f>'5. Առաջին կիսամյակի հաշվետվ.'!N25</f>
        <v>40</v>
      </c>
      <c r="X26" s="320">
        <f>'5. Առաջին կիսամյակի հաշվետվ.'!O25</f>
        <v>0</v>
      </c>
      <c r="Y26" s="321">
        <f>'6. Երկրորդ կիսամյակի հաշվետվ.'!M25</f>
        <v>15</v>
      </c>
      <c r="Z26" s="70">
        <f>'6. Երկրորդ կիսամյակի հաշվետվ.'!N25</f>
        <v>40</v>
      </c>
      <c r="AA26" s="320">
        <f>'6. Երկրորդ կիսամյակի հաշվետվ.'!O25</f>
        <v>0</v>
      </c>
      <c r="AB26" s="321">
        <f>'5. Առաջին կիսամյակի հաշվետվ.'!P25</f>
        <v>0</v>
      </c>
      <c r="AC26" s="70">
        <f>'5. Առաջին կիսամյակի հաշվետվ.'!Q25</f>
        <v>45</v>
      </c>
      <c r="AD26" s="320">
        <f>'5. Առաջին կիսամյակի հաշվետվ.'!R25</f>
        <v>0</v>
      </c>
      <c r="AE26" s="321">
        <f>'6. Երկրորդ կիսամյակի հաշվետվ.'!P25</f>
        <v>0</v>
      </c>
      <c r="AF26" s="70">
        <f>'6. Երկրորդ կիսամյակի հաշվետվ.'!Q25</f>
        <v>45</v>
      </c>
      <c r="AG26" s="320">
        <f>'6. Երկրորդ կիսամյակի հաշվետվ.'!R25</f>
        <v>0</v>
      </c>
      <c r="AH26" s="321">
        <f>'5. Առաջին կիսամյակի հաշվետվ.'!S25</f>
        <v>0</v>
      </c>
      <c r="AI26" s="70">
        <f>'5. Առաջին կիսամյակի հաշվետվ.'!T25</f>
        <v>0</v>
      </c>
      <c r="AJ26" s="320">
        <f>'5. Առաջին կիսամյակի հաշվետվ.'!U25</f>
        <v>0</v>
      </c>
      <c r="AK26" s="321">
        <f>'6. Երկրորդ կիսամյակի հաշվետվ.'!S25</f>
        <v>0</v>
      </c>
      <c r="AL26" s="70">
        <f>'6. Երկրորդ կիսամյակի հաշվետվ.'!T25</f>
        <v>12</v>
      </c>
      <c r="AM26" s="320">
        <f>'6. Երկրորդ կիսամյակի հաշվետվ.'!U25</f>
        <v>0</v>
      </c>
      <c r="AN26" s="321">
        <f>'5. Առաջին կիսամյակի հաշվետվ.'!V25</f>
        <v>0</v>
      </c>
      <c r="AO26" s="70">
        <f>'5. Առաջին կիսամյակի հաշվետվ.'!W25</f>
        <v>5</v>
      </c>
      <c r="AP26" s="320">
        <f>'5. Առաջին կիսամյակի հաշվետվ.'!X25</f>
        <v>0</v>
      </c>
      <c r="AQ26" s="321">
        <f>'6. Երկրորդ կիսամյակի հաշվետվ.'!V25</f>
        <v>0</v>
      </c>
      <c r="AR26" s="70">
        <f>'6. Երկրորդ կիսամյակի հաշվետվ.'!W25</f>
        <v>5</v>
      </c>
      <c r="AS26" s="320">
        <f>'6. Երկրորդ կիսամյակի հաշվետվ.'!X25</f>
        <v>0</v>
      </c>
      <c r="AT26" s="321">
        <f>'5. Առաջին կիսամյակի հաշվետվ.'!Y25</f>
        <v>0</v>
      </c>
      <c r="AU26" s="70">
        <f>'5. Առաջին կիսամյակի հաշվետվ.'!Z25</f>
        <v>0</v>
      </c>
      <c r="AV26" s="320">
        <f>'5. Առաջին կիսամյակի հաշվետվ.'!AA25</f>
        <v>0</v>
      </c>
      <c r="AW26" s="321">
        <f>'6. Երկրորդ կիսամյակի հաշվետվ.'!Y25</f>
        <v>0</v>
      </c>
      <c r="AX26" s="70">
        <f>'6. Երկրորդ կիսամյակի հաշվետվ.'!Z25</f>
        <v>0</v>
      </c>
      <c r="AY26" s="320">
        <f>'6. Երկրորդ կիսամյակի հաշվետվ.'!AA25</f>
        <v>0</v>
      </c>
      <c r="AZ26" s="321">
        <f>'5. Առաջին կիսամյակի հաշվետվ.'!AB25</f>
        <v>0</v>
      </c>
      <c r="BA26" s="70">
        <f>'5. Առաջին կիսամյակի հաշվետվ.'!AC25</f>
        <v>0</v>
      </c>
      <c r="BB26" s="320">
        <f>'5. Առաջին կիսամյակի հաշվետվ.'!AD25</f>
        <v>0</v>
      </c>
      <c r="BC26" s="321">
        <f>'6. Երկրորդ կիսամյակի հաշվետվ.'!AB25</f>
        <v>0</v>
      </c>
      <c r="BD26" s="70">
        <f>'6. Երկրորդ կիսամյակի հաշվետվ.'!AC25</f>
        <v>40</v>
      </c>
      <c r="BE26" s="320">
        <f>'6. Երկրորդ կիսամյակի հաշվետվ.'!AD25</f>
        <v>0</v>
      </c>
      <c r="BF26" s="321">
        <f>'5. Առաջին կիսամյակի հաշվետվ.'!AE25</f>
        <v>0</v>
      </c>
      <c r="BG26" s="70">
        <f>'5. Առաջին կիսամյակի հաշվետվ.'!AF25</f>
        <v>10</v>
      </c>
      <c r="BH26" s="320">
        <f>'5. Առաջին կիսամյակի հաշվետվ.'!AG25</f>
        <v>0</v>
      </c>
      <c r="BI26" s="321">
        <f>'6. Երկրորդ կիսամյակի հաշվետվ.'!AE25</f>
        <v>0</v>
      </c>
      <c r="BJ26" s="70">
        <f>'6. Երկրորդ կիսամյակի հաշվետվ.'!AF25</f>
        <v>25</v>
      </c>
      <c r="BK26" s="320">
        <f>'6. Երկրորդ կիսամյակի հաշվետվ.'!AG25</f>
        <v>0</v>
      </c>
      <c r="BL26" s="321">
        <f>'5. Առաջին կիսամյակի հաշվետվ.'!AH25</f>
        <v>0</v>
      </c>
      <c r="BM26" s="70">
        <f>'5. Առաջին կիսամյակի հաշվետվ.'!AI25</f>
        <v>20</v>
      </c>
      <c r="BN26" s="320">
        <f>'5. Առաջին կիսամյակի հաշվետվ.'!AJ25</f>
        <v>0</v>
      </c>
      <c r="BO26" s="321">
        <f>'6. Երկրորդ կիսամյակի հաշվետվ.'!AH25</f>
        <v>0</v>
      </c>
      <c r="BP26" s="70">
        <f>'6. Երկրորդ կիսամյակի հաշվետվ.'!AI25</f>
        <v>50</v>
      </c>
      <c r="BQ26" s="320">
        <f>'6. Երկրորդ կիսամյակի հաշվետվ.'!AJ25</f>
        <v>0</v>
      </c>
      <c r="BR26" s="321">
        <f>'5. Առաջին կիսամյակի հաշվետվ.'!AK25</f>
        <v>0</v>
      </c>
      <c r="BS26" s="70">
        <f>'5. Առաջին կիսամյակի հաշվետվ.'!AL25</f>
        <v>0</v>
      </c>
      <c r="BT26" s="320">
        <f>'5. Առաջին կիսամյակի հաշվետվ.'!AM25</f>
        <v>0</v>
      </c>
      <c r="BU26" s="321">
        <f>'6. Երկրորդ կիսամյակի հաշվետվ.'!AK25</f>
        <v>0</v>
      </c>
      <c r="BV26" s="70">
        <f>'6. Երկրորդ կիսամյակի հաշվետվ.'!AL25</f>
        <v>0</v>
      </c>
      <c r="BW26" s="320">
        <f>'6. Երկրորդ կիսամյակի հաշվետվ.'!AM25</f>
        <v>0</v>
      </c>
      <c r="BX26" s="321">
        <f>'5. Առաջին կիսամյակի հաշվետվ.'!AN25</f>
        <v>0</v>
      </c>
      <c r="BY26" s="70">
        <f>'5. Առաջին կիսամյակի հաշվետվ.'!AO25</f>
        <v>10</v>
      </c>
      <c r="BZ26" s="320">
        <f>'5. Առաջին կիսամյակի հաշվետվ.'!AP25</f>
        <v>0</v>
      </c>
      <c r="CA26" s="321">
        <f>'6. Երկրորդ կիսամյակի հաշվետվ.'!AN25</f>
        <v>0</v>
      </c>
      <c r="CB26" s="70">
        <f>'6. Երկրորդ կիսամյակի հաշվետվ.'!AO25</f>
        <v>10</v>
      </c>
      <c r="CC26" s="320">
        <f>'6. Երկրորդ կիսամյակի հաշվետվ.'!AP25</f>
        <v>0</v>
      </c>
      <c r="CD26" s="321">
        <f>'5. Առաջին կիսամյակի հաշվետվ.'!AQ25</f>
        <v>0</v>
      </c>
      <c r="CE26" s="70">
        <f>'5. Առաջին կիսամյակի հաշվետվ.'!AR25</f>
        <v>0</v>
      </c>
      <c r="CF26" s="320">
        <f>'5. Առաջին կիսամյակի հաշվետվ.'!AS25</f>
        <v>0</v>
      </c>
      <c r="CG26" s="321">
        <f>'6. Երկրորդ կիսամյակի հաշվետվ.'!AQ25</f>
        <v>0</v>
      </c>
      <c r="CH26" s="70">
        <f>'6. Երկրորդ կիսամյակի հաշվետվ.'!AR25</f>
        <v>0</v>
      </c>
      <c r="CI26" s="320">
        <f>'6. Երկրորդ կիսամյակի հաշվետվ.'!AS25</f>
        <v>0</v>
      </c>
      <c r="CJ26" s="321">
        <f>'5. Առաջին կիսամյակի հաշվետվ.'!AT25</f>
        <v>0</v>
      </c>
      <c r="CK26" s="70">
        <f>'5. Առաջին կիսամյակի հաշվետվ.'!AU25</f>
        <v>0</v>
      </c>
      <c r="CL26" s="320">
        <f>'5. Առաջին կիսամյակի հաշվետվ.'!AV25</f>
        <v>0</v>
      </c>
      <c r="CM26" s="321">
        <f>'6. Երկրորդ կիսամյակի հաշվետվ.'!AT25</f>
        <v>0</v>
      </c>
      <c r="CN26" s="70">
        <f>'6. Երկրորդ կիսամյակի հաշվետվ.'!AU25</f>
        <v>0</v>
      </c>
      <c r="CO26" s="320">
        <f>'6. Երկրորդ կիսամյակի հաշվետվ.'!AV25</f>
        <v>0</v>
      </c>
      <c r="CP26" s="321">
        <f>'5. Առաջին կիսամյակի հաշվետվ.'!AW25</f>
        <v>0</v>
      </c>
      <c r="CQ26" s="70">
        <f>'5. Առաջին կիսամյակի հաշվետվ.'!AX25</f>
        <v>0</v>
      </c>
      <c r="CR26" s="320">
        <f>'5. Առաջին կիսամյակի հաշվետվ.'!AY25</f>
        <v>0</v>
      </c>
      <c r="CS26" s="321">
        <f>'6. Երկրորդ կիսամյակի հաշվետվ.'!AW25</f>
        <v>0</v>
      </c>
      <c r="CT26" s="70">
        <f>'6. Երկրորդ կիսամյակի հաշվետվ.'!AX25</f>
        <v>0</v>
      </c>
      <c r="CU26" s="320">
        <f>'6. Երկրորդ կիսամյակի հաշվետվ.'!AY25</f>
        <v>0</v>
      </c>
      <c r="CV26" s="321">
        <f>'5. Առաջին կիսամյակի հաշվետվ.'!AZ25</f>
        <v>0</v>
      </c>
      <c r="CW26" s="70">
        <f>'5. Առաջին կիսամյակի հաշվետվ.'!BA25</f>
        <v>0</v>
      </c>
      <c r="CX26" s="320">
        <f>'5. Առաջին կիսամյակի հաշվետվ.'!BB25</f>
        <v>0</v>
      </c>
      <c r="CY26" s="321">
        <f>'6. Երկրորդ կիսամյակի հաշվետվ.'!AZ25</f>
        <v>0</v>
      </c>
      <c r="CZ26" s="70">
        <f>'6. Երկրորդ կիսամյակի հաշվետվ.'!BA25</f>
        <v>0</v>
      </c>
      <c r="DA26" s="320">
        <f>'6. Երկրորդ կիսամյակի հաշվետվ.'!BB25</f>
        <v>0</v>
      </c>
      <c r="DB26" s="321">
        <f>'5. Առաջին կիսամյակի հաշվետվ.'!BC25</f>
        <v>0</v>
      </c>
      <c r="DC26" s="70">
        <f>'5. Առաջին կիսամյակի հաշվետվ.'!BD25</f>
        <v>0</v>
      </c>
      <c r="DD26" s="320">
        <f>'5. Առաջին կիսամյակի հաշվետվ.'!BE25</f>
        <v>0</v>
      </c>
      <c r="DE26" s="321">
        <f>'6. Երկրորդ կիսամյակի հաշվետվ.'!BC25</f>
        <v>0</v>
      </c>
      <c r="DF26" s="70">
        <f>'6. Երկրորդ կիսամյակի հաշվետվ.'!BD25</f>
        <v>0</v>
      </c>
      <c r="DG26" s="320">
        <f>'6. Երկրորդ կիսամյակի հաշվետվ.'!BE25</f>
        <v>0</v>
      </c>
      <c r="DH26" s="321">
        <f>'5. Առաջին կիսամյակի հաշվետվ.'!BF25</f>
        <v>0</v>
      </c>
      <c r="DI26" s="70">
        <f>'5. Առաջին կիսամյակի հաշվետվ.'!BG25</f>
        <v>0</v>
      </c>
      <c r="DJ26" s="320">
        <f>'5. Առաջին կիսամյակի հաշվետվ.'!BH25</f>
        <v>0</v>
      </c>
      <c r="DK26" s="321">
        <f>'6. Երկրորդ կիսամյակի հաշվետվ.'!BF25</f>
        <v>0</v>
      </c>
      <c r="DL26" s="70">
        <f>'6. Երկրորդ կիսամյակի հաշվետվ.'!BG25</f>
        <v>0</v>
      </c>
      <c r="DM26" s="320">
        <f>'6. Երկրորդ կիսամյակի հաշվետվ.'!BH25</f>
        <v>0</v>
      </c>
      <c r="DN26" s="321">
        <f>'5. Առաջին կիսամյակի հաշվետվ.'!BI25</f>
        <v>0</v>
      </c>
      <c r="DO26" s="70">
        <f>'5. Առաջին կիսամյակի հաշվետվ.'!BJ25</f>
        <v>0</v>
      </c>
      <c r="DP26" s="320">
        <f>'5. Առաջին կիսամյակի հաշվետվ.'!BK25</f>
        <v>0</v>
      </c>
      <c r="DQ26" s="321">
        <f>'6. Երկրորդ կիսամյակի հաշվետվ.'!BI25</f>
        <v>0</v>
      </c>
      <c r="DR26" s="70">
        <f>'6. Երկրորդ կիսամյակի հաշվետվ.'!BJ25</f>
        <v>0</v>
      </c>
      <c r="DS26" s="320">
        <f>'6. Երկրորդ կիսամյակի հաշվետվ.'!BK25</f>
        <v>0</v>
      </c>
      <c r="DT26" s="321">
        <f>'5. Առաջին կիսամյակի հաշվետվ.'!BL25</f>
        <v>0</v>
      </c>
      <c r="DU26" s="70">
        <f>'5. Առաջին կիսամյակի հաշվետվ.'!BM25</f>
        <v>0</v>
      </c>
      <c r="DV26" s="320">
        <f>'5. Առաջին կիսամյակի հաշվետվ.'!BN25</f>
        <v>0</v>
      </c>
      <c r="DW26" s="321">
        <f>'6. Երկրորդ կիսամյակի հաշվետվ.'!BL25</f>
        <v>0</v>
      </c>
      <c r="DX26" s="70">
        <f>'6. Երկրորդ կիսամյակի հաշվետվ.'!BM25</f>
        <v>0</v>
      </c>
      <c r="DY26" s="320">
        <f>'6. Երկրորդ կիսամյակի հաշվետվ.'!BN25</f>
        <v>0</v>
      </c>
      <c r="DZ26" s="321">
        <f>'5. Առաջին կիսամյակի հաշվետվ.'!BO25</f>
        <v>0</v>
      </c>
      <c r="EA26" s="70">
        <f>'5. Առաջին կիսամյակի հաշվետվ.'!BP25</f>
        <v>0</v>
      </c>
      <c r="EB26" s="320">
        <f>'5. Առաջին կիսամյակի հաշվետվ.'!BQ25</f>
        <v>0</v>
      </c>
      <c r="EC26" s="321">
        <f>'6. Երկրորդ կիսամյակի հաշվետվ.'!BO25</f>
        <v>0</v>
      </c>
      <c r="ED26" s="70">
        <f>'6. Երկրորդ կիսամյակի հաշվետվ.'!BP25</f>
        <v>0</v>
      </c>
      <c r="EE26" s="320">
        <f>'6. Երկրորդ կիսամյակի հաշվետվ.'!BQ25</f>
        <v>0</v>
      </c>
      <c r="EF26" s="321">
        <f>'5. Առաջին կիսամյակի հաշվետվ.'!BR25</f>
        <v>0</v>
      </c>
      <c r="EG26" s="70">
        <f>'5. Առաջին կիսամյակի հաշվետվ.'!BS25</f>
        <v>0</v>
      </c>
      <c r="EH26" s="320">
        <f>'5. Առաջին կիսամյակի հաշվետվ.'!BT25</f>
        <v>0</v>
      </c>
      <c r="EI26" s="321">
        <f>'6. Երկրորդ կիսամյակի հաշվետվ.'!BR25</f>
        <v>0</v>
      </c>
      <c r="EJ26" s="70">
        <f>'6. Երկրորդ կիսամյակի հաշվետվ.'!BS25</f>
        <v>0</v>
      </c>
      <c r="EK26" s="320">
        <f>'6. Երկրորդ կիսամյակի հաշվետվ.'!BT25</f>
        <v>0</v>
      </c>
      <c r="EL26" s="321">
        <f>'5. Առաջին կիսամյակի հաշվետվ.'!BU25</f>
        <v>0</v>
      </c>
      <c r="EM26" s="70">
        <f>'5. Առաջին կիսամյակի հաշվետվ.'!BV25</f>
        <v>0</v>
      </c>
      <c r="EN26" s="320">
        <f>'5. Առաջին կիսամյակի հաշվետվ.'!BW25</f>
        <v>0</v>
      </c>
      <c r="EO26" s="321">
        <f>'6. Երկրորդ կիսամյակի հաշվետվ.'!BU25</f>
        <v>0</v>
      </c>
      <c r="EP26" s="70">
        <f>'6. Երկրորդ կիսամյակի հաշվետվ.'!BV25</f>
        <v>0</v>
      </c>
      <c r="EQ26" s="320">
        <f>'6. Երկրորդ կիսամյակի հաշվետվ.'!BW25</f>
        <v>0</v>
      </c>
      <c r="ER26" s="321">
        <f>'5. Առաջին կիսամյակի հաշվետվ.'!BX25</f>
        <v>0</v>
      </c>
      <c r="ES26" s="70">
        <f>'5. Առաջին կիսամյակի հաշվետվ.'!BY25</f>
        <v>0</v>
      </c>
      <c r="ET26" s="320">
        <f>'5. Առաջին կիսամյակի հաշվետվ.'!BZ25</f>
        <v>0</v>
      </c>
      <c r="EU26" s="321">
        <f>'6. Երկրորդ կիսամյակի հաշվետվ.'!BX25</f>
        <v>0</v>
      </c>
      <c r="EV26" s="70">
        <f>'6. Երկրորդ կիսամյակի հաշվետվ.'!BY25</f>
        <v>0</v>
      </c>
      <c r="EW26" s="320">
        <f>'6. Երկրորդ կիսամյակի հաշվետվ.'!BZ25</f>
        <v>0</v>
      </c>
      <c r="EX26" s="339">
        <f>'5. Առաջին կիսամյակի հաշվետվ.'!CA25</f>
        <v>107</v>
      </c>
      <c r="EY26" s="70">
        <f>'5. Առաջին կիսամյակի հաշվետվ.'!CB25</f>
        <v>210</v>
      </c>
      <c r="EZ26" s="340">
        <f>'5. Առաջին կիսամյակի հաշվետվ.'!CC25</f>
        <v>0</v>
      </c>
      <c r="FA26" s="339">
        <f>'6. Երկրորդ կիսամյակի հաշվետվ.'!CA25</f>
        <v>107</v>
      </c>
      <c r="FB26" s="70">
        <f>'6. Երկրորդ կիսամյակի հաշվետվ.'!CB25</f>
        <v>307</v>
      </c>
      <c r="FC26" s="340">
        <f>'6. Երկրորդ կիսամյակի հաշվետվ.'!CC25</f>
        <v>0</v>
      </c>
      <c r="FD26" s="297">
        <f>'4. ԾՐԱԳՐԵՐԻ ԱՄՓՈՓԱԹԵՐԹ'!AC22</f>
        <v>107</v>
      </c>
      <c r="FE26" s="177">
        <f>AVERAGE(FB26,EY26)</f>
        <v>258.5</v>
      </c>
      <c r="FF26" s="298">
        <f>AVERAGE(FC26,EZ26)</f>
        <v>0</v>
      </c>
    </row>
    <row r="27" spans="1:162" s="68" customFormat="1" ht="56.1" customHeight="1" x14ac:dyDescent="0.25">
      <c r="A27" s="648"/>
      <c r="B27" s="634"/>
      <c r="C27" s="91" t="str">
        <f>'3. ԾՐԱԳՐԵՐ 1-14'!D127</f>
        <v>Հիմնական (հատ)</v>
      </c>
      <c r="D27" s="321">
        <f>'5. Առաջին կիսամյակի հաշվետվ.'!D26</f>
        <v>0</v>
      </c>
      <c r="E27" s="70">
        <f>'5. Առաջին կիսամյակի հաշվետվ.'!E26</f>
        <v>0</v>
      </c>
      <c r="F27" s="320">
        <f>'5. Առաջին կիսամյակի հաշվետվ.'!F26</f>
        <v>0</v>
      </c>
      <c r="G27" s="321">
        <f>'6. Երկրորդ կիսամյակի հաշվետվ.'!D26</f>
        <v>0</v>
      </c>
      <c r="H27" s="70">
        <f>'6. Երկրորդ կիսամյակի հաշվետվ.'!E26</f>
        <v>0</v>
      </c>
      <c r="I27" s="320">
        <f>'6. Երկրորդ կիսամյակի հաշվետվ.'!F26</f>
        <v>0</v>
      </c>
      <c r="J27" s="321">
        <f>'5. Առաջին կիսամյակի հաշվետվ.'!G26</f>
        <v>0</v>
      </c>
      <c r="K27" s="70">
        <f>'5. Առաջին կիսամյակի հաշվետվ.'!H26</f>
        <v>0</v>
      </c>
      <c r="L27" s="320">
        <f>'5. Առաջին կիսամյակի հաշվետվ.'!I26</f>
        <v>0</v>
      </c>
      <c r="M27" s="321">
        <f>'6. Երկրորդ կիսամյակի հաշվետվ.'!G26</f>
        <v>0</v>
      </c>
      <c r="N27" s="70">
        <f>'6. Երկրորդ կիսամյակի հաշվետվ.'!H26</f>
        <v>0</v>
      </c>
      <c r="O27" s="320">
        <f>'6. Երկրորդ կիսամյակի հաշվետվ.'!I26</f>
        <v>0</v>
      </c>
      <c r="P27" s="321">
        <f>'5. Առաջին կիսամյակի հաշվետվ.'!J26</f>
        <v>0</v>
      </c>
      <c r="Q27" s="70">
        <f>'5. Առաջին կիսամյակի հաշվետվ.'!K26</f>
        <v>0</v>
      </c>
      <c r="R27" s="320">
        <f>'5. Առաջին կիսամյակի հաշվետվ.'!L26</f>
        <v>0</v>
      </c>
      <c r="S27" s="321">
        <f>'6. Երկրորդ կիսամյակի հաշվետվ.'!J26</f>
        <v>0</v>
      </c>
      <c r="T27" s="70">
        <f>'6. Երկրորդ կիսամյակի հաշվետվ.'!K26</f>
        <v>0</v>
      </c>
      <c r="U27" s="320">
        <f>'6. Երկրորդ կիսամյակի հաշվետվ.'!L26</f>
        <v>0</v>
      </c>
      <c r="V27" s="321">
        <f>'5. Առաջին կիսամյակի հաշվետվ.'!M26</f>
        <v>1</v>
      </c>
      <c r="W27" s="70">
        <f>'5. Առաջին կիսամյակի հաշվետվ.'!N26</f>
        <v>0</v>
      </c>
      <c r="X27" s="320">
        <f>'5. Առաջին կիսամյակի հաշվետվ.'!O26</f>
        <v>0</v>
      </c>
      <c r="Y27" s="321">
        <f>'6. Երկրորդ կիսամյակի հաշվետվ.'!M26</f>
        <v>1</v>
      </c>
      <c r="Z27" s="70">
        <f>'6. Երկրորդ կիսամյակի հաշվետվ.'!N26</f>
        <v>0</v>
      </c>
      <c r="AA27" s="320">
        <f>'6. Երկրորդ կիսամյակի հաշվետվ.'!O26</f>
        <v>0</v>
      </c>
      <c r="AB27" s="321">
        <f>'5. Առաջին կիսամյակի հաշվետվ.'!P26</f>
        <v>0</v>
      </c>
      <c r="AC27" s="70">
        <f>'5. Առաջին կիսամյակի հաշվետվ.'!Q26</f>
        <v>0</v>
      </c>
      <c r="AD27" s="320">
        <f>'5. Առաջին կիսամյակի հաշվետվ.'!R26</f>
        <v>0</v>
      </c>
      <c r="AE27" s="321">
        <f>'6. Երկրորդ կիսամյակի հաշվետվ.'!P26</f>
        <v>0</v>
      </c>
      <c r="AF27" s="70">
        <f>'6. Երկրորդ կիսամյակի հաշվետվ.'!Q26</f>
        <v>0</v>
      </c>
      <c r="AG27" s="320">
        <f>'6. Երկրորդ կիսամյակի հաշվետվ.'!R26</f>
        <v>0</v>
      </c>
      <c r="AH27" s="321">
        <f>'5. Առաջին կիսամյակի հաշվետվ.'!S26</f>
        <v>0</v>
      </c>
      <c r="AI27" s="70">
        <f>'5. Առաջին կիսամյակի հաշվետվ.'!T26</f>
        <v>0</v>
      </c>
      <c r="AJ27" s="320">
        <f>'5. Առաջին կիսամյակի հաշվետվ.'!U26</f>
        <v>0</v>
      </c>
      <c r="AK27" s="321">
        <f>'6. Երկրորդ կիսամյակի հաշվետվ.'!S26</f>
        <v>0</v>
      </c>
      <c r="AL27" s="70">
        <f>'6. Երկրորդ կիսամյակի հաշվետվ.'!T26</f>
        <v>0</v>
      </c>
      <c r="AM27" s="320">
        <f>'6. Երկրորդ կիսամյակի հաշվետվ.'!U26</f>
        <v>0</v>
      </c>
      <c r="AN27" s="321">
        <f>'5. Առաջին կիսամյակի հաշվետվ.'!V26</f>
        <v>0</v>
      </c>
      <c r="AO27" s="70">
        <f>'5. Առաջին կիսամյակի հաշվետվ.'!W26</f>
        <v>0</v>
      </c>
      <c r="AP27" s="320">
        <f>'5. Առաջին կիսամյակի հաշվետվ.'!X26</f>
        <v>0</v>
      </c>
      <c r="AQ27" s="321">
        <f>'6. Երկրորդ կիսամյակի հաշվետվ.'!V26</f>
        <v>0</v>
      </c>
      <c r="AR27" s="70">
        <f>'6. Երկրորդ կիսամյակի հաշվետվ.'!W26</f>
        <v>0</v>
      </c>
      <c r="AS27" s="320">
        <f>'6. Երկրորդ կիսամյակի հաշվետվ.'!X26</f>
        <v>0</v>
      </c>
      <c r="AT27" s="321">
        <f>'5. Առաջին կիսամյակի հաշվետվ.'!Y26</f>
        <v>0</v>
      </c>
      <c r="AU27" s="70">
        <f>'5. Առաջին կիսամյակի հաշվետվ.'!Z26</f>
        <v>0</v>
      </c>
      <c r="AV27" s="320">
        <f>'5. Առաջին կիսամյակի հաշվետվ.'!AA26</f>
        <v>0</v>
      </c>
      <c r="AW27" s="321">
        <f>'6. Երկրորդ կիսամյակի հաշվետվ.'!Y26</f>
        <v>0</v>
      </c>
      <c r="AX27" s="70">
        <f>'6. Երկրորդ կիսամյակի հաշվետվ.'!Z26</f>
        <v>0</v>
      </c>
      <c r="AY27" s="320">
        <f>'6. Երկրորդ կիսամյակի հաշվետվ.'!AA26</f>
        <v>0</v>
      </c>
      <c r="AZ27" s="321">
        <f>'5. Առաջին կիսամյակի հաշվետվ.'!AB26</f>
        <v>0</v>
      </c>
      <c r="BA27" s="70">
        <f>'5. Առաջին կիսամյակի հաշվետվ.'!AC26</f>
        <v>0</v>
      </c>
      <c r="BB27" s="320">
        <f>'5. Առաջին կիսամյակի հաշվետվ.'!AD26</f>
        <v>0</v>
      </c>
      <c r="BC27" s="321">
        <f>'6. Երկրորդ կիսամյակի հաշվետվ.'!AB26</f>
        <v>0</v>
      </c>
      <c r="BD27" s="70">
        <f>'6. Երկրորդ կիսամյակի հաշվետվ.'!AC26</f>
        <v>0</v>
      </c>
      <c r="BE27" s="320">
        <f>'6. Երկրորդ կիսամյակի հաշվետվ.'!AD26</f>
        <v>0</v>
      </c>
      <c r="BF27" s="321">
        <f>'5. Առաջին կիսամյակի հաշվետվ.'!AE26</f>
        <v>0</v>
      </c>
      <c r="BG27" s="70">
        <f>'5. Առաջին կիսամյակի հաշվետվ.'!AF26</f>
        <v>0</v>
      </c>
      <c r="BH27" s="320">
        <f>'5. Առաջին կիսամյակի հաշվետվ.'!AG26</f>
        <v>0</v>
      </c>
      <c r="BI27" s="321">
        <f>'6. Երկրորդ կիսամյակի հաշվետվ.'!AE26</f>
        <v>0</v>
      </c>
      <c r="BJ27" s="70">
        <f>'6. Երկրորդ կիսամյակի հաշվետվ.'!AF26</f>
        <v>0</v>
      </c>
      <c r="BK27" s="320">
        <f>'6. Երկրորդ կիսամյակի հաշվետվ.'!AG26</f>
        <v>0</v>
      </c>
      <c r="BL27" s="321">
        <f>'5. Առաջին կիսամյակի հաշվետվ.'!AH26</f>
        <v>0</v>
      </c>
      <c r="BM27" s="70">
        <f>'5. Առաջին կիսամյակի հաշվետվ.'!AI26</f>
        <v>0</v>
      </c>
      <c r="BN27" s="320">
        <f>'5. Առաջին կիսամյակի հաշվետվ.'!AJ26</f>
        <v>0</v>
      </c>
      <c r="BO27" s="321">
        <f>'6. Երկրորդ կիսամյակի հաշվետվ.'!AH26</f>
        <v>0</v>
      </c>
      <c r="BP27" s="70">
        <f>'6. Երկրորդ կիսամյակի հաշվետվ.'!AI26</f>
        <v>0</v>
      </c>
      <c r="BQ27" s="320">
        <f>'6. Երկրորդ կիսամյակի հաշվետվ.'!AJ26</f>
        <v>0</v>
      </c>
      <c r="BR27" s="321">
        <f>'5. Առաջին կիսամյակի հաշվետվ.'!AK26</f>
        <v>0</v>
      </c>
      <c r="BS27" s="70">
        <f>'5. Առաջին կիսամյակի հաշվետվ.'!AL26</f>
        <v>0</v>
      </c>
      <c r="BT27" s="320">
        <f>'5. Առաջին կիսամյակի հաշվետվ.'!AM26</f>
        <v>0</v>
      </c>
      <c r="BU27" s="321">
        <f>'6. Երկրորդ կիսամյակի հաշվետվ.'!AK26</f>
        <v>0</v>
      </c>
      <c r="BV27" s="70">
        <f>'6. Երկրորդ կիսամյակի հաշվետվ.'!AL26</f>
        <v>0</v>
      </c>
      <c r="BW27" s="320">
        <f>'6. Երկրորդ կիսամյակի հաշվետվ.'!AM26</f>
        <v>0</v>
      </c>
      <c r="BX27" s="321">
        <f>'5. Առաջին կիսամյակի հաշվետվ.'!AN26</f>
        <v>0</v>
      </c>
      <c r="BY27" s="70">
        <f>'5. Առաջին կիսամյակի հաշվետվ.'!AO26</f>
        <v>0</v>
      </c>
      <c r="BZ27" s="320">
        <f>'5. Առաջին կիսամյակի հաշվետվ.'!AP26</f>
        <v>0</v>
      </c>
      <c r="CA27" s="321">
        <f>'6. Երկրորդ կիսամյակի հաշվետվ.'!AN26</f>
        <v>0</v>
      </c>
      <c r="CB27" s="70">
        <f>'6. Երկրորդ կիսամյակի հաշվետվ.'!AO26</f>
        <v>0</v>
      </c>
      <c r="CC27" s="320">
        <f>'6. Երկրորդ կիսամյակի հաշվետվ.'!AP26</f>
        <v>0</v>
      </c>
      <c r="CD27" s="321">
        <f>'5. Առաջին կիսամյակի հաշվետվ.'!AQ26</f>
        <v>0</v>
      </c>
      <c r="CE27" s="70">
        <f>'5. Առաջին կիսամյակի հաշվետվ.'!AR26</f>
        <v>0</v>
      </c>
      <c r="CF27" s="320">
        <f>'5. Առաջին կիսամյակի հաշվետվ.'!AS26</f>
        <v>0</v>
      </c>
      <c r="CG27" s="321">
        <f>'6. Երկրորդ կիսամյակի հաշվետվ.'!AQ26</f>
        <v>0</v>
      </c>
      <c r="CH27" s="70">
        <f>'6. Երկրորդ կիսամյակի հաշվետվ.'!AR26</f>
        <v>0</v>
      </c>
      <c r="CI27" s="320">
        <f>'6. Երկրորդ կիսամյակի հաշվետվ.'!AS26</f>
        <v>0</v>
      </c>
      <c r="CJ27" s="321">
        <f>'5. Առաջին կիսամյակի հաշվետվ.'!AT26</f>
        <v>0</v>
      </c>
      <c r="CK27" s="70">
        <f>'5. Առաջին կիսամյակի հաշվետվ.'!AU26</f>
        <v>0</v>
      </c>
      <c r="CL27" s="320">
        <f>'5. Առաջին կիսամյակի հաշվետվ.'!AV26</f>
        <v>0</v>
      </c>
      <c r="CM27" s="321">
        <f>'6. Երկրորդ կիսամյակի հաշվետվ.'!AT26</f>
        <v>0</v>
      </c>
      <c r="CN27" s="70">
        <f>'6. Երկրորդ կիսամյակի հաշվետվ.'!AU26</f>
        <v>0</v>
      </c>
      <c r="CO27" s="320">
        <f>'6. Երկրորդ կիսամյակի հաշվետվ.'!AV26</f>
        <v>0</v>
      </c>
      <c r="CP27" s="321">
        <f>'5. Առաջին կիսամյակի հաշվետվ.'!AW26</f>
        <v>0</v>
      </c>
      <c r="CQ27" s="70">
        <f>'5. Առաջին կիսամյակի հաշվետվ.'!AX26</f>
        <v>0</v>
      </c>
      <c r="CR27" s="320">
        <f>'5. Առաջին կիսամյակի հաշվետվ.'!AY26</f>
        <v>0</v>
      </c>
      <c r="CS27" s="321">
        <f>'6. Երկրորդ կիսամյակի հաշվետվ.'!AW26</f>
        <v>0</v>
      </c>
      <c r="CT27" s="70">
        <f>'6. Երկրորդ կիսամյակի հաշվետվ.'!AX26</f>
        <v>0</v>
      </c>
      <c r="CU27" s="320">
        <f>'6. Երկրորդ կիսամյակի հաշվետվ.'!AY26</f>
        <v>0</v>
      </c>
      <c r="CV27" s="321">
        <f>'5. Առաջին կիսամյակի հաշվետվ.'!AZ26</f>
        <v>0</v>
      </c>
      <c r="CW27" s="70">
        <f>'5. Առաջին կիսամյակի հաշվետվ.'!BA26</f>
        <v>0</v>
      </c>
      <c r="CX27" s="320">
        <f>'5. Առաջին կիսամյակի հաշվետվ.'!BB26</f>
        <v>0</v>
      </c>
      <c r="CY27" s="321">
        <f>'6. Երկրորդ կիսամյակի հաշվետվ.'!AZ26</f>
        <v>0</v>
      </c>
      <c r="CZ27" s="70">
        <f>'6. Երկրորդ կիսամյակի հաշվետվ.'!BA26</f>
        <v>0</v>
      </c>
      <c r="DA27" s="320">
        <f>'6. Երկրորդ կիսամյակի հաշվետվ.'!BB26</f>
        <v>0</v>
      </c>
      <c r="DB27" s="321">
        <f>'5. Առաջին կիսամյակի հաշվետվ.'!BC26</f>
        <v>0</v>
      </c>
      <c r="DC27" s="70">
        <f>'5. Առաջին կիսամյակի հաշվետվ.'!BD26</f>
        <v>0</v>
      </c>
      <c r="DD27" s="320">
        <f>'5. Առաջին կիսամյակի հաշվետվ.'!BE26</f>
        <v>0</v>
      </c>
      <c r="DE27" s="321">
        <f>'6. Երկրորդ կիսամյակի հաշվետվ.'!BC26</f>
        <v>0</v>
      </c>
      <c r="DF27" s="70">
        <f>'6. Երկրորդ կիսամյակի հաշվետվ.'!BD26</f>
        <v>0</v>
      </c>
      <c r="DG27" s="320">
        <f>'6. Երկրորդ կիսամյակի հաշվետվ.'!BE26</f>
        <v>0</v>
      </c>
      <c r="DH27" s="321">
        <f>'5. Առաջին կիսամյակի հաշվետվ.'!BF26</f>
        <v>0</v>
      </c>
      <c r="DI27" s="70">
        <f>'5. Առաջին կիսամյակի հաշվետվ.'!BG26</f>
        <v>0</v>
      </c>
      <c r="DJ27" s="320">
        <f>'5. Առաջին կիսամյակի հաշվետվ.'!BH26</f>
        <v>0</v>
      </c>
      <c r="DK27" s="321">
        <f>'6. Երկրորդ կիսամյակի հաշվետվ.'!BF26</f>
        <v>0</v>
      </c>
      <c r="DL27" s="70">
        <f>'6. Երկրորդ կիսամյակի հաշվետվ.'!BG26</f>
        <v>0</v>
      </c>
      <c r="DM27" s="320">
        <f>'6. Երկրորդ կիսամյակի հաշվետվ.'!BH26</f>
        <v>0</v>
      </c>
      <c r="DN27" s="321">
        <f>'5. Առաջին կիսամյակի հաշվետվ.'!BI26</f>
        <v>0</v>
      </c>
      <c r="DO27" s="70">
        <f>'5. Առաջին կիսամյակի հաշվետվ.'!BJ26</f>
        <v>0</v>
      </c>
      <c r="DP27" s="320">
        <f>'5. Առաջին կիսամյակի հաշվետվ.'!BK26</f>
        <v>0</v>
      </c>
      <c r="DQ27" s="321">
        <f>'6. Երկրորդ կիսամյակի հաշվետվ.'!BI26</f>
        <v>0</v>
      </c>
      <c r="DR27" s="70">
        <f>'6. Երկրորդ կիսամյակի հաշվետվ.'!BJ26</f>
        <v>0</v>
      </c>
      <c r="DS27" s="320">
        <f>'6. Երկրորդ կիսամյակի հաշվետվ.'!BK26</f>
        <v>0</v>
      </c>
      <c r="DT27" s="321">
        <f>'5. Առաջին կիսամյակի հաշվետվ.'!BL26</f>
        <v>0</v>
      </c>
      <c r="DU27" s="70">
        <f>'5. Առաջին կիսամյակի հաշվետվ.'!BM26</f>
        <v>0</v>
      </c>
      <c r="DV27" s="320">
        <f>'5. Առաջին կիսամյակի հաշվետվ.'!BN26</f>
        <v>0</v>
      </c>
      <c r="DW27" s="321">
        <f>'6. Երկրորդ կիսամյակի հաշվետվ.'!BL26</f>
        <v>0</v>
      </c>
      <c r="DX27" s="70">
        <f>'6. Երկրորդ կիսամյակի հաշվետվ.'!BM26</f>
        <v>0</v>
      </c>
      <c r="DY27" s="320">
        <f>'6. Երկրորդ կիսամյակի հաշվետվ.'!BN26</f>
        <v>0</v>
      </c>
      <c r="DZ27" s="321">
        <f>'5. Առաջին կիսամյակի հաշվետվ.'!BO26</f>
        <v>0</v>
      </c>
      <c r="EA27" s="70">
        <f>'5. Առաջին կիսամյակի հաշվետվ.'!BP26</f>
        <v>0</v>
      </c>
      <c r="EB27" s="320">
        <f>'5. Առաջին կիսամյակի հաշվետվ.'!BQ26</f>
        <v>0</v>
      </c>
      <c r="EC27" s="321">
        <f>'6. Երկրորդ կիսամյակի հաշվետվ.'!BO26</f>
        <v>0</v>
      </c>
      <c r="ED27" s="70">
        <f>'6. Երկրորդ կիսամյակի հաշվետվ.'!BP26</f>
        <v>0</v>
      </c>
      <c r="EE27" s="320">
        <f>'6. Երկրորդ կիսամյակի հաշվետվ.'!BQ26</f>
        <v>0</v>
      </c>
      <c r="EF27" s="321">
        <f>'5. Առաջին կիսամյակի հաշվետվ.'!BR26</f>
        <v>0</v>
      </c>
      <c r="EG27" s="70">
        <f>'5. Առաջին կիսամյակի հաշվետվ.'!BS26</f>
        <v>0</v>
      </c>
      <c r="EH27" s="320">
        <f>'5. Առաջին կիսամյակի հաշվետվ.'!BT26</f>
        <v>0</v>
      </c>
      <c r="EI27" s="321">
        <f>'6. Երկրորդ կիսամյակի հաշվետվ.'!BR26</f>
        <v>0</v>
      </c>
      <c r="EJ27" s="70">
        <f>'6. Երկրորդ կիսամյակի հաշվետվ.'!BS26</f>
        <v>0</v>
      </c>
      <c r="EK27" s="320">
        <f>'6. Երկրորդ կիսամյակի հաշվետվ.'!BT26</f>
        <v>0</v>
      </c>
      <c r="EL27" s="321">
        <f>'5. Առաջին կիսամյակի հաշվետվ.'!BU26</f>
        <v>0</v>
      </c>
      <c r="EM27" s="70">
        <f>'5. Առաջին կիսամյակի հաշվետվ.'!BV26</f>
        <v>0</v>
      </c>
      <c r="EN27" s="320">
        <f>'5. Առաջին կիսամյակի հաշվետվ.'!BW26</f>
        <v>0</v>
      </c>
      <c r="EO27" s="321">
        <f>'6. Երկրորդ կիսամյակի հաշվետվ.'!BU26</f>
        <v>0</v>
      </c>
      <c r="EP27" s="70">
        <f>'6. Երկրորդ կիսամյակի հաշվետվ.'!BV26</f>
        <v>0</v>
      </c>
      <c r="EQ27" s="320">
        <f>'6. Երկրորդ կիսամյակի հաշվետվ.'!BW26</f>
        <v>0</v>
      </c>
      <c r="ER27" s="321">
        <f>'5. Առաջին կիսամյակի հաշվետվ.'!BX26</f>
        <v>0</v>
      </c>
      <c r="ES27" s="70">
        <f>'5. Առաջին կիսամյակի հաշվետվ.'!BY26</f>
        <v>0</v>
      </c>
      <c r="ET27" s="320">
        <f>'5. Առաջին կիսամյակի հաշվետվ.'!BZ26</f>
        <v>0</v>
      </c>
      <c r="EU27" s="321">
        <f>'6. Երկրորդ կիսամյակի հաշվետվ.'!BX26</f>
        <v>0</v>
      </c>
      <c r="EV27" s="70">
        <f>'6. Երկրորդ կիսամյակի հաշվետվ.'!BY26</f>
        <v>0</v>
      </c>
      <c r="EW27" s="320">
        <f>'6. Երկրորդ կիսամյակի հաշվետվ.'!BZ26</f>
        <v>0</v>
      </c>
      <c r="EX27" s="339">
        <f>'5. Առաջին կիսամյակի հաշվետվ.'!CA26</f>
        <v>1</v>
      </c>
      <c r="EY27" s="70">
        <f>'5. Առաջին կիսամյակի հաշվետվ.'!CB26</f>
        <v>0</v>
      </c>
      <c r="EZ27" s="340">
        <f>'5. Առաջին կիսամյակի հաշվետվ.'!CC26</f>
        <v>0</v>
      </c>
      <c r="FA27" s="339">
        <f>'6. Երկրորդ կիսամյակի հաշվետվ.'!CA26</f>
        <v>1</v>
      </c>
      <c r="FB27" s="70">
        <f>'6. Երկրորդ կիսամյակի հաշվետվ.'!CB26</f>
        <v>0</v>
      </c>
      <c r="FC27" s="340">
        <f>'6. Երկրորդ կիսամյակի հաշվետվ.'!CC26</f>
        <v>0</v>
      </c>
      <c r="FD27" s="297">
        <f>'4. ԾՐԱԳՐԵՐԻ ԱՄՓՈՓԱԹԵՐԹ'!AC23</f>
        <v>1</v>
      </c>
      <c r="FE27" s="177">
        <f>AVERAGE(FB27,EY27)</f>
        <v>0</v>
      </c>
      <c r="FF27" s="298">
        <f>AVERAGE(FC27,EZ27)</f>
        <v>0</v>
      </c>
    </row>
    <row r="28" spans="1:162" ht="56.1" customHeight="1" x14ac:dyDescent="0.25">
      <c r="A28" s="253" t="str">
        <f>'5. Առաջին կիսամյակի հաշվետվ.'!A27</f>
        <v>Ա13</v>
      </c>
      <c r="B28" s="239" t="str">
        <f>'3. ԾՐԱԳՐԵՐ 1-14'!B130</f>
        <v xml:space="preserve">Ծրագրի իրականացման դեպքում շրջակա միջավայրի վրա ազդեցությունը. </v>
      </c>
      <c r="C28" s="90"/>
      <c r="D28" s="247" t="str">
        <f>'5. Առաջին կիսամյակի հաշվետվ.'!D27</f>
        <v>ԱԶԴԵՑՈՒԹՅՈՒՆ ՉՈՒՆԻ</v>
      </c>
      <c r="E28" s="83" t="str">
        <f>'5. Առաջին կիսամյակի հաշվետվ.'!E27</f>
        <v>xxx</v>
      </c>
      <c r="F28" s="281" t="str">
        <f>'5. Առաջին կիսամյակի հաշվետվ.'!F27</f>
        <v>XXX</v>
      </c>
      <c r="G28" s="247" t="str">
        <f>'6. Երկրորդ կիսամյակի հաշվետվ.'!D27</f>
        <v>ԱԶԴԵՑՈՒԹՅՈՒՆ ՉՈՒՆԻ</v>
      </c>
      <c r="H28" s="83" t="str">
        <f>'6. Երկրորդ կիսամյակի հաշվետվ.'!E27</f>
        <v>xxx</v>
      </c>
      <c r="I28" s="281" t="str">
        <f>'6. Երկրորդ կիսամյակի հաշվետվ.'!F27</f>
        <v>XXX</v>
      </c>
      <c r="J28" s="247" t="str">
        <f>'5. Առաջին կիսամյակի հաշվետվ.'!G27</f>
        <v>ԴՐԱԿԱՆ</v>
      </c>
      <c r="K28" s="83" t="str">
        <f>'5. Առաջին կիսամյակի հաշվետվ.'!H27</f>
        <v>xxx</v>
      </c>
      <c r="L28" s="281" t="str">
        <f>'5. Առաջին կիսամյակի հաշվետվ.'!I27</f>
        <v>XXX</v>
      </c>
      <c r="M28" s="247" t="str">
        <f>'6. Երկրորդ կիսամյակի հաշվետվ.'!G27</f>
        <v>ԴՐԱԿԱՆ</v>
      </c>
      <c r="N28" s="83" t="str">
        <f>'6. Երկրորդ կիսամյակի հաշվետվ.'!H27</f>
        <v>xxx</v>
      </c>
      <c r="O28" s="281" t="str">
        <f>'6. Երկրորդ կիսամյակի հաշվետվ.'!I27</f>
        <v>XXX</v>
      </c>
      <c r="P28" s="247" t="str">
        <f>'5. Առաջին կիսամյակի հաշվետվ.'!J27</f>
        <v>ԴՐԱԿԱՆ</v>
      </c>
      <c r="Q28" s="83" t="str">
        <f>'5. Առաջին կիսամյակի հաշվետվ.'!K27</f>
        <v>xxx</v>
      </c>
      <c r="R28" s="281" t="str">
        <f>'5. Առաջին կիսամյակի հաշվետվ.'!L27</f>
        <v>XXX</v>
      </c>
      <c r="S28" s="247" t="str">
        <f>'6. Երկրորդ կիսամյակի հաշվետվ.'!J27</f>
        <v>ԴՐԱԿԱՆ</v>
      </c>
      <c r="T28" s="83" t="str">
        <f>'6. Երկրորդ կիսամյակի հաշվետվ.'!K27</f>
        <v>xxx</v>
      </c>
      <c r="U28" s="281" t="str">
        <f>'6. Երկրորդ կիսամյակի հաշվետվ.'!L27</f>
        <v>XXX</v>
      </c>
      <c r="V28" s="247" t="str">
        <f>'5. Առաջին կիսամյակի հաշվետվ.'!M27</f>
        <v>ԴՐԱԿԱՆ</v>
      </c>
      <c r="W28" s="83" t="str">
        <f>'5. Առաջին կիսամյակի հաշվետվ.'!N27</f>
        <v>xxx</v>
      </c>
      <c r="X28" s="281" t="str">
        <f>'5. Առաջին կիսամյակի հաշվետվ.'!O27</f>
        <v>XXX</v>
      </c>
      <c r="Y28" s="247" t="str">
        <f>'6. Երկրորդ կիսամյակի հաշվետվ.'!M27</f>
        <v>ԴՐԱԿԱՆ</v>
      </c>
      <c r="Z28" s="83" t="str">
        <f>'6. Երկրորդ կիսամյակի հաշվետվ.'!N27</f>
        <v>xxx</v>
      </c>
      <c r="AA28" s="281" t="str">
        <f>'6. Երկրորդ կիսամյակի հաշվետվ.'!O27</f>
        <v>XXX</v>
      </c>
      <c r="AB28" s="247" t="str">
        <f>'5. Առաջին կիսամյակի հաշվետվ.'!P27</f>
        <v>ԴՐԱԿԱՆ</v>
      </c>
      <c r="AC28" s="83" t="str">
        <f>'5. Առաջին կիսամյակի հաշվետվ.'!Q27</f>
        <v>xxx</v>
      </c>
      <c r="AD28" s="281" t="str">
        <f>'5. Առաջին կիսամյակի հաշվետվ.'!R27</f>
        <v>XXX</v>
      </c>
      <c r="AE28" s="247" t="str">
        <f>'6. Երկրորդ կիսամյակի հաշվետվ.'!P27</f>
        <v>ԴՐԱԿԱՆ</v>
      </c>
      <c r="AF28" s="83" t="str">
        <f>'6. Երկրորդ կիսամյակի հաշվետվ.'!Q27</f>
        <v>xxx</v>
      </c>
      <c r="AG28" s="281" t="str">
        <f>'6. Երկրորդ կիսամյակի հաշվետվ.'!R27</f>
        <v>XXX</v>
      </c>
      <c r="AH28" s="247" t="str">
        <f>'5. Առաջին կիսամյակի հաշվետվ.'!S27</f>
        <v>ԴՐԱԿԱՆ</v>
      </c>
      <c r="AI28" s="83" t="str">
        <f>'5. Առաջին կիսամյակի հաշվետվ.'!T27</f>
        <v>xxx</v>
      </c>
      <c r="AJ28" s="281" t="str">
        <f>'5. Առաջին կիսամյակի հաշվետվ.'!U27</f>
        <v>XXX</v>
      </c>
      <c r="AK28" s="247" t="str">
        <f>'6. Երկրորդ կիսամյակի հաշվետվ.'!S27</f>
        <v>ԴՐԱԿԱՆ</v>
      </c>
      <c r="AL28" s="83" t="str">
        <f>'6. Երկրորդ կիսամյակի հաշվետվ.'!T27</f>
        <v>xxx</v>
      </c>
      <c r="AM28" s="281" t="str">
        <f>'6. Երկրորդ կիսամյակի հաշվետվ.'!U27</f>
        <v>XXX</v>
      </c>
      <c r="AN28" s="247" t="str">
        <f>'5. Առաջին կիսամյակի հաշվետվ.'!V27</f>
        <v>ԴՐԱԿԱՆ</v>
      </c>
      <c r="AO28" s="83" t="str">
        <f>'5. Առաջին կիսամյակի հաշվետվ.'!W27</f>
        <v>xxx</v>
      </c>
      <c r="AP28" s="281" t="str">
        <f>'5. Առաջին կիսամյակի հաշվետվ.'!X27</f>
        <v>XXX</v>
      </c>
      <c r="AQ28" s="247" t="str">
        <f>'6. Երկրորդ կիսամյակի հաշվետվ.'!V27</f>
        <v>ԴՐԱԿԱՆ</v>
      </c>
      <c r="AR28" s="83" t="str">
        <f>'6. Երկրորդ կիսամյակի հաշվետվ.'!W27</f>
        <v>xxx</v>
      </c>
      <c r="AS28" s="281" t="str">
        <f>'6. Երկրորդ կիսամյակի հաշվետվ.'!X27</f>
        <v>XXX</v>
      </c>
      <c r="AT28" s="247" t="str">
        <f>'5. Առաջին կիսամյակի հաշվետվ.'!Y27</f>
        <v>ԴՐԱԿԱՆ</v>
      </c>
      <c r="AU28" s="83" t="str">
        <f>'5. Առաջին կիսամյակի հաշվետվ.'!Z27</f>
        <v>xxx</v>
      </c>
      <c r="AV28" s="281" t="str">
        <f>'5. Առաջին կիսամյակի հաշվետվ.'!AA27</f>
        <v>XXX</v>
      </c>
      <c r="AW28" s="247" t="str">
        <f>'6. Երկրորդ կիսամյակի հաշվետվ.'!Y27</f>
        <v>ԴՐԱԿԱՆ</v>
      </c>
      <c r="AX28" s="83" t="str">
        <f>'6. Երկրորդ կիսամյակի հաշվետվ.'!Z27</f>
        <v>xxx</v>
      </c>
      <c r="AY28" s="281" t="str">
        <f>'6. Երկրորդ կիսամյակի հաշվետվ.'!AA27</f>
        <v>XXX</v>
      </c>
      <c r="AZ28" s="247" t="str">
        <f>'5. Առաջին կիսամյակի հաշվետվ.'!AB27</f>
        <v>ԴՐԱԿԱՆ</v>
      </c>
      <c r="BA28" s="83" t="str">
        <f>'5. Առաջին կիսամյակի հաշվետվ.'!AC27</f>
        <v>xxx</v>
      </c>
      <c r="BB28" s="281" t="str">
        <f>'5. Առաջին կիսամյակի հաշվետվ.'!AD27</f>
        <v>XXX</v>
      </c>
      <c r="BC28" s="247" t="str">
        <f>'6. Երկրորդ կիսամյակի հաշվետվ.'!AB27</f>
        <v>ԴՐԱԿԱՆ</v>
      </c>
      <c r="BD28" s="83" t="str">
        <f>'6. Երկրորդ կիսամյակի հաշվետվ.'!AC27</f>
        <v>xxx</v>
      </c>
      <c r="BE28" s="281" t="str">
        <f>'6. Երկրորդ կիսամյակի հաշվետվ.'!AD27</f>
        <v>XXX</v>
      </c>
      <c r="BF28" s="247" t="str">
        <f>'5. Առաջին կիսամյակի հաշվետվ.'!AE27</f>
        <v>ԴՐԱԿԱՆ</v>
      </c>
      <c r="BG28" s="83" t="str">
        <f>'5. Առաջին կիսամյակի հաշվետվ.'!AF27</f>
        <v>xxx</v>
      </c>
      <c r="BH28" s="281" t="str">
        <f>'5. Առաջին կիսամյակի հաշվետվ.'!AG27</f>
        <v>XXX</v>
      </c>
      <c r="BI28" s="247" t="str">
        <f>'6. Երկրորդ կիսամյակի հաշվետվ.'!AE27</f>
        <v>ԴՐԱԿԱՆ</v>
      </c>
      <c r="BJ28" s="83" t="str">
        <f>'6. Երկրորդ կիսամյակի հաշվետվ.'!AF27</f>
        <v>xxx</v>
      </c>
      <c r="BK28" s="281" t="str">
        <f>'6. Երկրորդ կիսամյակի հաշվետվ.'!AG27</f>
        <v>XXX</v>
      </c>
      <c r="BL28" s="247" t="str">
        <f>'5. Առաջին կիսամյակի հաշվետվ.'!AH27</f>
        <v>ԴՐԱԿԱՆ</v>
      </c>
      <c r="BM28" s="83" t="str">
        <f>'5. Առաջին կիսամյակի հաշվետվ.'!AI27</f>
        <v>xxx</v>
      </c>
      <c r="BN28" s="281" t="str">
        <f>'5. Առաջին կիսամյակի հաշվետվ.'!AJ27</f>
        <v>XXX</v>
      </c>
      <c r="BO28" s="247" t="str">
        <f>'6. Երկրորդ կիսամյակի հաշվետվ.'!AH27</f>
        <v>ԴՐԱԿԱՆ</v>
      </c>
      <c r="BP28" s="83" t="str">
        <f>'6. Երկրորդ կիսամյակի հաշվետվ.'!AI27</f>
        <v>xxx</v>
      </c>
      <c r="BQ28" s="281" t="str">
        <f>'6. Երկրորդ կիսամյակի հաշվետվ.'!AJ27</f>
        <v>XXX</v>
      </c>
      <c r="BR28" s="247" t="str">
        <f>'5. Առաջին կիսամյակի հաշվետվ.'!AK27</f>
        <v>ԴՐԱԿԱՆ</v>
      </c>
      <c r="BS28" s="83" t="str">
        <f>'5. Առաջին կիսամյակի հաշվետվ.'!AL27</f>
        <v>xxx</v>
      </c>
      <c r="BT28" s="281" t="str">
        <f>'5. Առաջին կիսամյակի հաշվետվ.'!AM27</f>
        <v>XXX</v>
      </c>
      <c r="BU28" s="247" t="str">
        <f>'6. Երկրորդ կիսամյակի հաշվետվ.'!AK27</f>
        <v>ԴՐԱԿԱՆ</v>
      </c>
      <c r="BV28" s="83" t="str">
        <f>'6. Երկրորդ կիսամյակի հաշվետվ.'!AL27</f>
        <v>xxx</v>
      </c>
      <c r="BW28" s="281" t="str">
        <f>'6. Երկրորդ կիսամյակի հաշվետվ.'!AM27</f>
        <v>XXX</v>
      </c>
      <c r="BX28" s="247" t="str">
        <f>'5. Առաջին կիսամյակի հաշվետվ.'!AN27</f>
        <v>ԱԶԴԵՑՈՒԹՅՈՒՆ ՉՈՒՆԻ</v>
      </c>
      <c r="BY28" s="83" t="str">
        <f>'5. Առաջին կիսամյակի հաշվետվ.'!AO27</f>
        <v>xxx</v>
      </c>
      <c r="BZ28" s="281" t="str">
        <f>'5. Առաջին կիսամյակի հաշվետվ.'!AP27</f>
        <v>XXX</v>
      </c>
      <c r="CA28" s="247" t="str">
        <f>'6. Երկրորդ կիսամյակի հաշվետվ.'!AN27</f>
        <v>ԱԶԴԵՑՈՒԹՅՈՒՆ ՉՈՒՆԻ</v>
      </c>
      <c r="CB28" s="83" t="str">
        <f>'6. Երկրորդ կիսամյակի հաշվետվ.'!AO27</f>
        <v>xxx</v>
      </c>
      <c r="CC28" s="281" t="str">
        <f>'6. Երկրորդ կիսամյակի հաշվետվ.'!AP27</f>
        <v>XXX</v>
      </c>
      <c r="CD28" s="247">
        <f>'5. Առաջին կիսամյակի հաշվետվ.'!AQ27</f>
        <v>0</v>
      </c>
      <c r="CE28" s="83" t="str">
        <f>'5. Առաջին կիսամյակի հաշվետվ.'!AR27</f>
        <v>xxx</v>
      </c>
      <c r="CF28" s="281" t="str">
        <f>'5. Առաջին կիսամյակի հաշվետվ.'!AS27</f>
        <v>XXX</v>
      </c>
      <c r="CG28" s="247">
        <f>'6. Երկրորդ կիսամյակի հաշվետվ.'!AQ27</f>
        <v>0</v>
      </c>
      <c r="CH28" s="83" t="str">
        <f>'6. Երկրորդ կիսամյակի հաշվետվ.'!AR27</f>
        <v>xxx</v>
      </c>
      <c r="CI28" s="281" t="str">
        <f>'6. Երկրորդ կիսամյակի հաշվետվ.'!AS27</f>
        <v>XXX</v>
      </c>
      <c r="CJ28" s="247" t="str">
        <f>'5. Առաջին կիսամյակի հաշվետվ.'!AT27</f>
        <v>ԴՐԱԿԱՆ</v>
      </c>
      <c r="CK28" s="83" t="str">
        <f>'5. Առաջին կիսամյակի հաշվետվ.'!AU27</f>
        <v>xxx</v>
      </c>
      <c r="CL28" s="281" t="str">
        <f>'5. Առաջին կիսամյակի հաշվետվ.'!AV27</f>
        <v>XXX</v>
      </c>
      <c r="CM28" s="247" t="str">
        <f>'6. Երկրորդ կիսամյակի հաշվետվ.'!AT27</f>
        <v>ԴՐԱԿԱՆ</v>
      </c>
      <c r="CN28" s="83" t="str">
        <f>'6. Երկրորդ կիսամյակի հաշվետվ.'!AU27</f>
        <v>xxx</v>
      </c>
      <c r="CO28" s="281" t="str">
        <f>'6. Երկրորդ կիսամյակի հաշվետվ.'!AV27</f>
        <v>XXX</v>
      </c>
      <c r="CP28" s="247">
        <f>'5. Առաջին կիսամյակի հաշվետվ.'!AW27</f>
        <v>0</v>
      </c>
      <c r="CQ28" s="83" t="str">
        <f>'5. Առաջին կիսամյակի հաշվետվ.'!AX27</f>
        <v>xxx</v>
      </c>
      <c r="CR28" s="281" t="str">
        <f>'5. Առաջին կիսամյակի հաշվետվ.'!AY27</f>
        <v>XXX</v>
      </c>
      <c r="CS28" s="247">
        <f>'6. Երկրորդ կիսամյակի հաշվետվ.'!AW27</f>
        <v>0</v>
      </c>
      <c r="CT28" s="83" t="str">
        <f>'6. Երկրորդ կիսամյակի հաշվետվ.'!AX27</f>
        <v>xxx</v>
      </c>
      <c r="CU28" s="281" t="str">
        <f>'6. Երկրորդ կիսամյակի հաշվետվ.'!AY27</f>
        <v>XXX</v>
      </c>
      <c r="CV28" s="247">
        <f>'5. Առաջին կիսամյակի հաշվետվ.'!AZ27</f>
        <v>0</v>
      </c>
      <c r="CW28" s="83" t="str">
        <f>'5. Առաջին կիսամյակի հաշվետվ.'!BA27</f>
        <v>xxx</v>
      </c>
      <c r="CX28" s="281" t="str">
        <f>'5. Առաջին կիսամյակի հաշվետվ.'!BB27</f>
        <v>XXX</v>
      </c>
      <c r="CY28" s="247">
        <f>'6. Երկրորդ կիսամյակի հաշվետվ.'!AZ27</f>
        <v>0</v>
      </c>
      <c r="CZ28" s="83" t="str">
        <f>'6. Երկրորդ կիսամյակի հաշվետվ.'!BA27</f>
        <v>xxx</v>
      </c>
      <c r="DA28" s="281" t="str">
        <f>'6. Երկրորդ կիսամյակի հաշվետվ.'!BB27</f>
        <v>XXX</v>
      </c>
      <c r="DB28" s="247" t="str">
        <f>'5. Առաջին կիսամյակի հաշվետվ.'!BC27</f>
        <v>ԴՐԱԿԱՆ</v>
      </c>
      <c r="DC28" s="83" t="str">
        <f>'5. Առաջին կիսամյակի հաշվետվ.'!BD27</f>
        <v>xxx</v>
      </c>
      <c r="DD28" s="281" t="str">
        <f>'5. Առաջին կիսամյակի հաշվետվ.'!BE27</f>
        <v>XXX</v>
      </c>
      <c r="DE28" s="247" t="str">
        <f>'6. Երկրորդ կիսամյակի հաշվետվ.'!BC27</f>
        <v>ԴՐԱԿԱՆ</v>
      </c>
      <c r="DF28" s="83" t="str">
        <f>'6. Երկրորդ կիսամյակի հաշվետվ.'!BD27</f>
        <v>xxx</v>
      </c>
      <c r="DG28" s="281" t="str">
        <f>'6. Երկրորդ կիսամյակի հաշվետվ.'!BE27</f>
        <v>XXX</v>
      </c>
      <c r="DH28" s="247">
        <f>'5. Առաջին կիսամյակի հաշվետվ.'!BF27</f>
        <v>0</v>
      </c>
      <c r="DI28" s="83" t="str">
        <f>'5. Առաջին կիսամյակի հաշվետվ.'!BG27</f>
        <v>xxx</v>
      </c>
      <c r="DJ28" s="281" t="str">
        <f>'5. Առաջին կիսամյակի հաշվետվ.'!BH27</f>
        <v>XXX</v>
      </c>
      <c r="DK28" s="247">
        <f>'6. Երկրորդ կիսամյակի հաշվետվ.'!BF27</f>
        <v>0</v>
      </c>
      <c r="DL28" s="83" t="str">
        <f>'6. Երկրորդ կիսամյակի հաշվետվ.'!BG27</f>
        <v>xxx</v>
      </c>
      <c r="DM28" s="281" t="str">
        <f>'6. Երկրորդ կիսամյակի հաշվետվ.'!BH27</f>
        <v>XXX</v>
      </c>
      <c r="DN28" s="247" t="str">
        <f>'5. Առաջին կիսամյակի հաշվետվ.'!BI27</f>
        <v>ԴՐԱԿԱՆ</v>
      </c>
      <c r="DO28" s="83" t="str">
        <f>'5. Առաջին կիսամյակի հաշվետվ.'!BJ27</f>
        <v>xxx</v>
      </c>
      <c r="DP28" s="281" t="str">
        <f>'5. Առաջին կիսամյակի հաշվետվ.'!BK27</f>
        <v>XXX</v>
      </c>
      <c r="DQ28" s="247" t="str">
        <f>'6. Երկրորդ կիսամյակի հաշվետվ.'!BI27</f>
        <v>ԴՐԱԿԱՆ</v>
      </c>
      <c r="DR28" s="83" t="str">
        <f>'6. Երկրորդ կիսամյակի հաշվետվ.'!BJ27</f>
        <v>xxx</v>
      </c>
      <c r="DS28" s="281" t="str">
        <f>'6. Երկրորդ կիսամյակի հաշվետվ.'!BK27</f>
        <v>XXX</v>
      </c>
      <c r="DT28" s="247">
        <f>'5. Առաջին կիսամյակի հաշվետվ.'!BL27</f>
        <v>0</v>
      </c>
      <c r="DU28" s="83" t="str">
        <f>'5. Առաջին կիսամյակի հաշվետվ.'!BM27</f>
        <v>xxx</v>
      </c>
      <c r="DV28" s="281" t="str">
        <f>'5. Առաջին կիսամյակի հաշվետվ.'!BN27</f>
        <v>XXX</v>
      </c>
      <c r="DW28" s="247">
        <f>'6. Երկրորդ կիսամյակի հաշվետվ.'!BL27</f>
        <v>0</v>
      </c>
      <c r="DX28" s="83" t="str">
        <f>'6. Երկրորդ կիսամյակի հաշվետվ.'!BM27</f>
        <v>xxx</v>
      </c>
      <c r="DY28" s="281" t="str">
        <f>'6. Երկրորդ կիսամյակի հաշվետվ.'!BN27</f>
        <v>XXX</v>
      </c>
      <c r="DZ28" s="247">
        <f>'5. Առաջին կիսամյակի հաշվետվ.'!BO27</f>
        <v>0</v>
      </c>
      <c r="EA28" s="83" t="str">
        <f>'5. Առաջին կիսամյակի հաշվետվ.'!BP27</f>
        <v>xxx</v>
      </c>
      <c r="EB28" s="281" t="str">
        <f>'5. Առաջին կիսամյակի հաշվետվ.'!BQ27</f>
        <v>XXX</v>
      </c>
      <c r="EC28" s="247">
        <f>'6. Երկրորդ կիսամյակի հաշվետվ.'!BO27</f>
        <v>0</v>
      </c>
      <c r="ED28" s="83" t="str">
        <f>'6. Երկրորդ կիսամյակի հաշվետվ.'!BP27</f>
        <v>xxx</v>
      </c>
      <c r="EE28" s="281" t="str">
        <f>'6. Երկրորդ կիսամյակի հաշվետվ.'!BQ27</f>
        <v>XXX</v>
      </c>
      <c r="EF28" s="247" t="str">
        <f>'5. Առաջին կիսամյակի հաշվետվ.'!BR27</f>
        <v>ԴՐԱԿԱՆ</v>
      </c>
      <c r="EG28" s="83" t="str">
        <f>'5. Առաջին կիսամյակի հաշվետվ.'!BS27</f>
        <v>xxx</v>
      </c>
      <c r="EH28" s="281" t="str">
        <f>'5. Առաջին կիսամյակի հաշվետվ.'!BT27</f>
        <v>XXX</v>
      </c>
      <c r="EI28" s="247" t="str">
        <f>'6. Երկրորդ կիսամյակի հաշվետվ.'!BR27</f>
        <v>ԴՐԱԿԱՆ</v>
      </c>
      <c r="EJ28" s="83" t="str">
        <f>'6. Երկրորդ կիսամյակի հաշվետվ.'!BS27</f>
        <v>xxx</v>
      </c>
      <c r="EK28" s="281" t="str">
        <f>'6. Երկրորդ կիսամյակի հաշվետվ.'!BT27</f>
        <v>XXX</v>
      </c>
      <c r="EL28" s="247">
        <f>'5. Առաջին կիսամյակի հաշվետվ.'!BU27</f>
        <v>0</v>
      </c>
      <c r="EM28" s="83" t="str">
        <f>'5. Առաջին կիսամյակի հաշվետվ.'!BV27</f>
        <v>xxx</v>
      </c>
      <c r="EN28" s="281" t="str">
        <f>'5. Առաջին կիսամյակի հաշվետվ.'!BW27</f>
        <v>XXX</v>
      </c>
      <c r="EO28" s="247">
        <f>'6. Երկրորդ կիսամյակի հաշվետվ.'!BU27</f>
        <v>0</v>
      </c>
      <c r="EP28" s="83" t="str">
        <f>'6. Երկրորդ կիսամյակի հաշվետվ.'!BV27</f>
        <v>xxx</v>
      </c>
      <c r="EQ28" s="281" t="str">
        <f>'6. Երկրորդ կիսամյակի հաշվետվ.'!BW27</f>
        <v>XXX</v>
      </c>
      <c r="ER28" s="247">
        <f>'5. Առաջին կիսամյակի հաշվետվ.'!BX27</f>
        <v>0</v>
      </c>
      <c r="ES28" s="83" t="str">
        <f>'5. Առաջին կիսամյակի հաշվետվ.'!BY27</f>
        <v>xxx</v>
      </c>
      <c r="ET28" s="281" t="str">
        <f>'5. Առաջին կիսամյակի հաշվետվ.'!BZ27</f>
        <v>XXX</v>
      </c>
      <c r="EU28" s="247">
        <f>'6. Երկրորդ կիսամյակի հաշվետվ.'!BX27</f>
        <v>0</v>
      </c>
      <c r="EV28" s="83" t="str">
        <f>'6. Երկրորդ կիսամյակի հաշվետվ.'!BY27</f>
        <v>xxx</v>
      </c>
      <c r="EW28" s="281" t="str">
        <f>'6. Երկրորդ կիսամյակի հաշվետվ.'!BZ27</f>
        <v>XXX</v>
      </c>
      <c r="EX28" s="295" t="str">
        <f>'5. Առաջին կիսամյակի հաշվետվ.'!CA27</f>
        <v>xxx</v>
      </c>
      <c r="EY28" s="83" t="str">
        <f>'5. Առաջին կիսամյակի հաշվետվ.'!CB27</f>
        <v>xxx</v>
      </c>
      <c r="EZ28" s="338" t="str">
        <f>'5. Առաջին կիսամյակի հաշվետվ.'!CC27</f>
        <v>xxx</v>
      </c>
      <c r="FA28" s="295" t="str">
        <f>'6. Երկրորդ կիսամյակի հաշվետվ.'!CA27</f>
        <v>xxx</v>
      </c>
      <c r="FB28" s="83" t="str">
        <f>'6. Երկրորդ կիսամյակի հաշվետվ.'!CB27</f>
        <v>xxx</v>
      </c>
      <c r="FC28" s="338" t="str">
        <f>'6. Երկրորդ կիսամյակի հաշվետվ.'!CC27</f>
        <v>xxx</v>
      </c>
      <c r="FD28" s="296" t="s">
        <v>59</v>
      </c>
      <c r="FE28" s="83" t="s">
        <v>59</v>
      </c>
      <c r="FF28" s="281" t="s">
        <v>59</v>
      </c>
    </row>
    <row r="29" spans="1:162" s="87" customFormat="1" ht="56.1" customHeight="1" x14ac:dyDescent="0.25">
      <c r="A29" s="253" t="str">
        <f>'5. Առաջին կիսամյակի հաշվետվ.'!A28</f>
        <v>Ա14</v>
      </c>
      <c r="B29" s="85" t="str">
        <f>'3. ԾՐԱԳՐԵՐ 1-14'!B137</f>
        <v>Ծրագրի իրականացումը սկսելու ամսաթիվը.</v>
      </c>
      <c r="C29" s="242"/>
      <c r="D29" s="322">
        <f>'5. Առաջին կիսամյակի հաշվետվ.'!D28</f>
        <v>45658</v>
      </c>
      <c r="E29" s="84"/>
      <c r="F29" s="300"/>
      <c r="G29" s="322">
        <f>'6. Երկրորդ կիսամյակի հաշվետվ.'!D28</f>
        <v>45658</v>
      </c>
      <c r="H29" s="84"/>
      <c r="I29" s="300"/>
      <c r="J29" s="322">
        <f>'5. Առաջին կիսամյակի հաշվետվ.'!G28</f>
        <v>45658</v>
      </c>
      <c r="K29" s="84"/>
      <c r="L29" s="300"/>
      <c r="M29" s="322">
        <f>'6. Երկրորդ կիսամյակի հաշվետվ.'!G28</f>
        <v>45658</v>
      </c>
      <c r="N29" s="84"/>
      <c r="O29" s="300"/>
      <c r="P29" s="322">
        <f>'5. Առաջին կիսամյակի հաշվետվ.'!J28</f>
        <v>45660</v>
      </c>
      <c r="Q29" s="84"/>
      <c r="R29" s="300"/>
      <c r="S29" s="322">
        <f>'6. Երկրորդ կիսամյակի հաշվետվ.'!J28</f>
        <v>45660</v>
      </c>
      <c r="T29" s="84"/>
      <c r="U29" s="300"/>
      <c r="V29" s="322">
        <f>'5. Առաջին կիսամյակի հաշվետվ.'!M28</f>
        <v>45658</v>
      </c>
      <c r="W29" s="84"/>
      <c r="X29" s="300"/>
      <c r="Y29" s="322">
        <f>'6. Երկրորդ կիսամյակի հաշվետվ.'!M28</f>
        <v>45658</v>
      </c>
      <c r="Z29" s="84"/>
      <c r="AA29" s="300"/>
      <c r="AB29" s="322">
        <f>'5. Առաջին կիսամյակի հաշվետվ.'!P28</f>
        <v>45658</v>
      </c>
      <c r="AC29" s="84"/>
      <c r="AD29" s="300"/>
      <c r="AE29" s="322">
        <f>'6. Երկրորդ կիսամյակի հաշվետվ.'!P28</f>
        <v>45658</v>
      </c>
      <c r="AF29" s="84"/>
      <c r="AG29" s="300"/>
      <c r="AH29" s="322">
        <f>'5. Առաջին կիսամյակի հաշվետվ.'!S28</f>
        <v>45658</v>
      </c>
      <c r="AI29" s="84"/>
      <c r="AJ29" s="300"/>
      <c r="AK29" s="322">
        <f>'6. Երկրորդ կիսամյակի հաշվետվ.'!S28</f>
        <v>45658</v>
      </c>
      <c r="AL29" s="84"/>
      <c r="AM29" s="300"/>
      <c r="AN29" s="322">
        <f>'5. Առաջին կիսամյակի հաշվետվ.'!V28</f>
        <v>45658</v>
      </c>
      <c r="AO29" s="84"/>
      <c r="AP29" s="300"/>
      <c r="AQ29" s="322">
        <f>'6. Երկրորդ կիսամյակի հաշվետվ.'!V28</f>
        <v>45658</v>
      </c>
      <c r="AR29" s="84"/>
      <c r="AS29" s="300"/>
      <c r="AT29" s="322">
        <f>'5. Առաջին կիսամյակի հաշվետվ.'!Y28</f>
        <v>45658</v>
      </c>
      <c r="AU29" s="84"/>
      <c r="AV29" s="300"/>
      <c r="AW29" s="322">
        <f>'6. Երկրորդ կիսամյակի հաշվետվ.'!Y28</f>
        <v>45658</v>
      </c>
      <c r="AX29" s="84"/>
      <c r="AY29" s="300"/>
      <c r="AZ29" s="322">
        <f>'5. Առաջին կիսամյակի հաշվետվ.'!AB28</f>
        <v>45839</v>
      </c>
      <c r="BA29" s="84"/>
      <c r="BB29" s="300"/>
      <c r="BC29" s="322">
        <f>'6. Երկրորդ կիսամյակի հաշվետվ.'!AB28</f>
        <v>45839</v>
      </c>
      <c r="BD29" s="84"/>
      <c r="BE29" s="300"/>
      <c r="BF29" s="322">
        <f>'5. Առաջին կիսամյակի հաշվետվ.'!AE28</f>
        <v>45658</v>
      </c>
      <c r="BG29" s="84"/>
      <c r="BH29" s="300"/>
      <c r="BI29" s="322">
        <f>'6. Երկրորդ կիսամյակի հաշվետվ.'!AE28</f>
        <v>45658</v>
      </c>
      <c r="BJ29" s="84"/>
      <c r="BK29" s="300"/>
      <c r="BL29" s="322">
        <f>'5. Առաջին կիսամյակի հաշվետվ.'!AH28</f>
        <v>45658</v>
      </c>
      <c r="BM29" s="84"/>
      <c r="BN29" s="300"/>
      <c r="BO29" s="322">
        <f>'6. Երկրորդ կիսամյակի հաշվետվ.'!AH28</f>
        <v>45658</v>
      </c>
      <c r="BP29" s="84"/>
      <c r="BQ29" s="300"/>
      <c r="BR29" s="322">
        <f>'5. Առաջին կիսամյակի հաշվետվ.'!AK28</f>
        <v>45658</v>
      </c>
      <c r="BS29" s="84"/>
      <c r="BT29" s="300"/>
      <c r="BU29" s="322">
        <f>'6. Երկրորդ կիսամյակի հաշվետվ.'!AK28</f>
        <v>45658</v>
      </c>
      <c r="BV29" s="84"/>
      <c r="BW29" s="300"/>
      <c r="BX29" s="322">
        <f>'5. Առաջին կիսամյակի հաշվետվ.'!AN28</f>
        <v>45658</v>
      </c>
      <c r="BY29" s="84"/>
      <c r="BZ29" s="300"/>
      <c r="CA29" s="322">
        <f>'6. Երկրորդ կիսամյակի հաշվետվ.'!AN28</f>
        <v>45658</v>
      </c>
      <c r="CB29" s="84"/>
      <c r="CC29" s="300"/>
      <c r="CD29" s="322">
        <f>'5. Առաջին կիսամյակի հաշվետվ.'!AQ28</f>
        <v>45658</v>
      </c>
      <c r="CE29" s="84">
        <f>'5. Առաջին կիսամյակի հաշվետվ.'!AR28</f>
        <v>0</v>
      </c>
      <c r="CF29" s="300">
        <f>'5. Առաջին կիսամյակի հաշվետվ.'!AS28</f>
        <v>0</v>
      </c>
      <c r="CG29" s="322">
        <f>'6. Երկրորդ կիսամյակի հաշվետվ.'!AQ28</f>
        <v>45658</v>
      </c>
      <c r="CH29" s="84">
        <f>'6. Երկրորդ կիսամյակի հաշվետվ.'!AR28</f>
        <v>0</v>
      </c>
      <c r="CI29" s="300">
        <f>'6. Երկրորդ կիսամյակի հաշվետվ.'!AS28</f>
        <v>0</v>
      </c>
      <c r="CJ29" s="322">
        <f>'5. Առաջին կիսամյակի հաշվետվ.'!AT28</f>
        <v>0</v>
      </c>
      <c r="CK29" s="84">
        <f>'5. Առաջին կիսամյակի հաշվետվ.'!AU28</f>
        <v>0</v>
      </c>
      <c r="CL29" s="300">
        <f>'5. Առաջին կիսամյակի հաշվետվ.'!AV28</f>
        <v>0</v>
      </c>
      <c r="CM29" s="322">
        <f>'6. Երկրորդ կիսամյակի հաշվետվ.'!AT28</f>
        <v>0</v>
      </c>
      <c r="CN29" s="84">
        <f>'6. Երկրորդ կիսամյակի հաշվետվ.'!AU28</f>
        <v>0</v>
      </c>
      <c r="CO29" s="300">
        <f>'6. Երկրորդ կիսամյակի հաշվետվ.'!AV28</f>
        <v>0</v>
      </c>
      <c r="CP29" s="322">
        <f>'5. Առաջին կիսամյակի հաշվետվ.'!AW28</f>
        <v>0</v>
      </c>
      <c r="CQ29" s="84">
        <f>'5. Առաջին կիսամյակի հաշվետվ.'!AX28</f>
        <v>0</v>
      </c>
      <c r="CR29" s="300">
        <f>'5. Առաջին կիսամյակի հաշվետվ.'!AY28</f>
        <v>0</v>
      </c>
      <c r="CS29" s="322">
        <f>'6. Երկրորդ կիսամյակի հաշվետվ.'!AW28</f>
        <v>0</v>
      </c>
      <c r="CT29" s="84">
        <f>'6. Երկրորդ կիսամյակի հաշվետվ.'!AX28</f>
        <v>0</v>
      </c>
      <c r="CU29" s="300">
        <f>'6. Երկրորդ կիսամյակի հաշվետվ.'!AY28</f>
        <v>0</v>
      </c>
      <c r="CV29" s="322">
        <f>'5. Առաջին կիսամյակի հաշվետվ.'!AZ28</f>
        <v>0</v>
      </c>
      <c r="CW29" s="84">
        <f>'5. Առաջին կիսամյակի հաշվետվ.'!BA28</f>
        <v>0</v>
      </c>
      <c r="CX29" s="300">
        <f>'5. Առաջին կիսամյակի հաշվետվ.'!BB28</f>
        <v>0</v>
      </c>
      <c r="CY29" s="322">
        <f>'6. Երկրորդ կիսամյակի հաշվետվ.'!AZ28</f>
        <v>0</v>
      </c>
      <c r="CZ29" s="84">
        <f>'6. Երկրորդ կիսամյակի հաշվետվ.'!BA28</f>
        <v>0</v>
      </c>
      <c r="DA29" s="300">
        <f>'6. Երկրորդ կիսամյակի հաշվետվ.'!BB28</f>
        <v>0</v>
      </c>
      <c r="DB29" s="322">
        <f>'5. Առաջին կիսամյակի հաշվետվ.'!BC28</f>
        <v>0</v>
      </c>
      <c r="DC29" s="84">
        <f>'5. Առաջին կիսամյակի հաշվետվ.'!BD28</f>
        <v>0</v>
      </c>
      <c r="DD29" s="300">
        <f>'5. Առաջին կիսամյակի հաշվետվ.'!BE28</f>
        <v>0</v>
      </c>
      <c r="DE29" s="322">
        <f>'6. Երկրորդ կիսամյակի հաշվետվ.'!BC28</f>
        <v>0</v>
      </c>
      <c r="DF29" s="84">
        <f>'6. Երկրորդ կիսամյակի հաշվետվ.'!BD28</f>
        <v>0</v>
      </c>
      <c r="DG29" s="300">
        <f>'6. Երկրորդ կիսամյակի հաշվետվ.'!BE28</f>
        <v>0</v>
      </c>
      <c r="DH29" s="322">
        <f>'5. Առաջին կիսամյակի հաշվետվ.'!BF28</f>
        <v>0</v>
      </c>
      <c r="DI29" s="84">
        <f>'5. Առաջին կիսամյակի հաշվետվ.'!BG28</f>
        <v>0</v>
      </c>
      <c r="DJ29" s="300">
        <f>'5. Առաջին կիսամյակի հաշվետվ.'!BH28</f>
        <v>0</v>
      </c>
      <c r="DK29" s="322">
        <f>'6. Երկրորդ կիսամյակի հաշվետվ.'!BF28</f>
        <v>0</v>
      </c>
      <c r="DL29" s="84">
        <f>'6. Երկրորդ կիսամյակի հաշվետվ.'!BG28</f>
        <v>0</v>
      </c>
      <c r="DM29" s="300">
        <f>'6. Երկրորդ կիսամյակի հաշվետվ.'!BH28</f>
        <v>0</v>
      </c>
      <c r="DN29" s="322">
        <f>'5. Առաջին կիսամյակի հաշվետվ.'!BI28</f>
        <v>0</v>
      </c>
      <c r="DO29" s="84">
        <f>'5. Առաջին կիսամյակի հաշվետվ.'!BJ28</f>
        <v>0</v>
      </c>
      <c r="DP29" s="300">
        <f>'5. Առաջին կիսամյակի հաշվետվ.'!BK28</f>
        <v>0</v>
      </c>
      <c r="DQ29" s="322">
        <f>'6. Երկրորդ կիսամյակի հաշվետվ.'!BI28</f>
        <v>0</v>
      </c>
      <c r="DR29" s="84">
        <f>'6. Երկրորդ կիսամյակի հաշվետվ.'!BJ28</f>
        <v>0</v>
      </c>
      <c r="DS29" s="300">
        <f>'6. Երկրորդ կիսամյակի հաշվետվ.'!BK28</f>
        <v>0</v>
      </c>
      <c r="DT29" s="322">
        <f>'5. Առաջին կիսամյակի հաշվետվ.'!BL28</f>
        <v>0</v>
      </c>
      <c r="DU29" s="84">
        <f>'5. Առաջին կիսամյակի հաշվետվ.'!BM28</f>
        <v>0</v>
      </c>
      <c r="DV29" s="300">
        <f>'5. Առաջին կիսամյակի հաշվետվ.'!BN28</f>
        <v>0</v>
      </c>
      <c r="DW29" s="322">
        <f>'6. Երկրորդ կիսամյակի հաշվետվ.'!BL28</f>
        <v>0</v>
      </c>
      <c r="DX29" s="84">
        <f>'6. Երկրորդ կիսամյակի հաշվետվ.'!BM28</f>
        <v>0</v>
      </c>
      <c r="DY29" s="300">
        <f>'6. Երկրորդ կիսամյակի հաշվետվ.'!BN28</f>
        <v>0</v>
      </c>
      <c r="DZ29" s="322">
        <f>'5. Առաջին կիսամյակի հաշվետվ.'!BO28</f>
        <v>0</v>
      </c>
      <c r="EA29" s="84">
        <f>'5. Առաջին կիսամյակի հաշվետվ.'!BP28</f>
        <v>0</v>
      </c>
      <c r="EB29" s="300">
        <f>'5. Առաջին կիսամյակի հաշվետվ.'!BQ28</f>
        <v>0</v>
      </c>
      <c r="EC29" s="322">
        <f>'6. Երկրորդ կիսամյակի հաշվետվ.'!BO28</f>
        <v>0</v>
      </c>
      <c r="ED29" s="84">
        <f>'6. Երկրորդ կիսամյակի հաշվետվ.'!BP28</f>
        <v>0</v>
      </c>
      <c r="EE29" s="300">
        <f>'6. Երկրորդ կիսամյակի հաշվետվ.'!BQ28</f>
        <v>0</v>
      </c>
      <c r="EF29" s="322">
        <f>'5. Առաջին կիսամյակի հաշվետվ.'!BR28</f>
        <v>0</v>
      </c>
      <c r="EG29" s="84">
        <f>'5. Առաջին կիսամյակի հաշվետվ.'!BS28</f>
        <v>0</v>
      </c>
      <c r="EH29" s="300">
        <f>'5. Առաջին կիսամյակի հաշվետվ.'!BT28</f>
        <v>0</v>
      </c>
      <c r="EI29" s="322">
        <f>'6. Երկրորդ կիսամյակի հաշվետվ.'!BR28</f>
        <v>0</v>
      </c>
      <c r="EJ29" s="84">
        <f>'6. Երկրորդ կիսամյակի հաշվետվ.'!BS28</f>
        <v>0</v>
      </c>
      <c r="EK29" s="300">
        <f>'6. Երկրորդ կիսամյակի հաշվետվ.'!BT28</f>
        <v>0</v>
      </c>
      <c r="EL29" s="322">
        <f>'5. Առաջին կիսամյակի հաշվետվ.'!BU28</f>
        <v>0</v>
      </c>
      <c r="EM29" s="84">
        <f>'5. Առաջին կիսամյակի հաշվետվ.'!BV28</f>
        <v>0</v>
      </c>
      <c r="EN29" s="300">
        <f>'5. Առաջին կիսամյակի հաշվետվ.'!BW28</f>
        <v>0</v>
      </c>
      <c r="EO29" s="322">
        <f>'6. Երկրորդ կիսամյակի հաշվետվ.'!BU28</f>
        <v>0</v>
      </c>
      <c r="EP29" s="84">
        <f>'6. Երկրորդ կիսամյակի հաշվետվ.'!BV28</f>
        <v>0</v>
      </c>
      <c r="EQ29" s="300">
        <f>'6. Երկրորդ կիսամյակի հաշվետվ.'!BW28</f>
        <v>0</v>
      </c>
      <c r="ER29" s="322">
        <f>'5. Առաջին կիսամյակի հաշվետվ.'!BX28</f>
        <v>0</v>
      </c>
      <c r="ES29" s="84">
        <f>'5. Առաջին կիսամյակի հաշվետվ.'!BY28</f>
        <v>0</v>
      </c>
      <c r="ET29" s="300">
        <f>'5. Առաջին կիսամյակի հաշվետվ.'!BZ28</f>
        <v>0</v>
      </c>
      <c r="EU29" s="322">
        <f>'6. Երկրորդ կիսամյակի հաշվետվ.'!BX28</f>
        <v>0</v>
      </c>
      <c r="EV29" s="84">
        <f>'6. Երկրորդ կիսամյակի հաշվետվ.'!BY28</f>
        <v>0</v>
      </c>
      <c r="EW29" s="300">
        <f>'6. Երկրորդ կիսամյակի հաշվետվ.'!BZ28</f>
        <v>0</v>
      </c>
      <c r="EX29" s="341" t="str">
        <f>'5. Առաջին կիսամյակի հաշվետվ.'!CA28</f>
        <v>xxx</v>
      </c>
      <c r="EY29" s="84" t="str">
        <f>'5. Առաջին կիսամյակի հաշվետվ.'!CB28</f>
        <v>xxx</v>
      </c>
      <c r="EZ29" s="342" t="str">
        <f>'5. Առաջին կիսամյակի հաշվետվ.'!CC28</f>
        <v>xxx</v>
      </c>
      <c r="FA29" s="341" t="str">
        <f>'6. Երկրորդ կիսամյակի հաշվետվ.'!CA28</f>
        <v>xxx</v>
      </c>
      <c r="FB29" s="84" t="str">
        <f>'6. Երկրորդ կիսամյակի հաշվետվ.'!CB28</f>
        <v>xxx</v>
      </c>
      <c r="FC29" s="342" t="str">
        <f>'6. Երկրորդ կիսամյակի հաշվետվ.'!CC28</f>
        <v>xxx</v>
      </c>
      <c r="FD29" s="299" t="s">
        <v>59</v>
      </c>
      <c r="FE29" s="84" t="s">
        <v>59</v>
      </c>
      <c r="FF29" s="300" t="s">
        <v>59</v>
      </c>
    </row>
    <row r="30" spans="1:162" s="87" customFormat="1" ht="56.1" customHeight="1" x14ac:dyDescent="0.25">
      <c r="A30" s="253" t="str">
        <f>'5. Առաջին կիսամյակի հաշվետվ.'!A29</f>
        <v>Ա15</v>
      </c>
      <c r="B30" s="85" t="str">
        <f>'3. ԾՐԱԳՐԵՐ 1-14'!B138</f>
        <v>Ծրագրի իրականացումն ավարտելու ամսաթիվը.</v>
      </c>
      <c r="C30" s="242"/>
      <c r="D30" s="322">
        <f>'5. Առաջին կիսամյակի հաշվետվ.'!D29</f>
        <v>46022</v>
      </c>
      <c r="E30" s="84"/>
      <c r="F30" s="300"/>
      <c r="G30" s="322">
        <f>'6. Երկրորդ կիսամյակի հաշվետվ.'!D29</f>
        <v>46022</v>
      </c>
      <c r="H30" s="84"/>
      <c r="I30" s="300"/>
      <c r="J30" s="322">
        <f>'5. Առաջին կիսամյակի հաշվետվ.'!G29</f>
        <v>46022</v>
      </c>
      <c r="K30" s="84"/>
      <c r="L30" s="300"/>
      <c r="M30" s="322">
        <f>'6. Երկրորդ կիսամյակի հաշվետվ.'!G29</f>
        <v>46022</v>
      </c>
      <c r="N30" s="84"/>
      <c r="O30" s="300"/>
      <c r="P30" s="322">
        <f>'5. Առաջին կիսամյակի հաշվետվ.'!J29</f>
        <v>46022</v>
      </c>
      <c r="Q30" s="84"/>
      <c r="R30" s="300"/>
      <c r="S30" s="322">
        <f>'6. Երկրորդ կիսամյակի հաշվետվ.'!J29</f>
        <v>46022</v>
      </c>
      <c r="T30" s="84"/>
      <c r="U30" s="300"/>
      <c r="V30" s="322">
        <f>'5. Առաջին կիսամյակի հաշվետվ.'!M29</f>
        <v>46022</v>
      </c>
      <c r="W30" s="84"/>
      <c r="X30" s="300"/>
      <c r="Y30" s="322">
        <f>'6. Երկրորդ կիսամյակի հաշվետվ.'!M29</f>
        <v>46022</v>
      </c>
      <c r="Z30" s="84"/>
      <c r="AA30" s="300"/>
      <c r="AB30" s="322">
        <f>'5. Առաջին կիսամյակի հաշվետվ.'!P29</f>
        <v>46022</v>
      </c>
      <c r="AC30" s="84"/>
      <c r="AD30" s="300"/>
      <c r="AE30" s="322">
        <f>'6. Երկրորդ կիսամյակի հաշվետվ.'!P29</f>
        <v>46022</v>
      </c>
      <c r="AF30" s="84"/>
      <c r="AG30" s="300"/>
      <c r="AH30" s="322">
        <f>'5. Առաջին կիսամյակի հաշվետվ.'!S29</f>
        <v>46022</v>
      </c>
      <c r="AI30" s="84"/>
      <c r="AJ30" s="300"/>
      <c r="AK30" s="322">
        <f>'6. Երկրորդ կիսամյակի հաշվետվ.'!S29</f>
        <v>46022</v>
      </c>
      <c r="AL30" s="84"/>
      <c r="AM30" s="300"/>
      <c r="AN30" s="322">
        <f>'5. Առաջին կիսամյակի հաշվետվ.'!V29</f>
        <v>46022</v>
      </c>
      <c r="AO30" s="84"/>
      <c r="AP30" s="300"/>
      <c r="AQ30" s="322">
        <f>'6. Երկրորդ կիսամյակի հաշվետվ.'!V29</f>
        <v>46022</v>
      </c>
      <c r="AR30" s="84"/>
      <c r="AS30" s="300"/>
      <c r="AT30" s="322">
        <f>'5. Առաջին կիսամյակի հաշվետվ.'!Y29</f>
        <v>46022</v>
      </c>
      <c r="AU30" s="84"/>
      <c r="AV30" s="300"/>
      <c r="AW30" s="322">
        <f>'6. Երկրորդ կիսամյակի հաշվետվ.'!Y29</f>
        <v>46022</v>
      </c>
      <c r="AX30" s="84"/>
      <c r="AY30" s="300"/>
      <c r="AZ30" s="322">
        <f>'5. Առաջին կիսամյակի հաշվետվ.'!AB29</f>
        <v>46022</v>
      </c>
      <c r="BA30" s="84"/>
      <c r="BB30" s="300"/>
      <c r="BC30" s="322">
        <f>'6. Երկրորդ կիսամյակի հաշվետվ.'!AB29</f>
        <v>46022</v>
      </c>
      <c r="BD30" s="84"/>
      <c r="BE30" s="300"/>
      <c r="BF30" s="322">
        <f>'5. Առաջին կիսամյակի հաշվետվ.'!AE29</f>
        <v>46022</v>
      </c>
      <c r="BG30" s="84"/>
      <c r="BH30" s="300"/>
      <c r="BI30" s="322">
        <f>'6. Երկրորդ կիսամյակի հաշվետվ.'!AE29</f>
        <v>46022</v>
      </c>
      <c r="BJ30" s="84"/>
      <c r="BK30" s="300"/>
      <c r="BL30" s="322">
        <f>'5. Առաջին կիսամյակի հաշվետվ.'!AH29</f>
        <v>46022</v>
      </c>
      <c r="BM30" s="84"/>
      <c r="BN30" s="300"/>
      <c r="BO30" s="322">
        <f>'6. Երկրորդ կիսամյակի հաշվետվ.'!AH29</f>
        <v>46022</v>
      </c>
      <c r="BP30" s="84"/>
      <c r="BQ30" s="300"/>
      <c r="BR30" s="322">
        <f>'5. Առաջին կիսամյակի հաշվետվ.'!AK29</f>
        <v>46022</v>
      </c>
      <c r="BS30" s="84"/>
      <c r="BT30" s="300"/>
      <c r="BU30" s="322">
        <f>'6. Երկրորդ կիսամյակի հաշվետվ.'!AK29</f>
        <v>46022</v>
      </c>
      <c r="BV30" s="84"/>
      <c r="BW30" s="300"/>
      <c r="BX30" s="322">
        <f>'5. Առաջին կիսամյակի հաշվետվ.'!AN29</f>
        <v>46022</v>
      </c>
      <c r="BY30" s="84"/>
      <c r="BZ30" s="300"/>
      <c r="CA30" s="322">
        <f>'6. Երկրորդ կիսամյակի հաշվետվ.'!AN29</f>
        <v>46022</v>
      </c>
      <c r="CB30" s="84"/>
      <c r="CC30" s="300"/>
      <c r="CD30" s="322">
        <f>'5. Առաջին կիսամյակի հաշվետվ.'!AQ29</f>
        <v>46022</v>
      </c>
      <c r="CE30" s="84">
        <f>'5. Առաջին կիսամյակի հաշվետվ.'!AR29</f>
        <v>0</v>
      </c>
      <c r="CF30" s="300">
        <f>'5. Առաջին կիսամյակի հաշվետվ.'!AS29</f>
        <v>0</v>
      </c>
      <c r="CG30" s="322">
        <f>'6. Երկրորդ կիսամյակի հաշվետվ.'!AQ29</f>
        <v>46022</v>
      </c>
      <c r="CH30" s="84">
        <f>'6. Երկրորդ կիսամյակի հաշվետվ.'!AR29</f>
        <v>0</v>
      </c>
      <c r="CI30" s="300">
        <f>'6. Երկրորդ կիսամյակի հաշվետվ.'!AS29</f>
        <v>0</v>
      </c>
      <c r="CJ30" s="322">
        <f>'5. Առաջին կիսամյակի հաշվետվ.'!AT29</f>
        <v>0</v>
      </c>
      <c r="CK30" s="84">
        <f>'5. Առաջին կիսամյակի հաշվետվ.'!AU29</f>
        <v>0</v>
      </c>
      <c r="CL30" s="300">
        <f>'5. Առաջին կիսամյակի հաշվետվ.'!AV29</f>
        <v>0</v>
      </c>
      <c r="CM30" s="322">
        <f>'6. Երկրորդ կիսամյակի հաշվետվ.'!AT29</f>
        <v>0</v>
      </c>
      <c r="CN30" s="84">
        <f>'6. Երկրորդ կիսամյակի հաշվետվ.'!AU29</f>
        <v>0</v>
      </c>
      <c r="CO30" s="300">
        <f>'6. Երկրորդ կիսամյակի հաշվետվ.'!AV29</f>
        <v>0</v>
      </c>
      <c r="CP30" s="322">
        <f>'5. Առաջին կիսամյակի հաշվետվ.'!AW29</f>
        <v>0</v>
      </c>
      <c r="CQ30" s="84">
        <f>'5. Առաջին կիսամյակի հաշվետվ.'!AX29</f>
        <v>0</v>
      </c>
      <c r="CR30" s="300">
        <f>'5. Առաջին կիսամյակի հաշվետվ.'!AY29</f>
        <v>0</v>
      </c>
      <c r="CS30" s="322">
        <f>'6. Երկրորդ կիսամյակի հաշվետվ.'!AW29</f>
        <v>0</v>
      </c>
      <c r="CT30" s="84">
        <f>'6. Երկրորդ կիսամյակի հաշվետվ.'!AX29</f>
        <v>0</v>
      </c>
      <c r="CU30" s="300">
        <f>'6. Երկրորդ կիսամյակի հաշվետվ.'!AY29</f>
        <v>0</v>
      </c>
      <c r="CV30" s="322">
        <f>'5. Առաջին կիսամյակի հաշվետվ.'!AZ29</f>
        <v>0</v>
      </c>
      <c r="CW30" s="84">
        <f>'5. Առաջին կիսամյակի հաշվետվ.'!BA29</f>
        <v>0</v>
      </c>
      <c r="CX30" s="300">
        <f>'5. Առաջին կիսամյակի հաշվետվ.'!BB29</f>
        <v>0</v>
      </c>
      <c r="CY30" s="322">
        <f>'6. Երկրորդ կիսամյակի հաշվետվ.'!AZ29</f>
        <v>0</v>
      </c>
      <c r="CZ30" s="84">
        <f>'6. Երկրորդ կիսամյակի հաշվետվ.'!BA29</f>
        <v>0</v>
      </c>
      <c r="DA30" s="300">
        <f>'6. Երկրորդ կիսամյակի հաշվետվ.'!BB29</f>
        <v>0</v>
      </c>
      <c r="DB30" s="322">
        <f>'5. Առաջին կիսամյակի հաշվետվ.'!BC29</f>
        <v>0</v>
      </c>
      <c r="DC30" s="84">
        <f>'5. Առաջին կիսամյակի հաշվետվ.'!BD29</f>
        <v>0</v>
      </c>
      <c r="DD30" s="300">
        <f>'5. Առաջին կիսամյակի հաշվետվ.'!BE29</f>
        <v>0</v>
      </c>
      <c r="DE30" s="322">
        <f>'6. Երկրորդ կիսամյակի հաշվետվ.'!BC29</f>
        <v>0</v>
      </c>
      <c r="DF30" s="84">
        <f>'6. Երկրորդ կիսամյակի հաշվետվ.'!BD29</f>
        <v>0</v>
      </c>
      <c r="DG30" s="300">
        <f>'6. Երկրորդ կիսամյակի հաշվետվ.'!BE29</f>
        <v>0</v>
      </c>
      <c r="DH30" s="322">
        <f>'5. Առաջին կիսամյակի հաշվետվ.'!BF29</f>
        <v>0</v>
      </c>
      <c r="DI30" s="84">
        <f>'5. Առաջին կիսամյակի հաշվետվ.'!BG29</f>
        <v>0</v>
      </c>
      <c r="DJ30" s="300">
        <f>'5. Առաջին կիսամյակի հաշվետվ.'!BH29</f>
        <v>0</v>
      </c>
      <c r="DK30" s="322">
        <f>'6. Երկրորդ կիսամյակի հաշվետվ.'!BF29</f>
        <v>0</v>
      </c>
      <c r="DL30" s="84">
        <f>'6. Երկրորդ կիսամյակի հաշվետվ.'!BG29</f>
        <v>0</v>
      </c>
      <c r="DM30" s="300">
        <f>'6. Երկրորդ կիսամյակի հաշվետվ.'!BH29</f>
        <v>0</v>
      </c>
      <c r="DN30" s="322">
        <f>'5. Առաջին կիսամյակի հաշվետվ.'!BI29</f>
        <v>0</v>
      </c>
      <c r="DO30" s="84">
        <f>'5. Առաջին կիսամյակի հաշվետվ.'!BJ29</f>
        <v>0</v>
      </c>
      <c r="DP30" s="300">
        <f>'5. Առաջին կիսամյակի հաշվետվ.'!BK29</f>
        <v>0</v>
      </c>
      <c r="DQ30" s="322">
        <f>'6. Երկրորդ կիսամյակի հաշվետվ.'!BI29</f>
        <v>0</v>
      </c>
      <c r="DR30" s="84">
        <f>'6. Երկրորդ կիսամյակի հաշվետվ.'!BJ29</f>
        <v>0</v>
      </c>
      <c r="DS30" s="300">
        <f>'6. Երկրորդ կիսամյակի հաշվետվ.'!BK29</f>
        <v>0</v>
      </c>
      <c r="DT30" s="322">
        <f>'5. Առաջին կիսամյակի հաշվետվ.'!BL29</f>
        <v>0</v>
      </c>
      <c r="DU30" s="84">
        <f>'5. Առաջին կիսամյակի հաշվետվ.'!BM29</f>
        <v>0</v>
      </c>
      <c r="DV30" s="300">
        <f>'5. Առաջին կիսամյակի հաշվետվ.'!BN29</f>
        <v>0</v>
      </c>
      <c r="DW30" s="322">
        <f>'6. Երկրորդ կիսամյակի հաշվետվ.'!BL29</f>
        <v>0</v>
      </c>
      <c r="DX30" s="84">
        <f>'6. Երկրորդ կիսամյակի հաշվետվ.'!BM29</f>
        <v>0</v>
      </c>
      <c r="DY30" s="300">
        <f>'6. Երկրորդ կիսամյակի հաշվետվ.'!BN29</f>
        <v>0</v>
      </c>
      <c r="DZ30" s="322">
        <f>'5. Առաջին կիսամյակի հաշվետվ.'!BO29</f>
        <v>0</v>
      </c>
      <c r="EA30" s="84">
        <f>'5. Առաջին կիսամյակի հաշվետվ.'!BP29</f>
        <v>0</v>
      </c>
      <c r="EB30" s="300">
        <f>'5. Առաջին կիսամյակի հաշվետվ.'!BQ29</f>
        <v>0</v>
      </c>
      <c r="EC30" s="322">
        <f>'6. Երկրորդ կիսամյակի հաշվետվ.'!BO29</f>
        <v>0</v>
      </c>
      <c r="ED30" s="84">
        <f>'6. Երկրորդ կիսամյակի հաշվետվ.'!BP29</f>
        <v>0</v>
      </c>
      <c r="EE30" s="300">
        <f>'6. Երկրորդ կիսամյակի հաշվետվ.'!BQ29</f>
        <v>0</v>
      </c>
      <c r="EF30" s="322">
        <f>'5. Առաջին կիսամյակի հաշվետվ.'!BR29</f>
        <v>0</v>
      </c>
      <c r="EG30" s="84">
        <f>'5. Առաջին կիսամյակի հաշվետվ.'!BS29</f>
        <v>0</v>
      </c>
      <c r="EH30" s="300">
        <f>'5. Առաջին կիսամյակի հաշվետվ.'!BT29</f>
        <v>0</v>
      </c>
      <c r="EI30" s="322">
        <f>'6. Երկրորդ կիսամյակի հաշվետվ.'!BR29</f>
        <v>0</v>
      </c>
      <c r="EJ30" s="84">
        <f>'6. Երկրորդ կիսամյակի հաշվետվ.'!BS29</f>
        <v>0</v>
      </c>
      <c r="EK30" s="300">
        <f>'6. Երկրորդ կիսամյակի հաշվետվ.'!BT29</f>
        <v>0</v>
      </c>
      <c r="EL30" s="322">
        <f>'5. Առաջին կիսամյակի հաշվետվ.'!BU29</f>
        <v>0</v>
      </c>
      <c r="EM30" s="84">
        <f>'5. Առաջին կիսամյակի հաշվետվ.'!BV29</f>
        <v>0</v>
      </c>
      <c r="EN30" s="300">
        <f>'5. Առաջին կիսամյակի հաշվետվ.'!BW29</f>
        <v>0</v>
      </c>
      <c r="EO30" s="322">
        <f>'6. Երկրորդ կիսամյակի հաշվետվ.'!BU29</f>
        <v>0</v>
      </c>
      <c r="EP30" s="84">
        <f>'6. Երկրորդ կիսամյակի հաշվետվ.'!BV29</f>
        <v>0</v>
      </c>
      <c r="EQ30" s="300">
        <f>'6. Երկրորդ կիսամյակի հաշվետվ.'!BW29</f>
        <v>0</v>
      </c>
      <c r="ER30" s="322">
        <f>'5. Առաջին կիսամյակի հաշվետվ.'!BX29</f>
        <v>0</v>
      </c>
      <c r="ES30" s="84">
        <f>'5. Առաջին կիսամյակի հաշվետվ.'!BY29</f>
        <v>0</v>
      </c>
      <c r="ET30" s="300">
        <f>'5. Առաջին կիսամյակի հաշվետվ.'!BZ29</f>
        <v>0</v>
      </c>
      <c r="EU30" s="322">
        <f>'6. Երկրորդ կիսամյակի հաշվետվ.'!BX29</f>
        <v>0</v>
      </c>
      <c r="EV30" s="84">
        <f>'6. Երկրորդ կիսամյակի հաշվետվ.'!BY29</f>
        <v>0</v>
      </c>
      <c r="EW30" s="300">
        <f>'6. Երկրորդ կիսամյակի հաշվետվ.'!BZ29</f>
        <v>0</v>
      </c>
      <c r="EX30" s="341" t="str">
        <f>'5. Առաջին կիսամյակի հաշվետվ.'!CA29</f>
        <v>xxx</v>
      </c>
      <c r="EY30" s="84" t="str">
        <f>'5. Առաջին կիսամյակի հաշվետվ.'!CB29</f>
        <v>xxx</v>
      </c>
      <c r="EZ30" s="342" t="str">
        <f>'5. Առաջին կիսամյակի հաշվետվ.'!CC29</f>
        <v>xxx</v>
      </c>
      <c r="FA30" s="341" t="str">
        <f>'6. Երկրորդ կիսամյակի հաշվետվ.'!CA29</f>
        <v>xxx</v>
      </c>
      <c r="FB30" s="84" t="str">
        <f>'6. Երկրորդ կիսամյակի հաշվետվ.'!CB29</f>
        <v>xxx</v>
      </c>
      <c r="FC30" s="342" t="str">
        <f>'6. Երկրորդ կիսամյակի հաշվետվ.'!CC29</f>
        <v>xxx</v>
      </c>
      <c r="FD30" s="299" t="s">
        <v>59</v>
      </c>
      <c r="FE30" s="84" t="s">
        <v>59</v>
      </c>
      <c r="FF30" s="300" t="s">
        <v>59</v>
      </c>
    </row>
    <row r="31" spans="1:162" s="79" customFormat="1" ht="40.5" customHeight="1" x14ac:dyDescent="0.25">
      <c r="A31" s="635" t="s">
        <v>76</v>
      </c>
      <c r="B31" s="637" t="s">
        <v>191</v>
      </c>
      <c r="C31" s="89" t="s">
        <v>90</v>
      </c>
      <c r="D31" s="323">
        <f>'5. Առաջին կիսամյակի հաշվետվ.'!D30</f>
        <v>0</v>
      </c>
      <c r="E31" s="71">
        <f>'5. Առաջին կիսամյակի հաշվետվ.'!E30</f>
        <v>0</v>
      </c>
      <c r="F31" s="324">
        <f>'5. Առաջին կիսամյակի հաշվետվ.'!F30</f>
        <v>0</v>
      </c>
      <c r="G31" s="323">
        <f>'6. Երկրորդ կիսամյակի հաշվետվ.'!D30</f>
        <v>0</v>
      </c>
      <c r="H31" s="71">
        <f>'6. Երկրորդ կիսամյակի հաշվետվ.'!E30</f>
        <v>0</v>
      </c>
      <c r="I31" s="324">
        <f>'6. Երկրորդ կիսամյակի հաշվետվ.'!F30</f>
        <v>0</v>
      </c>
      <c r="J31" s="323">
        <f>'5. Առաջին կիսամյակի հաշվետվ.'!G30</f>
        <v>0</v>
      </c>
      <c r="K31" s="71">
        <f>'5. Առաջին կիսամյակի հաշվետվ.'!H30</f>
        <v>0</v>
      </c>
      <c r="L31" s="324">
        <f>'5. Առաջին կիսամյակի հաշվետվ.'!I30</f>
        <v>0</v>
      </c>
      <c r="M31" s="323">
        <f>'6. Երկրորդ կիսամյակի հաշվետվ.'!G30</f>
        <v>0</v>
      </c>
      <c r="N31" s="71">
        <f>'6. Երկրորդ կիսամյակի հաշվետվ.'!H30</f>
        <v>0</v>
      </c>
      <c r="O31" s="324">
        <f>'6. Երկրորդ կիսամյակի հաշվետվ.'!I30</f>
        <v>0</v>
      </c>
      <c r="P31" s="323">
        <f>'5. Առաջին կիսամյակի հաշվետվ.'!J30</f>
        <v>0</v>
      </c>
      <c r="Q31" s="71">
        <f>'5. Առաջին կիսամյակի հաշվետվ.'!K30</f>
        <v>0</v>
      </c>
      <c r="R31" s="324">
        <f>'5. Առաջին կիսամյակի հաշվետվ.'!L30</f>
        <v>0</v>
      </c>
      <c r="S31" s="323">
        <f>'6. Երկրորդ կիսամյակի հաշվետվ.'!J30</f>
        <v>0</v>
      </c>
      <c r="T31" s="71">
        <f>'6. Երկրորդ կիսամյակի հաշվետվ.'!K30</f>
        <v>0</v>
      </c>
      <c r="U31" s="324">
        <f>'6. Երկրորդ կիսամյակի հաշվետվ.'!L30</f>
        <v>0</v>
      </c>
      <c r="V31" s="323">
        <f>'5. Առաջին կիսամյակի հաշվետվ.'!M30</f>
        <v>0</v>
      </c>
      <c r="W31" s="71">
        <f>'5. Առաջին կիսամյակի հաշվետվ.'!N30</f>
        <v>0</v>
      </c>
      <c r="X31" s="324">
        <f>'5. Առաջին կիսամյակի հաշվետվ.'!O30</f>
        <v>0</v>
      </c>
      <c r="Y31" s="323">
        <f>'6. Երկրորդ կիսամյակի հաշվետվ.'!M30</f>
        <v>0</v>
      </c>
      <c r="Z31" s="71">
        <f>'6. Երկրորդ կիսամյակի հաշվետվ.'!N30</f>
        <v>0</v>
      </c>
      <c r="AA31" s="324">
        <f>'6. Երկրորդ կիսամյակի հաշվետվ.'!O30</f>
        <v>0</v>
      </c>
      <c r="AB31" s="323">
        <f>'5. Առաջին կիսամյակի հաշվետվ.'!P30</f>
        <v>0</v>
      </c>
      <c r="AC31" s="71">
        <f>'5. Առաջին կիսամյակի հաշվետվ.'!Q30</f>
        <v>0</v>
      </c>
      <c r="AD31" s="324">
        <f>'5. Առաջին կիսամյակի հաշվետվ.'!R30</f>
        <v>0</v>
      </c>
      <c r="AE31" s="323">
        <f>'6. Երկրորդ կիսամյակի հաշվետվ.'!P30</f>
        <v>0</v>
      </c>
      <c r="AF31" s="71">
        <f>'6. Երկրորդ կիսամյակի հաշվետվ.'!Q30</f>
        <v>0</v>
      </c>
      <c r="AG31" s="324">
        <f>'6. Երկրորդ կիսամյակի հաշվետվ.'!R30</f>
        <v>0</v>
      </c>
      <c r="AH31" s="323">
        <f>'5. Առաջին կիսամյակի հաշվետվ.'!S30</f>
        <v>0</v>
      </c>
      <c r="AI31" s="71">
        <f>'5. Առաջին կիսամյակի հաշվետվ.'!T30</f>
        <v>0</v>
      </c>
      <c r="AJ31" s="324">
        <f>'5. Առաջին կիսամյակի հաշվետվ.'!U30</f>
        <v>0</v>
      </c>
      <c r="AK31" s="323">
        <f>'6. Երկրորդ կիսամյակի հաշվետվ.'!S30</f>
        <v>0</v>
      </c>
      <c r="AL31" s="71">
        <f>'6. Երկրորդ կիսամյակի հաշվետվ.'!T30</f>
        <v>0</v>
      </c>
      <c r="AM31" s="324">
        <f>'6. Երկրորդ կիսամյակի հաշվետվ.'!U30</f>
        <v>0</v>
      </c>
      <c r="AN31" s="323">
        <f>'5. Առաջին կիսամյակի հաշվետվ.'!V30</f>
        <v>0</v>
      </c>
      <c r="AO31" s="71">
        <f>'5. Առաջին կիսամյակի հաշվետվ.'!W30</f>
        <v>0</v>
      </c>
      <c r="AP31" s="324">
        <f>'5. Առաջին կիսամյակի հաշվետվ.'!X30</f>
        <v>0</v>
      </c>
      <c r="AQ31" s="323">
        <f>'6. Երկրորդ կիսամյակի հաշվետվ.'!V30</f>
        <v>0</v>
      </c>
      <c r="AR31" s="71">
        <f>'6. Երկրորդ կիսամյակի հաշվետվ.'!W30</f>
        <v>0</v>
      </c>
      <c r="AS31" s="324">
        <f>'6. Երկրորդ կիսամյակի հաշվետվ.'!X30</f>
        <v>0</v>
      </c>
      <c r="AT31" s="323">
        <f>'5. Առաջին կիսամյակի հաշվետվ.'!Y30</f>
        <v>0</v>
      </c>
      <c r="AU31" s="71">
        <f>'5. Առաջին կիսամյակի հաշվետվ.'!Z30</f>
        <v>0</v>
      </c>
      <c r="AV31" s="324">
        <f>'5. Առաջին կիսամյակի հաշվետվ.'!AA30</f>
        <v>0</v>
      </c>
      <c r="AW31" s="323">
        <f>'6. Երկրորդ կիսամյակի հաշվետվ.'!Y30</f>
        <v>0</v>
      </c>
      <c r="AX31" s="71">
        <f>'6. Երկրորդ կիսամյակի հաշվետվ.'!Z30</f>
        <v>0</v>
      </c>
      <c r="AY31" s="324">
        <f>'6. Երկրորդ կիսամյակի հաշվետվ.'!AA30</f>
        <v>0</v>
      </c>
      <c r="AZ31" s="323">
        <f>'5. Առաջին կիսամյակի հաշվետվ.'!AB30</f>
        <v>0</v>
      </c>
      <c r="BA31" s="71">
        <f>'5. Առաջին կիսամյակի հաշվետվ.'!AC30</f>
        <v>0</v>
      </c>
      <c r="BB31" s="324">
        <f>'5. Առաջին կիսամյակի հաշվետվ.'!AD30</f>
        <v>0</v>
      </c>
      <c r="BC31" s="323">
        <f>'6. Երկրորդ կիսամյակի հաշվետվ.'!AB30</f>
        <v>0</v>
      </c>
      <c r="BD31" s="71">
        <f>'6. Երկրորդ կիսամյակի հաշվետվ.'!AC30</f>
        <v>0</v>
      </c>
      <c r="BE31" s="324">
        <f>'6. Երկրորդ կիսամյակի հաշվետվ.'!AD30</f>
        <v>0</v>
      </c>
      <c r="BF31" s="323">
        <f>'5. Առաջին կիսամյակի հաշվետվ.'!AE30</f>
        <v>0</v>
      </c>
      <c r="BG31" s="71">
        <f>'5. Առաջին կիսամյակի հաշվետվ.'!AF30</f>
        <v>0</v>
      </c>
      <c r="BH31" s="324">
        <f>'5. Առաջին կիսամյակի հաշվետվ.'!AG30</f>
        <v>0</v>
      </c>
      <c r="BI31" s="323">
        <f>'6. Երկրորդ կիսամյակի հաշվետվ.'!AE30</f>
        <v>0</v>
      </c>
      <c r="BJ31" s="71">
        <f>'6. Երկրորդ կիսամյակի հաշվետվ.'!AF30</f>
        <v>0</v>
      </c>
      <c r="BK31" s="324">
        <f>'6. Երկրորդ կիսամյակի հաշվետվ.'!AG30</f>
        <v>0</v>
      </c>
      <c r="BL31" s="323">
        <f>'5. Առաջին կիսամյակի հաշվետվ.'!AH30</f>
        <v>0</v>
      </c>
      <c r="BM31" s="71">
        <f>'5. Առաջին կիսամյակի հաշվետվ.'!AI30</f>
        <v>0</v>
      </c>
      <c r="BN31" s="324">
        <f>'5. Առաջին կիսամյակի հաշվետվ.'!AJ30</f>
        <v>0</v>
      </c>
      <c r="BO31" s="323">
        <f>'6. Երկրորդ կիսամյակի հաշվետվ.'!AH30</f>
        <v>0</v>
      </c>
      <c r="BP31" s="71">
        <f>'6. Երկրորդ կիսամյակի հաշվետվ.'!AI30</f>
        <v>0</v>
      </c>
      <c r="BQ31" s="324">
        <f>'6. Երկրորդ կիսամյակի հաշվետվ.'!AJ30</f>
        <v>0</v>
      </c>
      <c r="BR31" s="323">
        <f>'5. Առաջին կիսամյակի հաշվետվ.'!AK30</f>
        <v>0</v>
      </c>
      <c r="BS31" s="71">
        <f>'5. Առաջին կիսամյակի հաշվետվ.'!AL30</f>
        <v>0</v>
      </c>
      <c r="BT31" s="324">
        <f>'5. Առաջին կիսամյակի հաշվետվ.'!AM30</f>
        <v>0</v>
      </c>
      <c r="BU31" s="323">
        <f>'6. Երկրորդ կիսամյակի հաշվետվ.'!AK30</f>
        <v>0</v>
      </c>
      <c r="BV31" s="71">
        <f>'6. Երկրորդ կիսամյակի հաշվետվ.'!AL30</f>
        <v>0</v>
      </c>
      <c r="BW31" s="324">
        <f>'6. Երկրորդ կիսամյակի հաշվետվ.'!AM30</f>
        <v>0</v>
      </c>
      <c r="BX31" s="323">
        <f>'5. Առաջին կիսամյակի հաշվետվ.'!AN30</f>
        <v>0</v>
      </c>
      <c r="BY31" s="71">
        <f>'5. Առաջին կիսամյակի հաշվետվ.'!AO30</f>
        <v>0</v>
      </c>
      <c r="BZ31" s="324">
        <f>'5. Առաջին կիսամյակի հաշվետվ.'!AP30</f>
        <v>0</v>
      </c>
      <c r="CA31" s="323">
        <f>'6. Երկրորդ կիսամյակի հաշվետվ.'!AN30</f>
        <v>0</v>
      </c>
      <c r="CB31" s="71">
        <f>'6. Երկրորդ կիսամյակի հաշվետվ.'!AO30</f>
        <v>0</v>
      </c>
      <c r="CC31" s="324">
        <f>'6. Երկրորդ կիսամյակի հաշվետվ.'!AP30</f>
        <v>0</v>
      </c>
      <c r="CD31" s="323">
        <f>'5. Առաջին կիսամյակի հաշվետվ.'!AQ30</f>
        <v>0</v>
      </c>
      <c r="CE31" s="71">
        <f>'5. Առաջին կիսամյակի հաշվետվ.'!AR30</f>
        <v>0</v>
      </c>
      <c r="CF31" s="324">
        <f>'5. Առաջին կիսամյակի հաշվետվ.'!AS30</f>
        <v>0</v>
      </c>
      <c r="CG31" s="323">
        <f>'6. Երկրորդ կիսամյակի հաշվետվ.'!AQ30</f>
        <v>0</v>
      </c>
      <c r="CH31" s="71">
        <f>'6. Երկրորդ կիսամյակի հաշվետվ.'!AR30</f>
        <v>0</v>
      </c>
      <c r="CI31" s="324">
        <f>'6. Երկրորդ կիսամյակի հաշվետվ.'!AS30</f>
        <v>0</v>
      </c>
      <c r="CJ31" s="323">
        <f>'5. Առաջին կիսամյակի հաշվետվ.'!AT30</f>
        <v>0</v>
      </c>
      <c r="CK31" s="71">
        <f>'5. Առաջին կիսամյակի հաշվետվ.'!AU30</f>
        <v>0</v>
      </c>
      <c r="CL31" s="324">
        <f>'5. Առաջին կիսամյակի հաշվետվ.'!AV30</f>
        <v>0</v>
      </c>
      <c r="CM31" s="323">
        <f>'6. Երկրորդ կիսամյակի հաշվետվ.'!AT30</f>
        <v>0</v>
      </c>
      <c r="CN31" s="71">
        <f>'6. Երկրորդ կիսամյակի հաշվետվ.'!AU30</f>
        <v>0</v>
      </c>
      <c r="CO31" s="324">
        <f>'6. Երկրորդ կիսամյակի հաշվետվ.'!AV30</f>
        <v>0</v>
      </c>
      <c r="CP31" s="323">
        <f>'5. Առաջին կիսամյակի հաշվետվ.'!AW30</f>
        <v>0</v>
      </c>
      <c r="CQ31" s="71">
        <f>'5. Առաջին կիսամյակի հաշվետվ.'!AX30</f>
        <v>0</v>
      </c>
      <c r="CR31" s="324">
        <f>'5. Առաջին կիսամյակի հաշվետվ.'!AY30</f>
        <v>0</v>
      </c>
      <c r="CS31" s="323">
        <f>'6. Երկրորդ կիսամյակի հաշվետվ.'!AW30</f>
        <v>0</v>
      </c>
      <c r="CT31" s="71">
        <f>'6. Երկրորդ կիսամյակի հաշվետվ.'!AX30</f>
        <v>0</v>
      </c>
      <c r="CU31" s="324">
        <f>'6. Երկրորդ կիսամյակի հաշվետվ.'!AY30</f>
        <v>0</v>
      </c>
      <c r="CV31" s="323">
        <f>'5. Առաջին կիսամյակի հաշվետվ.'!AZ30</f>
        <v>0</v>
      </c>
      <c r="CW31" s="71">
        <f>'5. Առաջին կիսամյակի հաշվետվ.'!BA30</f>
        <v>0</v>
      </c>
      <c r="CX31" s="324">
        <f>'5. Առաջին կիսամյակի հաշվետվ.'!BB30</f>
        <v>0</v>
      </c>
      <c r="CY31" s="323">
        <f>'6. Երկրորդ կիսամյակի հաշվետվ.'!AZ30</f>
        <v>0</v>
      </c>
      <c r="CZ31" s="71">
        <f>'6. Երկրորդ կիսամյակի հաշվետվ.'!BA30</f>
        <v>0</v>
      </c>
      <c r="DA31" s="324">
        <f>'6. Երկրորդ կիսամյակի հաշվետվ.'!BB30</f>
        <v>0</v>
      </c>
      <c r="DB31" s="323">
        <f>'5. Առաջին կիսամյակի հաշվետվ.'!BC30</f>
        <v>0</v>
      </c>
      <c r="DC31" s="71">
        <f>'5. Առաջին կիսամյակի հաշվետվ.'!BD30</f>
        <v>0</v>
      </c>
      <c r="DD31" s="324">
        <f>'5. Առաջին կիսամյակի հաշվետվ.'!BE30</f>
        <v>0</v>
      </c>
      <c r="DE31" s="323">
        <f>'6. Երկրորդ կիսամյակի հաշվետվ.'!BC30</f>
        <v>0</v>
      </c>
      <c r="DF31" s="71">
        <f>'6. Երկրորդ կիսամյակի հաշվետվ.'!BD30</f>
        <v>0</v>
      </c>
      <c r="DG31" s="324">
        <f>'6. Երկրորդ կիսամյակի հաշվետվ.'!BE30</f>
        <v>0</v>
      </c>
      <c r="DH31" s="323">
        <f>'5. Առաջին կիսամյակի հաշվետվ.'!BF30</f>
        <v>0</v>
      </c>
      <c r="DI31" s="71">
        <f>'5. Առաջին կիսամյակի հաշվետվ.'!BG30</f>
        <v>0</v>
      </c>
      <c r="DJ31" s="324">
        <f>'5. Առաջին կիսամյակի հաշվետվ.'!BH30</f>
        <v>0</v>
      </c>
      <c r="DK31" s="323">
        <f>'6. Երկրորդ կիսամյակի հաշվետվ.'!BF30</f>
        <v>0</v>
      </c>
      <c r="DL31" s="71">
        <f>'6. Երկրորդ կիսամյակի հաշվետվ.'!BG30</f>
        <v>0</v>
      </c>
      <c r="DM31" s="324">
        <f>'6. Երկրորդ կիսամյակի հաշվետվ.'!BH30</f>
        <v>0</v>
      </c>
      <c r="DN31" s="323">
        <f>'5. Առաջին կիսամյակի հաշվետվ.'!BI30</f>
        <v>0</v>
      </c>
      <c r="DO31" s="71">
        <f>'5. Առաջին կիսամյակի հաշվետվ.'!BJ30</f>
        <v>0</v>
      </c>
      <c r="DP31" s="324">
        <f>'5. Առաջին կիսամյակի հաշվետվ.'!BK30</f>
        <v>0</v>
      </c>
      <c r="DQ31" s="323">
        <f>'6. Երկրորդ կիսամյակի հաշվետվ.'!BI30</f>
        <v>0</v>
      </c>
      <c r="DR31" s="71">
        <f>'6. Երկրորդ կիսամյակի հաշվետվ.'!BJ30</f>
        <v>0</v>
      </c>
      <c r="DS31" s="324">
        <f>'6. Երկրորդ կիսամյակի հաշվետվ.'!BK30</f>
        <v>0</v>
      </c>
      <c r="DT31" s="323">
        <f>'5. Առաջին կիսամյակի հաշվետվ.'!BL30</f>
        <v>0</v>
      </c>
      <c r="DU31" s="71">
        <f>'5. Առաջին կիսամյակի հաշվետվ.'!BM30</f>
        <v>0</v>
      </c>
      <c r="DV31" s="324">
        <f>'5. Առաջին կիսամյակի հաշվետվ.'!BN30</f>
        <v>0</v>
      </c>
      <c r="DW31" s="323">
        <f>'6. Երկրորդ կիսամյակի հաշվետվ.'!BL30</f>
        <v>0</v>
      </c>
      <c r="DX31" s="71">
        <f>'6. Երկրորդ կիսամյակի հաշվետվ.'!BM30</f>
        <v>0</v>
      </c>
      <c r="DY31" s="324">
        <f>'6. Երկրորդ կիսամյակի հաշվետվ.'!BN30</f>
        <v>0</v>
      </c>
      <c r="DZ31" s="323">
        <f>'5. Առաջին կիսամյակի հաշվետվ.'!BO30</f>
        <v>0</v>
      </c>
      <c r="EA31" s="71">
        <f>'5. Առաջին կիսամյակի հաշվետվ.'!BP30</f>
        <v>0</v>
      </c>
      <c r="EB31" s="324">
        <f>'5. Առաջին կիսամյակի հաշվետվ.'!BQ30</f>
        <v>0</v>
      </c>
      <c r="EC31" s="323">
        <f>'6. Երկրորդ կիսամյակի հաշվետվ.'!BO30</f>
        <v>0</v>
      </c>
      <c r="ED31" s="71">
        <f>'6. Երկրորդ կիսամյակի հաշվետվ.'!BP30</f>
        <v>0</v>
      </c>
      <c r="EE31" s="324">
        <f>'6. Երկրորդ կիսամյակի հաշվետվ.'!BQ30</f>
        <v>0</v>
      </c>
      <c r="EF31" s="323">
        <f>'5. Առաջին կիսամյակի հաշվետվ.'!BR30</f>
        <v>0</v>
      </c>
      <c r="EG31" s="71">
        <f>'5. Առաջին կիսամյակի հաշվետվ.'!BS30</f>
        <v>0</v>
      </c>
      <c r="EH31" s="324">
        <f>'5. Առաջին կիսամյակի հաշվետվ.'!BT30</f>
        <v>0</v>
      </c>
      <c r="EI31" s="323">
        <f>'6. Երկրորդ կիսամյակի հաշվետվ.'!BR30</f>
        <v>0</v>
      </c>
      <c r="EJ31" s="71">
        <f>'6. Երկրորդ կիսամյակի հաշվետվ.'!BS30</f>
        <v>0</v>
      </c>
      <c r="EK31" s="324">
        <f>'6. Երկրորդ կիսամյակի հաշվետվ.'!BT30</f>
        <v>0</v>
      </c>
      <c r="EL31" s="323">
        <f>'5. Առաջին կիսամյակի հաշվետվ.'!BU30</f>
        <v>0</v>
      </c>
      <c r="EM31" s="71">
        <f>'5. Առաջին կիսամյակի հաշվետվ.'!BV30</f>
        <v>0</v>
      </c>
      <c r="EN31" s="324">
        <f>'5. Առաջին կիսամյակի հաշվետվ.'!BW30</f>
        <v>0</v>
      </c>
      <c r="EO31" s="323">
        <f>'6. Երկրորդ կիսամյակի հաշվետվ.'!BU30</f>
        <v>0</v>
      </c>
      <c r="EP31" s="71">
        <f>'6. Երկրորդ կիսամյակի հաշվետվ.'!BV30</f>
        <v>0</v>
      </c>
      <c r="EQ31" s="324">
        <f>'6. Երկրորդ կիսամյակի հաշվետվ.'!BW30</f>
        <v>0</v>
      </c>
      <c r="ER31" s="323">
        <f>'5. Առաջին կիսամյակի հաշվետվ.'!BX30</f>
        <v>0</v>
      </c>
      <c r="ES31" s="71">
        <f>'5. Առաջին կիսամյակի հաշվետվ.'!BY30</f>
        <v>0</v>
      </c>
      <c r="ET31" s="324">
        <f>'5. Առաջին կիսամյակի հաշվետվ.'!BZ30</f>
        <v>0</v>
      </c>
      <c r="EU31" s="323">
        <f>'6. Երկրորդ կիսամյակի հաշվետվ.'!BX30</f>
        <v>0</v>
      </c>
      <c r="EV31" s="71">
        <f>'6. Երկրորդ կիսամյակի հաշվետվ.'!BY30</f>
        <v>0</v>
      </c>
      <c r="EW31" s="324">
        <f>'6. Երկրորդ կիսամյակի հաշվետվ.'!BZ30</f>
        <v>0</v>
      </c>
      <c r="EX31" s="343">
        <f>'5. Առաջին կիսամյակի հաշվետվ.'!CA30</f>
        <v>0</v>
      </c>
      <c r="EY31" s="71">
        <f>'5. Առաջին կիսամյակի հաշվետվ.'!CB30</f>
        <v>0</v>
      </c>
      <c r="EZ31" s="344">
        <f>'5. Առաջին կիսամյակի հաշվետվ.'!CC30</f>
        <v>0</v>
      </c>
      <c r="FA31" s="343">
        <f>'6. Երկրորդ կիսամյակի հաշվետվ.'!CA30</f>
        <v>0</v>
      </c>
      <c r="FB31" s="71">
        <f>'6. Երկրորդ կիսամյակի հաշվետվ.'!CB30</f>
        <v>0</v>
      </c>
      <c r="FC31" s="344">
        <f>'6. Երկրորդ կիսամյակի հաշվետվ.'!CC30</f>
        <v>0</v>
      </c>
      <c r="FD31" s="301">
        <f>'4. ԾՐԱԳՐԵՐԻ ԱՄՓՈՓԱԹԵՐԹ'!AC27</f>
        <v>0</v>
      </c>
      <c r="FE31" s="178">
        <f t="shared" ref="FE31:FE39" si="0">FB31+EY31</f>
        <v>0</v>
      </c>
      <c r="FF31" s="302">
        <f t="shared" ref="FF31:FF40" si="1">FC31+EZ31</f>
        <v>0</v>
      </c>
    </row>
    <row r="32" spans="1:162" s="79" customFormat="1" ht="40.5" customHeight="1" x14ac:dyDescent="0.25">
      <c r="A32" s="636"/>
      <c r="B32" s="637"/>
      <c r="C32" s="89" t="s">
        <v>91</v>
      </c>
      <c r="D32" s="323">
        <f>'5. Առաջին կիսամյակի հաշվետվ.'!D31</f>
        <v>0</v>
      </c>
      <c r="E32" s="71">
        <f>'5. Առաջին կիսամյակի հաշվետվ.'!E31</f>
        <v>0</v>
      </c>
      <c r="F32" s="324">
        <f>'5. Առաջին կիսամյակի հաշվետվ.'!F31</f>
        <v>0</v>
      </c>
      <c r="G32" s="323">
        <f>'6. Երկրորդ կիսամյակի հաշվետվ.'!D31</f>
        <v>0</v>
      </c>
      <c r="H32" s="71">
        <f>'6. Երկրորդ կիսամյակի հաշվետվ.'!E31</f>
        <v>0</v>
      </c>
      <c r="I32" s="324">
        <f>'6. Երկրորդ կիսամյակի հաշվետվ.'!F31</f>
        <v>0</v>
      </c>
      <c r="J32" s="323">
        <f>'5. Առաջին կիսամյակի հաշվետվ.'!G31</f>
        <v>0</v>
      </c>
      <c r="K32" s="71">
        <f>'5. Առաջին կիսամյակի հաշվետվ.'!H31</f>
        <v>0</v>
      </c>
      <c r="L32" s="324">
        <f>'5. Առաջին կիսամյակի հաշվետվ.'!I31</f>
        <v>0</v>
      </c>
      <c r="M32" s="323">
        <f>'6. Երկրորդ կիսամյակի հաշվետվ.'!G31</f>
        <v>0</v>
      </c>
      <c r="N32" s="71">
        <f>'6. Երկրորդ կիսամյակի հաշվետվ.'!H31</f>
        <v>688236497</v>
      </c>
      <c r="O32" s="324">
        <f>'6. Երկրորդ կիսամյակի հաշվետվ.'!I31</f>
        <v>0</v>
      </c>
      <c r="P32" s="323">
        <f>'5. Առաջին կիսամյակի հաշվետվ.'!J31</f>
        <v>0</v>
      </c>
      <c r="Q32" s="71">
        <f>'5. Առաջին կիսամյակի հաշվետվ.'!K31</f>
        <v>0</v>
      </c>
      <c r="R32" s="324">
        <f>'5. Առաջին կիսամյակի հաշվետվ.'!L31</f>
        <v>0</v>
      </c>
      <c r="S32" s="323">
        <f>'6. Երկրորդ կիսամյակի հաշվետվ.'!J31</f>
        <v>0</v>
      </c>
      <c r="T32" s="71">
        <f>'6. Երկրորդ կիսամյակի հաշվետվ.'!K31</f>
        <v>899880000</v>
      </c>
      <c r="U32" s="324">
        <f>'6. Երկրորդ կիսամյակի հաշվետվ.'!L31</f>
        <v>0</v>
      </c>
      <c r="V32" s="323">
        <f>'5. Առաջին կիսամյակի հաշվետվ.'!M31</f>
        <v>1973785000</v>
      </c>
      <c r="W32" s="71">
        <f>'5. Առաջին կիսամյակի հաշվետվ.'!N31</f>
        <v>115352159</v>
      </c>
      <c r="X32" s="324">
        <f>'5. Առաջին կիսամյակի հաշվետվ.'!O31</f>
        <v>0</v>
      </c>
      <c r="Y32" s="323">
        <f>'6. Երկրորդ կիսամյակի հաշվետվ.'!M31</f>
        <v>1973785000</v>
      </c>
      <c r="Z32" s="71">
        <f>'6. Երկրորդ կիսամյակի հաշվետվ.'!N31</f>
        <v>115352160</v>
      </c>
      <c r="AA32" s="324">
        <f>'6. Երկրորդ կիսամյակի հաշվետվ.'!O31</f>
        <v>0</v>
      </c>
      <c r="AB32" s="323">
        <f>'5. Առաջին կիսամյակի հաշվետվ.'!P31</f>
        <v>0</v>
      </c>
      <c r="AC32" s="71">
        <f>'5. Առաջին կիսամյակի հաշվետվ.'!Q31</f>
        <v>37757188</v>
      </c>
      <c r="AD32" s="324">
        <f>'5. Առաջին կիսամյակի հաշվետվ.'!R31</f>
        <v>0</v>
      </c>
      <c r="AE32" s="323">
        <f>'6. Երկրորդ կիսամյակի հաշվետվ.'!P31</f>
        <v>0</v>
      </c>
      <c r="AF32" s="71">
        <f>'6. Երկրորդ կիսամյակի հաշվետվ.'!Q31</f>
        <v>424963005</v>
      </c>
      <c r="AG32" s="324">
        <f>'6. Երկրորդ կիսամյակի հաշվետվ.'!R31</f>
        <v>0</v>
      </c>
      <c r="AH32" s="323">
        <f>'5. Առաջին կիսամյակի հաշվետվ.'!S31</f>
        <v>0</v>
      </c>
      <c r="AI32" s="71">
        <f>'5. Առաջին կիսամյակի հաշվետվ.'!T31</f>
        <v>0</v>
      </c>
      <c r="AJ32" s="324">
        <f>'5. Առաջին կիսամյակի հաշվետվ.'!U31</f>
        <v>0</v>
      </c>
      <c r="AK32" s="323">
        <f>'6. Երկրորդ կիսամյակի հաշվետվ.'!S31</f>
        <v>0</v>
      </c>
      <c r="AL32" s="71">
        <f>'6. Երկրորդ կիսամյակի հաշվետվ.'!T31</f>
        <v>446005875</v>
      </c>
      <c r="AM32" s="324">
        <f>'6. Երկրորդ կիսամյակի հաշվետվ.'!U31</f>
        <v>0</v>
      </c>
      <c r="AN32" s="323">
        <f>'5. Առաջին կիսամյակի հաշվետվ.'!V31</f>
        <v>0</v>
      </c>
      <c r="AO32" s="71">
        <f>'5. Առաջին կիսամյակի հաշվետվ.'!W31</f>
        <v>104797862</v>
      </c>
      <c r="AP32" s="324">
        <f>'5. Առաջին կիսամյակի հաշվետվ.'!X31</f>
        <v>0</v>
      </c>
      <c r="AQ32" s="323">
        <f>'6. Երկրորդ կիսամյակի հաշվետվ.'!V31</f>
        <v>0</v>
      </c>
      <c r="AR32" s="71">
        <f>'6. Երկրորդ կիսամյակի հաշվետվ.'!W31</f>
        <v>0</v>
      </c>
      <c r="AS32" s="324">
        <f>'6. Երկրորդ կիսամյակի հաշվետվ.'!X31</f>
        <v>0</v>
      </c>
      <c r="AT32" s="323">
        <f>'5. Առաջին կիսամյակի հաշվետվ.'!Y31</f>
        <v>0</v>
      </c>
      <c r="AU32" s="71">
        <f>'5. Առաջին կիսամյակի հաշվետվ.'!Z31</f>
        <v>0</v>
      </c>
      <c r="AV32" s="324">
        <f>'5. Առաջին կիսամյակի հաշվետվ.'!AA31</f>
        <v>0</v>
      </c>
      <c r="AW32" s="323">
        <f>'6. Երկրորդ կիսամյակի հաշվետվ.'!Y31</f>
        <v>0</v>
      </c>
      <c r="AX32" s="71">
        <f>'6. Երկրորդ կիսամյակի հաշվետվ.'!Z31</f>
        <v>0</v>
      </c>
      <c r="AY32" s="324">
        <f>'6. Երկրորդ կիսամյակի հաշվետվ.'!AA31</f>
        <v>0</v>
      </c>
      <c r="AZ32" s="323">
        <f>'5. Առաջին կիսամյակի հաշվետվ.'!AB31</f>
        <v>0</v>
      </c>
      <c r="BA32" s="71">
        <f>'5. Առաջին կիսամյակի հաշվետվ.'!AC31</f>
        <v>0</v>
      </c>
      <c r="BB32" s="324">
        <f>'5. Առաջին կիսամյակի հաշվետվ.'!AD31</f>
        <v>0</v>
      </c>
      <c r="BC32" s="323">
        <f>'6. Երկրորդ կիսամյակի հաշվետվ.'!AB31</f>
        <v>0</v>
      </c>
      <c r="BD32" s="71">
        <f>'6. Երկրորդ կիսամյակի հաշվետվ.'!AC31</f>
        <v>467121140</v>
      </c>
      <c r="BE32" s="324">
        <f>'6. Երկրորդ կիսամյակի հաշվետվ.'!AD31</f>
        <v>0</v>
      </c>
      <c r="BF32" s="323">
        <f>'5. Առաջին կիսամյակի հաշվետվ.'!AE31</f>
        <v>0</v>
      </c>
      <c r="BG32" s="71">
        <f>'5. Առաջին կիսամյակի հաշվետվ.'!AF31</f>
        <v>0</v>
      </c>
      <c r="BH32" s="324">
        <f>'5. Առաջին կիսամյակի հաշվետվ.'!AG31</f>
        <v>0</v>
      </c>
      <c r="BI32" s="323">
        <f>'6. Երկրորդ կիսամյակի հաշվետվ.'!AE31</f>
        <v>0</v>
      </c>
      <c r="BJ32" s="71">
        <f>'6. Երկրորդ կիսամյակի հաշվետվ.'!AF31</f>
        <v>853998084</v>
      </c>
      <c r="BK32" s="324">
        <f>'6. Երկրորդ կիսամյակի հաշվետվ.'!AG31</f>
        <v>0</v>
      </c>
      <c r="BL32" s="323">
        <f>'5. Առաջին կիսամյակի հաշվետվ.'!AH31</f>
        <v>0</v>
      </c>
      <c r="BM32" s="71">
        <f>'5. Առաջին կիսամյակի հաշվետվ.'!AI31</f>
        <v>150866448</v>
      </c>
      <c r="BN32" s="324">
        <f>'5. Առաջին կիսամյակի հաշվետվ.'!AJ31</f>
        <v>0</v>
      </c>
      <c r="BO32" s="323">
        <f>'6. Երկրորդ կիսամյակի հաշվետվ.'!AH31</f>
        <v>0</v>
      </c>
      <c r="BP32" s="71">
        <f>'6. Երկրորդ կիսամյակի հաշվետվ.'!AI31</f>
        <v>0</v>
      </c>
      <c r="BQ32" s="324">
        <f>'6. Երկրորդ կիսամյակի հաշվետվ.'!AJ31</f>
        <v>0</v>
      </c>
      <c r="BR32" s="323">
        <f>'5. Առաջին կիսամյակի հաշվետվ.'!AK31</f>
        <v>0</v>
      </c>
      <c r="BS32" s="71">
        <f>'5. Առաջին կիսամյակի հաշվետվ.'!AL31</f>
        <v>0</v>
      </c>
      <c r="BT32" s="324">
        <f>'5. Առաջին կիսամյակի հաշվետվ.'!AM31</f>
        <v>0</v>
      </c>
      <c r="BU32" s="323">
        <f>'6. Երկրորդ կիսամյակի հաշվետվ.'!AK31</f>
        <v>0</v>
      </c>
      <c r="BV32" s="71">
        <f>'6. Երկրորդ կիսամյակի հաշվետվ.'!AL31</f>
        <v>0</v>
      </c>
      <c r="BW32" s="324">
        <f>'6. Երկրորդ կիսամյակի հաշվետվ.'!AM31</f>
        <v>0</v>
      </c>
      <c r="BX32" s="323">
        <f>'5. Առաջին կիսամյակի հաշվետվ.'!AN31</f>
        <v>0</v>
      </c>
      <c r="BY32" s="71">
        <f>'5. Առաջին կիսամյակի հաշվետվ.'!AO31</f>
        <v>0</v>
      </c>
      <c r="BZ32" s="324">
        <f>'5. Առաջին կիսամյակի հաշվետվ.'!AP31</f>
        <v>0</v>
      </c>
      <c r="CA32" s="323">
        <f>'6. Երկրորդ կիսամյակի հաշվետվ.'!AN31</f>
        <v>0</v>
      </c>
      <c r="CB32" s="71">
        <f>'6. Երկրորդ կիսամյակի հաշվետվ.'!AO31</f>
        <v>0</v>
      </c>
      <c r="CC32" s="324">
        <f>'6. Երկրորդ կիսամյակի հաշվետվ.'!AP31</f>
        <v>0</v>
      </c>
      <c r="CD32" s="323">
        <f>'5. Առաջին կիսամյակի հաշվետվ.'!AQ31</f>
        <v>0</v>
      </c>
      <c r="CE32" s="71">
        <f>'5. Առաջին կիսամյակի հաշվետվ.'!AR31</f>
        <v>0</v>
      </c>
      <c r="CF32" s="324">
        <f>'5. Առաջին կիսամյակի հաշվետվ.'!AS31</f>
        <v>0</v>
      </c>
      <c r="CG32" s="323">
        <f>'6. Երկրորդ կիսամյակի հաշվետվ.'!AQ31</f>
        <v>0</v>
      </c>
      <c r="CH32" s="71">
        <f>'6. Երկրորդ կիսամյակի հաշվետվ.'!AR31</f>
        <v>0</v>
      </c>
      <c r="CI32" s="324">
        <f>'6. Երկրորդ կիսամյակի հաշվետվ.'!AS31</f>
        <v>0</v>
      </c>
      <c r="CJ32" s="323">
        <f>'5. Առաջին կիսամյակի հաշվետվ.'!AT31</f>
        <v>0</v>
      </c>
      <c r="CK32" s="71">
        <f>'5. Առաջին կիսամյակի հաշվետվ.'!AU31</f>
        <v>0</v>
      </c>
      <c r="CL32" s="324">
        <f>'5. Առաջին կիսամյակի հաշվետվ.'!AV31</f>
        <v>0</v>
      </c>
      <c r="CM32" s="323">
        <f>'6. Երկրորդ կիսամյակի հաշվետվ.'!AT31</f>
        <v>0</v>
      </c>
      <c r="CN32" s="71">
        <f>'6. Երկրորդ կիսամյակի հաշվետվ.'!AU31</f>
        <v>0</v>
      </c>
      <c r="CO32" s="324">
        <f>'6. Երկրորդ կիսամյակի հաշվետվ.'!AV31</f>
        <v>0</v>
      </c>
      <c r="CP32" s="323">
        <f>'5. Առաջին կիսամյակի հաշվետվ.'!AW31</f>
        <v>0</v>
      </c>
      <c r="CQ32" s="71">
        <f>'5. Առաջին կիսամյակի հաշվետվ.'!AX31</f>
        <v>0</v>
      </c>
      <c r="CR32" s="324">
        <f>'5. Առաջին կիսամյակի հաշվետվ.'!AY31</f>
        <v>0</v>
      </c>
      <c r="CS32" s="323">
        <f>'6. Երկրորդ կիսամյակի հաշվետվ.'!AW31</f>
        <v>0</v>
      </c>
      <c r="CT32" s="71">
        <f>'6. Երկրորդ կիսամյակի հաշվետվ.'!AX31</f>
        <v>0</v>
      </c>
      <c r="CU32" s="324">
        <f>'6. Երկրորդ կիսամյակի հաշվետվ.'!AY31</f>
        <v>0</v>
      </c>
      <c r="CV32" s="323">
        <f>'5. Առաջին կիսամյակի հաշվետվ.'!AZ31</f>
        <v>0</v>
      </c>
      <c r="CW32" s="71">
        <f>'5. Առաջին կիսամյակի հաշվետվ.'!BA31</f>
        <v>0</v>
      </c>
      <c r="CX32" s="324">
        <f>'5. Առաջին կիսամյակի հաշվետվ.'!BB31</f>
        <v>0</v>
      </c>
      <c r="CY32" s="323">
        <f>'6. Երկրորդ կիսամյակի հաշվետվ.'!AZ31</f>
        <v>0</v>
      </c>
      <c r="CZ32" s="71">
        <f>'6. Երկրորդ կիսամյակի հաշվետվ.'!BA31</f>
        <v>0</v>
      </c>
      <c r="DA32" s="324">
        <f>'6. Երկրորդ կիսամյակի հաշվետվ.'!BB31</f>
        <v>0</v>
      </c>
      <c r="DB32" s="323">
        <f>'5. Առաջին կիսամյակի հաշվետվ.'!BC31</f>
        <v>0</v>
      </c>
      <c r="DC32" s="71">
        <f>'5. Առաջին կիսամյակի հաշվետվ.'!BD31</f>
        <v>0</v>
      </c>
      <c r="DD32" s="324">
        <f>'5. Առաջին կիսամյակի հաշվետվ.'!BE31</f>
        <v>0</v>
      </c>
      <c r="DE32" s="323">
        <f>'6. Երկրորդ կիսամյակի հաշվետվ.'!BC31</f>
        <v>0</v>
      </c>
      <c r="DF32" s="71">
        <f>'6. Երկրորդ կիսամյակի հաշվետվ.'!BD31</f>
        <v>0</v>
      </c>
      <c r="DG32" s="324">
        <f>'6. Երկրորդ կիսամյակի հաշվետվ.'!BE31</f>
        <v>0</v>
      </c>
      <c r="DH32" s="323">
        <f>'5. Առաջին կիսամյակի հաշվետվ.'!BF31</f>
        <v>0</v>
      </c>
      <c r="DI32" s="71">
        <f>'5. Առաջին կիսամյակի հաշվետվ.'!BG31</f>
        <v>0</v>
      </c>
      <c r="DJ32" s="324">
        <f>'5. Առաջին կիսամյակի հաշվետվ.'!BH31</f>
        <v>0</v>
      </c>
      <c r="DK32" s="323">
        <f>'6. Երկրորդ կիսամյակի հաշվետվ.'!BF31</f>
        <v>0</v>
      </c>
      <c r="DL32" s="71">
        <f>'6. Երկրորդ կիսամյակի հաշվետվ.'!BG31</f>
        <v>0</v>
      </c>
      <c r="DM32" s="324">
        <f>'6. Երկրորդ կիսամյակի հաշվետվ.'!BH31</f>
        <v>0</v>
      </c>
      <c r="DN32" s="323">
        <f>'5. Առաջին կիսամյակի հաշվետվ.'!BI31</f>
        <v>0</v>
      </c>
      <c r="DO32" s="71">
        <f>'5. Առաջին կիսամյակի հաշվետվ.'!BJ31</f>
        <v>0</v>
      </c>
      <c r="DP32" s="324">
        <f>'5. Առաջին կիսամյակի հաշվետվ.'!BK31</f>
        <v>0</v>
      </c>
      <c r="DQ32" s="323">
        <f>'6. Երկրորդ կիսամյակի հաշվետվ.'!BI31</f>
        <v>0</v>
      </c>
      <c r="DR32" s="71">
        <f>'6. Երկրորդ կիսամյակի հաշվետվ.'!BJ31</f>
        <v>0</v>
      </c>
      <c r="DS32" s="324">
        <f>'6. Երկրորդ կիսամյակի հաշվետվ.'!BK31</f>
        <v>0</v>
      </c>
      <c r="DT32" s="323">
        <f>'5. Առաջին կիսամյակի հաշվետվ.'!BL31</f>
        <v>0</v>
      </c>
      <c r="DU32" s="71">
        <f>'5. Առաջին կիսամյակի հաշվետվ.'!BM31</f>
        <v>0</v>
      </c>
      <c r="DV32" s="324">
        <f>'5. Առաջին կիսամյակի հաշվետվ.'!BN31</f>
        <v>0</v>
      </c>
      <c r="DW32" s="323">
        <f>'6. Երկրորդ կիսամյակի հաշվետվ.'!BL31</f>
        <v>0</v>
      </c>
      <c r="DX32" s="71">
        <f>'6. Երկրորդ կիսամյակի հաշվետվ.'!BM31</f>
        <v>0</v>
      </c>
      <c r="DY32" s="324">
        <f>'6. Երկրորդ կիսամյակի հաշվետվ.'!BN31</f>
        <v>0</v>
      </c>
      <c r="DZ32" s="323">
        <f>'5. Առաջին կիսամյակի հաշվետվ.'!BO31</f>
        <v>0</v>
      </c>
      <c r="EA32" s="71">
        <f>'5. Առաջին կիսամյակի հաշվետվ.'!BP31</f>
        <v>0</v>
      </c>
      <c r="EB32" s="324">
        <f>'5. Առաջին կիսամյակի հաշվետվ.'!BQ31</f>
        <v>0</v>
      </c>
      <c r="EC32" s="323">
        <f>'6. Երկրորդ կիսամյակի հաշվետվ.'!BO31</f>
        <v>0</v>
      </c>
      <c r="ED32" s="71">
        <f>'6. Երկրորդ կիսամյակի հաշվետվ.'!BP31</f>
        <v>0</v>
      </c>
      <c r="EE32" s="324">
        <f>'6. Երկրորդ կիսամյակի հաշվետվ.'!BQ31</f>
        <v>0</v>
      </c>
      <c r="EF32" s="323">
        <f>'5. Առաջին կիսամյակի հաշվետվ.'!BR31</f>
        <v>0</v>
      </c>
      <c r="EG32" s="71">
        <f>'5. Առաջին կիսամյակի հաշվետվ.'!BS31</f>
        <v>0</v>
      </c>
      <c r="EH32" s="324">
        <f>'5. Առաջին կիսամյակի հաշվետվ.'!BT31</f>
        <v>0</v>
      </c>
      <c r="EI32" s="323">
        <f>'6. Երկրորդ կիսամյակի հաշվետվ.'!BR31</f>
        <v>0</v>
      </c>
      <c r="EJ32" s="71">
        <f>'6. Երկրորդ կիսամյակի հաշվետվ.'!BS31</f>
        <v>0</v>
      </c>
      <c r="EK32" s="324">
        <f>'6. Երկրորդ կիսամյակի հաշվետվ.'!BT31</f>
        <v>0</v>
      </c>
      <c r="EL32" s="323">
        <f>'5. Առաջին կիսամյակի հաշվետվ.'!BU31</f>
        <v>0</v>
      </c>
      <c r="EM32" s="71">
        <f>'5. Առաջին կիսամյակի հաշվետվ.'!BV31</f>
        <v>0</v>
      </c>
      <c r="EN32" s="324">
        <f>'5. Առաջին կիսամյակի հաշվետվ.'!BW31</f>
        <v>0</v>
      </c>
      <c r="EO32" s="323">
        <f>'6. Երկրորդ կիսամյակի հաշվետվ.'!BU31</f>
        <v>0</v>
      </c>
      <c r="EP32" s="71">
        <f>'6. Երկրորդ կիսամյակի հաշվետվ.'!BV31</f>
        <v>0</v>
      </c>
      <c r="EQ32" s="324">
        <f>'6. Երկրորդ կիսամյակի հաշվետվ.'!BW31</f>
        <v>0</v>
      </c>
      <c r="ER32" s="323">
        <f>'5. Առաջին կիսամյակի հաշվետվ.'!BX31</f>
        <v>0</v>
      </c>
      <c r="ES32" s="71">
        <f>'5. Առաջին կիսամյակի հաշվետվ.'!BY31</f>
        <v>0</v>
      </c>
      <c r="ET32" s="324">
        <f>'5. Առաջին կիսամյակի հաշվետվ.'!BZ31</f>
        <v>0</v>
      </c>
      <c r="EU32" s="323">
        <f>'6. Երկրորդ կիսամյակի հաշվետվ.'!BX31</f>
        <v>0</v>
      </c>
      <c r="EV32" s="71">
        <f>'6. Երկրորդ կիսամյակի հաշվետվ.'!BY31</f>
        <v>0</v>
      </c>
      <c r="EW32" s="324">
        <f>'6. Երկրորդ կիսամյակի հաշվետվ.'!BZ31</f>
        <v>0</v>
      </c>
      <c r="EX32" s="343">
        <f>'5. Առաջին կիսամյակի հաշվետվ.'!CA31</f>
        <v>1973785000</v>
      </c>
      <c r="EY32" s="71">
        <f>'5. Առաջին կիսամյակի հաշվետվ.'!CB31</f>
        <v>408773657</v>
      </c>
      <c r="EZ32" s="344">
        <f>'5. Առաջին կիսամյակի հաշվետվ.'!CC31</f>
        <v>0</v>
      </c>
      <c r="FA32" s="343">
        <f>'6. Երկրորդ կիսամյակի հաշվետվ.'!CA31</f>
        <v>1973785000</v>
      </c>
      <c r="FB32" s="71">
        <f>'6. Երկրորդ կիսամյակի հաշվետվ.'!CB31</f>
        <v>3895556761</v>
      </c>
      <c r="FC32" s="344">
        <f>'6. Երկրորդ կիսամյակի հաշվետվ.'!CC31</f>
        <v>0</v>
      </c>
      <c r="FD32" s="301">
        <f>'4. ԾՐԱԳՐԵՐԻ ԱՄՓՈՓԱԹԵՐԹ'!AC28</f>
        <v>1973785000</v>
      </c>
      <c r="FE32" s="178">
        <f t="shared" si="0"/>
        <v>4304330418</v>
      </c>
      <c r="FF32" s="302">
        <f t="shared" si="1"/>
        <v>0</v>
      </c>
    </row>
    <row r="33" spans="1:162" s="79" customFormat="1" ht="40.5" customHeight="1" x14ac:dyDescent="0.25">
      <c r="A33" s="636"/>
      <c r="B33" s="637"/>
      <c r="C33" s="89" t="s">
        <v>92</v>
      </c>
      <c r="D33" s="323">
        <f>'5. Առաջին կիսամյակի հաշվետվ.'!D32</f>
        <v>0</v>
      </c>
      <c r="E33" s="71">
        <f>'5. Առաջին կիսամյակի հաշվետվ.'!E32</f>
        <v>0</v>
      </c>
      <c r="F33" s="324">
        <f>'5. Առաջին կիսամյակի հաշվետվ.'!F32</f>
        <v>0</v>
      </c>
      <c r="G33" s="323">
        <f>'6. Երկրորդ կիսամյակի հաշվետվ.'!D32</f>
        <v>0</v>
      </c>
      <c r="H33" s="71">
        <f>'6. Երկրորդ կիսամյակի հաշվետվ.'!E32</f>
        <v>0</v>
      </c>
      <c r="I33" s="324">
        <f>'6. Երկրորդ կիսամյակի հաշվետվ.'!F32</f>
        <v>0</v>
      </c>
      <c r="J33" s="323">
        <f>'5. Առաջին կիսամյակի հաշվետվ.'!G32</f>
        <v>0</v>
      </c>
      <c r="K33" s="71">
        <f>'5. Առաջին կիսամյակի հաշվետվ.'!H32</f>
        <v>0</v>
      </c>
      <c r="L33" s="324">
        <f>'5. Առաջին կիսամյակի հաշվետվ.'!I32</f>
        <v>0</v>
      </c>
      <c r="M33" s="323">
        <f>'6. Երկրորդ կիսամյակի հաշվետվ.'!G32</f>
        <v>0</v>
      </c>
      <c r="N33" s="71">
        <f>'6. Երկրորդ կիսամյակի հաշվետվ.'!H32</f>
        <v>0</v>
      </c>
      <c r="O33" s="324">
        <f>'6. Երկրորդ կիսամյակի հաշվետվ.'!I32</f>
        <v>0</v>
      </c>
      <c r="P33" s="323">
        <f>'5. Առաջին կիսամյակի հաշվետվ.'!J32</f>
        <v>0</v>
      </c>
      <c r="Q33" s="71">
        <f>'5. Առաջին կիսամյակի հաշվետվ.'!K32</f>
        <v>0</v>
      </c>
      <c r="R33" s="324">
        <f>'5. Առաջին կիսամյակի հաշվետվ.'!L32</f>
        <v>0</v>
      </c>
      <c r="S33" s="323">
        <f>'6. Երկրորդ կիսամյակի հաշվետվ.'!J32</f>
        <v>0</v>
      </c>
      <c r="T33" s="71">
        <f>'6. Երկրորդ կիսամյակի հաշվետվ.'!K32</f>
        <v>0</v>
      </c>
      <c r="U33" s="324">
        <f>'6. Երկրորդ կիսամյակի հաշվետվ.'!L32</f>
        <v>0</v>
      </c>
      <c r="V33" s="323">
        <f>'5. Առաջին կիսամյակի հաշվետվ.'!M32</f>
        <v>0</v>
      </c>
      <c r="W33" s="71">
        <f>'5. Առաջին կիսամյակի հաշվետվ.'!N32</f>
        <v>0</v>
      </c>
      <c r="X33" s="324">
        <f>'5. Առաջին կիսամյակի հաշվետվ.'!O32</f>
        <v>0</v>
      </c>
      <c r="Y33" s="323">
        <f>'6. Երկրորդ կիսամյակի հաշվետվ.'!M32</f>
        <v>0</v>
      </c>
      <c r="Z33" s="71">
        <f>'6. Երկրորդ կիսամյակի հաշվետվ.'!N32</f>
        <v>0</v>
      </c>
      <c r="AA33" s="324">
        <f>'6. Երկրորդ կիսամյակի հաշվետվ.'!O32</f>
        <v>0</v>
      </c>
      <c r="AB33" s="323">
        <f>'5. Առաջին կիսամյակի հաշվետվ.'!P32</f>
        <v>0</v>
      </c>
      <c r="AC33" s="71">
        <f>'5. Առաջին կիսամյակի հաշվետվ.'!Q32</f>
        <v>0</v>
      </c>
      <c r="AD33" s="324">
        <f>'5. Առաջին կիսամյակի հաշվետվ.'!R32</f>
        <v>0</v>
      </c>
      <c r="AE33" s="323">
        <f>'6. Երկրորդ կիսամյակի հաշվետվ.'!P32</f>
        <v>0</v>
      </c>
      <c r="AF33" s="71">
        <f>'6. Երկրորդ կիսամյակի հաշվետվ.'!Q32</f>
        <v>0</v>
      </c>
      <c r="AG33" s="324">
        <f>'6. Երկրորդ կիսամյակի հաշվետվ.'!R32</f>
        <v>0</v>
      </c>
      <c r="AH33" s="323">
        <f>'5. Առաջին կիսամյակի հաշվետվ.'!S32</f>
        <v>0</v>
      </c>
      <c r="AI33" s="71">
        <f>'5. Առաջին կիսամյակի հաշվետվ.'!T32</f>
        <v>0</v>
      </c>
      <c r="AJ33" s="324">
        <f>'5. Առաջին կիսամյակի հաշվետվ.'!U32</f>
        <v>0</v>
      </c>
      <c r="AK33" s="323">
        <f>'6. Երկրորդ կիսամյակի հաշվետվ.'!S32</f>
        <v>0</v>
      </c>
      <c r="AL33" s="71">
        <f>'6. Երկրորդ կիսամյակի հաշվետվ.'!T32</f>
        <v>0</v>
      </c>
      <c r="AM33" s="324">
        <f>'6. Երկրորդ կիսամյակի հաշվետվ.'!U32</f>
        <v>0</v>
      </c>
      <c r="AN33" s="323">
        <f>'5. Առաջին կիսամյակի հաշվետվ.'!V32</f>
        <v>11600000</v>
      </c>
      <c r="AO33" s="71">
        <f>'5. Առաջին կիսամյակի հաշվետվ.'!W32</f>
        <v>0</v>
      </c>
      <c r="AP33" s="324">
        <f>'5. Առաջին կիսամյակի հաշվետվ.'!X32</f>
        <v>0</v>
      </c>
      <c r="AQ33" s="323">
        <f>'6. Երկրորդ կիսամյակի հաշվետվ.'!V32</f>
        <v>11600000</v>
      </c>
      <c r="AR33" s="71">
        <f>'6. Երկրորդ կիսամյակի հաշվետվ.'!W32</f>
        <v>0</v>
      </c>
      <c r="AS33" s="324">
        <f>'6. Երկրորդ կիսամյակի հաշվետվ.'!X32</f>
        <v>0</v>
      </c>
      <c r="AT33" s="323">
        <f>'5. Առաջին կիսամյակի հաշվետվ.'!Y32</f>
        <v>0</v>
      </c>
      <c r="AU33" s="71">
        <f>'5. Առաջին կիսամյակի հաշվետվ.'!Z32</f>
        <v>0</v>
      </c>
      <c r="AV33" s="324">
        <f>'5. Առաջին կիսամյակի հաշվետվ.'!AA32</f>
        <v>0</v>
      </c>
      <c r="AW33" s="323">
        <f>'6. Երկրորդ կիսամյակի հաշվետվ.'!Y32</f>
        <v>0</v>
      </c>
      <c r="AX33" s="71">
        <f>'6. Երկրորդ կիսամյակի հաշվետվ.'!Z32</f>
        <v>0</v>
      </c>
      <c r="AY33" s="324">
        <f>'6. Երկրորդ կիսամյակի հաշվետվ.'!AA32</f>
        <v>0</v>
      </c>
      <c r="AZ33" s="323">
        <f>'5. Առաջին կիսամյակի հաշվետվ.'!AB32</f>
        <v>5000000</v>
      </c>
      <c r="BA33" s="71">
        <f>'5. Առաջին կիսամյակի հաշվետվ.'!AC32</f>
        <v>0</v>
      </c>
      <c r="BB33" s="324">
        <f>'5. Առաջին կիսամյակի հաշվետվ.'!AD32</f>
        <v>0</v>
      </c>
      <c r="BC33" s="323">
        <f>'6. Երկրորդ կիսամյակի հաշվետվ.'!AB32</f>
        <v>5000000</v>
      </c>
      <c r="BD33" s="71">
        <f>'6. Երկրորդ կիսամյակի հաշվետվ.'!AC32</f>
        <v>0</v>
      </c>
      <c r="BE33" s="324">
        <f>'6. Երկրորդ կիսամյակի հաշվետվ.'!AD32</f>
        <v>0</v>
      </c>
      <c r="BF33" s="323">
        <f>'5. Առաջին կիսամյակի հաշվետվ.'!AE32</f>
        <v>0</v>
      </c>
      <c r="BG33" s="71">
        <f>'5. Առաջին կիսամյակի հաշվետվ.'!AF32</f>
        <v>0</v>
      </c>
      <c r="BH33" s="324">
        <f>'5. Առաջին կիսամյակի հաշվետվ.'!AG32</f>
        <v>0</v>
      </c>
      <c r="BI33" s="323">
        <f>'6. Երկրորդ կիսամյակի հաշվետվ.'!AE32</f>
        <v>0</v>
      </c>
      <c r="BJ33" s="71">
        <f>'6. Երկրորդ կիսամյակի հաշվետվ.'!AF32</f>
        <v>0</v>
      </c>
      <c r="BK33" s="324">
        <f>'6. Երկրորդ կիսամյակի հաշվետվ.'!AG32</f>
        <v>0</v>
      </c>
      <c r="BL33" s="323">
        <f>'5. Առաջին կիսամյակի հաշվետվ.'!AH32</f>
        <v>0</v>
      </c>
      <c r="BM33" s="71">
        <f>'5. Առաջին կիսամյակի հաշվետվ.'!AI32</f>
        <v>0</v>
      </c>
      <c r="BN33" s="324">
        <f>'5. Առաջին կիսամյակի հաշվետվ.'!AJ32</f>
        <v>0</v>
      </c>
      <c r="BO33" s="323">
        <f>'6. Երկրորդ կիսամյակի հաշվետվ.'!AH32</f>
        <v>0</v>
      </c>
      <c r="BP33" s="71">
        <f>'6. Երկրորդ կիսամյակի հաշվետվ.'!AI32</f>
        <v>0</v>
      </c>
      <c r="BQ33" s="324">
        <f>'6. Երկրորդ կիսամյակի հաշվետվ.'!AJ32</f>
        <v>0</v>
      </c>
      <c r="BR33" s="323">
        <f>'5. Առաջին կիսամյակի հաշվետվ.'!AK32</f>
        <v>0</v>
      </c>
      <c r="BS33" s="71">
        <f>'5. Առաջին կիսամյակի հաշվետվ.'!AL32</f>
        <v>0</v>
      </c>
      <c r="BT33" s="324">
        <f>'5. Առաջին կիսամյակի հաշվետվ.'!AM32</f>
        <v>0</v>
      </c>
      <c r="BU33" s="323">
        <f>'6. Երկրորդ կիսամյակի հաշվետվ.'!AK32</f>
        <v>0</v>
      </c>
      <c r="BV33" s="71">
        <f>'6. Երկրորդ կիսամյակի հաշվետվ.'!AL32</f>
        <v>0</v>
      </c>
      <c r="BW33" s="324">
        <f>'6. Երկրորդ կիսամյակի հաշվետվ.'!AM32</f>
        <v>0</v>
      </c>
      <c r="BX33" s="323">
        <f>'5. Առաջին կիսամյակի հաշվետվ.'!AN32</f>
        <v>3200000</v>
      </c>
      <c r="BY33" s="71">
        <f>'5. Առաջին կիսամյակի հաշվետվ.'!AO32</f>
        <v>0</v>
      </c>
      <c r="BZ33" s="324">
        <f>'5. Առաջին կիսամյակի հաշվետվ.'!AP32</f>
        <v>0</v>
      </c>
      <c r="CA33" s="323">
        <f>'6. Երկրորդ կիսամյակի հաշվետվ.'!AN32</f>
        <v>3200000</v>
      </c>
      <c r="CB33" s="71">
        <f>'6. Երկրորդ կիսամյակի հաշվետվ.'!AO32</f>
        <v>0</v>
      </c>
      <c r="CC33" s="324">
        <f>'6. Երկրորդ կիսամյակի հաշվետվ.'!AP32</f>
        <v>0</v>
      </c>
      <c r="CD33" s="323">
        <f>'5. Առաջին կիսամյակի հաշվետվ.'!AQ32</f>
        <v>0</v>
      </c>
      <c r="CE33" s="71">
        <f>'5. Առաջին կիսամյակի հաշվետվ.'!AR32</f>
        <v>0</v>
      </c>
      <c r="CF33" s="324">
        <f>'5. Առաջին կիսամյակի հաշվետվ.'!AS32</f>
        <v>0</v>
      </c>
      <c r="CG33" s="323">
        <f>'6. Երկրորդ կիսամյակի հաշվետվ.'!AQ32</f>
        <v>0</v>
      </c>
      <c r="CH33" s="71">
        <f>'6. Երկրորդ կիսամյակի հաշվետվ.'!AR32</f>
        <v>0</v>
      </c>
      <c r="CI33" s="324">
        <f>'6. Երկրորդ կիսամյակի հաշվետվ.'!AS32</f>
        <v>0</v>
      </c>
      <c r="CJ33" s="323">
        <f>'5. Առաջին կիսամյակի հաշվետվ.'!AT32</f>
        <v>0</v>
      </c>
      <c r="CK33" s="71">
        <f>'5. Առաջին կիսամյակի հաշվետվ.'!AU32</f>
        <v>0</v>
      </c>
      <c r="CL33" s="324">
        <f>'5. Առաջին կիսամյակի հաշվետվ.'!AV32</f>
        <v>0</v>
      </c>
      <c r="CM33" s="323">
        <f>'6. Երկրորդ կիսամյակի հաշվետվ.'!AT32</f>
        <v>0</v>
      </c>
      <c r="CN33" s="71">
        <f>'6. Երկրորդ կիսամյակի հաշվետվ.'!AU32</f>
        <v>0</v>
      </c>
      <c r="CO33" s="324">
        <f>'6. Երկրորդ կիսամյակի հաշվետվ.'!AV32</f>
        <v>0</v>
      </c>
      <c r="CP33" s="323">
        <f>'5. Առաջին կիսամյակի հաշվետվ.'!AW32</f>
        <v>0</v>
      </c>
      <c r="CQ33" s="71">
        <f>'5. Առաջին կիսամյակի հաշվետվ.'!AX32</f>
        <v>0</v>
      </c>
      <c r="CR33" s="324">
        <f>'5. Առաջին կիսամյակի հաշվետվ.'!AY32</f>
        <v>0</v>
      </c>
      <c r="CS33" s="323">
        <f>'6. Երկրորդ կիսամյակի հաշվետվ.'!AW32</f>
        <v>0</v>
      </c>
      <c r="CT33" s="71">
        <f>'6. Երկրորդ կիսամյակի հաշվետվ.'!AX32</f>
        <v>0</v>
      </c>
      <c r="CU33" s="324">
        <f>'6. Երկրորդ կիսամյակի հաշվետվ.'!AY32</f>
        <v>0</v>
      </c>
      <c r="CV33" s="323">
        <f>'5. Առաջին կիսամյակի հաշվետվ.'!AZ32</f>
        <v>0</v>
      </c>
      <c r="CW33" s="71">
        <f>'5. Առաջին կիսամյակի հաշվետվ.'!BA32</f>
        <v>0</v>
      </c>
      <c r="CX33" s="324">
        <f>'5. Առաջին կիսամյակի հաշվետվ.'!BB32</f>
        <v>0</v>
      </c>
      <c r="CY33" s="323">
        <f>'6. Երկրորդ կիսամյակի հաշվետվ.'!AZ32</f>
        <v>0</v>
      </c>
      <c r="CZ33" s="71">
        <f>'6. Երկրորդ կիսամյակի հաշվետվ.'!BA32</f>
        <v>0</v>
      </c>
      <c r="DA33" s="324">
        <f>'6. Երկրորդ կիսամյակի հաշվետվ.'!BB32</f>
        <v>0</v>
      </c>
      <c r="DB33" s="323">
        <f>'5. Առաջին կիսամյակի հաշվետվ.'!BC32</f>
        <v>0</v>
      </c>
      <c r="DC33" s="71">
        <f>'5. Առաջին կիսամյակի հաշվետվ.'!BD32</f>
        <v>0</v>
      </c>
      <c r="DD33" s="324">
        <f>'5. Առաջին կիսամյակի հաշվետվ.'!BE32</f>
        <v>0</v>
      </c>
      <c r="DE33" s="323">
        <f>'6. Երկրորդ կիսամյակի հաշվետվ.'!BC32</f>
        <v>0</v>
      </c>
      <c r="DF33" s="71">
        <f>'6. Երկրորդ կիսամյակի հաշվետվ.'!BD32</f>
        <v>0</v>
      </c>
      <c r="DG33" s="324">
        <f>'6. Երկրորդ կիսամյակի հաշվետվ.'!BE32</f>
        <v>0</v>
      </c>
      <c r="DH33" s="323">
        <f>'5. Առաջին կիսամյակի հաշվետվ.'!BF32</f>
        <v>0</v>
      </c>
      <c r="DI33" s="71">
        <f>'5. Առաջին կիսամյակի հաշվետվ.'!BG32</f>
        <v>0</v>
      </c>
      <c r="DJ33" s="324">
        <f>'5. Առաջին կիսամյակի հաշվետվ.'!BH32</f>
        <v>0</v>
      </c>
      <c r="DK33" s="323">
        <f>'6. Երկրորդ կիսամյակի հաշվետվ.'!BF32</f>
        <v>0</v>
      </c>
      <c r="DL33" s="71">
        <f>'6. Երկրորդ կիսամյակի հաշվետվ.'!BG32</f>
        <v>0</v>
      </c>
      <c r="DM33" s="324">
        <f>'6. Երկրորդ կիսամյակի հաշվետվ.'!BH32</f>
        <v>0</v>
      </c>
      <c r="DN33" s="323">
        <f>'5. Առաջին կիսամյակի հաշվետվ.'!BI32</f>
        <v>0</v>
      </c>
      <c r="DO33" s="71">
        <f>'5. Առաջին կիսամյակի հաշվետվ.'!BJ32</f>
        <v>0</v>
      </c>
      <c r="DP33" s="324">
        <f>'5. Առաջին կիսամյակի հաշվետվ.'!BK32</f>
        <v>0</v>
      </c>
      <c r="DQ33" s="323">
        <f>'6. Երկրորդ կիսամյակի հաշվետվ.'!BI32</f>
        <v>0</v>
      </c>
      <c r="DR33" s="71">
        <f>'6. Երկրորդ կիսամյակի հաշվետվ.'!BJ32</f>
        <v>0</v>
      </c>
      <c r="DS33" s="324">
        <f>'6. Երկրորդ կիսամյակի հաշվետվ.'!BK32</f>
        <v>0</v>
      </c>
      <c r="DT33" s="323">
        <f>'5. Առաջին կիսամյակի հաշվետվ.'!BL32</f>
        <v>0</v>
      </c>
      <c r="DU33" s="71">
        <f>'5. Առաջին կիսամյակի հաշվետվ.'!BM32</f>
        <v>0</v>
      </c>
      <c r="DV33" s="324">
        <f>'5. Առաջին կիսամյակի հաշվետվ.'!BN32</f>
        <v>0</v>
      </c>
      <c r="DW33" s="323">
        <f>'6. Երկրորդ կիսամյակի հաշվետվ.'!BL32</f>
        <v>0</v>
      </c>
      <c r="DX33" s="71">
        <f>'6. Երկրորդ կիսամյակի հաշվետվ.'!BM32</f>
        <v>0</v>
      </c>
      <c r="DY33" s="324">
        <f>'6. Երկրորդ կիսամյակի հաշվետվ.'!BN32</f>
        <v>0</v>
      </c>
      <c r="DZ33" s="323">
        <f>'5. Առաջին կիսամյակի հաշվետվ.'!BO32</f>
        <v>0</v>
      </c>
      <c r="EA33" s="71">
        <f>'5. Առաջին կիսամյակի հաշվետվ.'!BP32</f>
        <v>0</v>
      </c>
      <c r="EB33" s="324">
        <f>'5. Առաջին կիսամյակի հաշվետվ.'!BQ32</f>
        <v>0</v>
      </c>
      <c r="EC33" s="323">
        <f>'6. Երկրորդ կիսամյակի հաշվետվ.'!BO32</f>
        <v>0</v>
      </c>
      <c r="ED33" s="71">
        <f>'6. Երկրորդ կիսամյակի հաշվետվ.'!BP32</f>
        <v>0</v>
      </c>
      <c r="EE33" s="324">
        <f>'6. Երկրորդ կիսամյակի հաշվետվ.'!BQ32</f>
        <v>0</v>
      </c>
      <c r="EF33" s="323">
        <f>'5. Առաջին կիսամյակի հաշվետվ.'!BR32</f>
        <v>0</v>
      </c>
      <c r="EG33" s="71">
        <f>'5. Առաջին կիսամյակի հաշվետվ.'!BS32</f>
        <v>0</v>
      </c>
      <c r="EH33" s="324">
        <f>'5. Առաջին կիսամյակի հաշվետվ.'!BT32</f>
        <v>0</v>
      </c>
      <c r="EI33" s="323">
        <f>'6. Երկրորդ կիսամյակի հաշվետվ.'!BR32</f>
        <v>0</v>
      </c>
      <c r="EJ33" s="71">
        <f>'6. Երկրորդ կիսամյակի հաշվետվ.'!BS32</f>
        <v>0</v>
      </c>
      <c r="EK33" s="324">
        <f>'6. Երկրորդ կիսամյակի հաշվետվ.'!BT32</f>
        <v>0</v>
      </c>
      <c r="EL33" s="323">
        <f>'5. Առաջին կիսամյակի հաշվետվ.'!BU32</f>
        <v>0</v>
      </c>
      <c r="EM33" s="71">
        <f>'5. Առաջին կիսամյակի հաշվետվ.'!BV32</f>
        <v>0</v>
      </c>
      <c r="EN33" s="324">
        <f>'5. Առաջին կիսամյակի հաշվետվ.'!BW32</f>
        <v>0</v>
      </c>
      <c r="EO33" s="323">
        <f>'6. Երկրորդ կիսամյակի հաշվետվ.'!BU32</f>
        <v>0</v>
      </c>
      <c r="EP33" s="71">
        <f>'6. Երկրորդ կիսամյակի հաշվետվ.'!BV32</f>
        <v>0</v>
      </c>
      <c r="EQ33" s="324">
        <f>'6. Երկրորդ կիսամյակի հաշվետվ.'!BW32</f>
        <v>0</v>
      </c>
      <c r="ER33" s="323">
        <f>'5. Առաջին կիսամյակի հաշվետվ.'!BX32</f>
        <v>0</v>
      </c>
      <c r="ES33" s="71">
        <f>'5. Առաջին կիսամյակի հաշվետվ.'!BY32</f>
        <v>0</v>
      </c>
      <c r="ET33" s="324">
        <f>'5. Առաջին կիսամյակի հաշվետվ.'!BZ32</f>
        <v>0</v>
      </c>
      <c r="EU33" s="323">
        <f>'6. Երկրորդ կիսամյակի հաշվետվ.'!BX32</f>
        <v>0</v>
      </c>
      <c r="EV33" s="71">
        <f>'6. Երկրորդ կիսամյակի հաշվետվ.'!BY32</f>
        <v>0</v>
      </c>
      <c r="EW33" s="324">
        <f>'6. Երկրորդ կիսամյակի հաշվետվ.'!BZ32</f>
        <v>0</v>
      </c>
      <c r="EX33" s="343">
        <f>'5. Առաջին կիսամյակի հաշվետվ.'!CA32</f>
        <v>19800000</v>
      </c>
      <c r="EY33" s="71">
        <f>'5. Առաջին կիսամյակի հաշվետվ.'!CB32</f>
        <v>0</v>
      </c>
      <c r="EZ33" s="344">
        <f>'5. Առաջին կիսամյակի հաշվետվ.'!CC32</f>
        <v>0</v>
      </c>
      <c r="FA33" s="343">
        <f>'6. Երկրորդ կիսամյակի հաշվետվ.'!CA32</f>
        <v>19800000</v>
      </c>
      <c r="FB33" s="71">
        <f>'6. Երկրորդ կիսամյակի հաշվետվ.'!CB32</f>
        <v>0</v>
      </c>
      <c r="FC33" s="344">
        <f>'6. Երկրորդ կիսամյակի հաշվետվ.'!CC32</f>
        <v>0</v>
      </c>
      <c r="FD33" s="301">
        <f>'4. ԾՐԱԳՐԵՐԻ ԱՄՓՈՓԱԹԵՐԹ'!AC29</f>
        <v>19800000</v>
      </c>
      <c r="FE33" s="178">
        <f t="shared" si="0"/>
        <v>0</v>
      </c>
      <c r="FF33" s="302">
        <f t="shared" si="1"/>
        <v>0</v>
      </c>
    </row>
    <row r="34" spans="1:162" s="79" customFormat="1" ht="85.5" x14ac:dyDescent="0.25">
      <c r="A34" s="636"/>
      <c r="B34" s="637"/>
      <c r="C34" s="89" t="str">
        <f>'3. ԾՐԱԳՐԵՐ 1-14'!F143</f>
        <v>Համայնքի բյուջեին տրամադրվող այլ դոտացիաներ (չի վերաբերում համահարթեցման դոտացիաներին)</v>
      </c>
      <c r="D34" s="323">
        <f>'5. Առաջին կիսամյակի հաշվետվ.'!D33</f>
        <v>0</v>
      </c>
      <c r="E34" s="71">
        <f>'5. Առաջին կիսամյակի հաշվետվ.'!E33</f>
        <v>0</v>
      </c>
      <c r="F34" s="324">
        <f>'5. Առաջին կիսամյակի հաշվետվ.'!F33</f>
        <v>0</v>
      </c>
      <c r="G34" s="323">
        <f>'6. Երկրորդ կիսամյակի հաշվետվ.'!D33</f>
        <v>0</v>
      </c>
      <c r="H34" s="71">
        <f>'6. Երկրորդ կիսամյակի հաշվետվ.'!E33</f>
        <v>0</v>
      </c>
      <c r="I34" s="324">
        <f>'6. Երկրորդ կիսամյակի հաշվետվ.'!F33</f>
        <v>0</v>
      </c>
      <c r="J34" s="323">
        <f>'5. Առաջին կիսամյակի հաշվետվ.'!G33</f>
        <v>0</v>
      </c>
      <c r="K34" s="71">
        <f>'5. Առաջին կիսամյակի հաշվետվ.'!H33</f>
        <v>0</v>
      </c>
      <c r="L34" s="324">
        <f>'5. Առաջին կիսամյակի հաշվետվ.'!I33</f>
        <v>0</v>
      </c>
      <c r="M34" s="323">
        <f>'6. Երկրորդ կիսամյակի հաշվետվ.'!G33</f>
        <v>0</v>
      </c>
      <c r="N34" s="71">
        <f>'6. Երկրորդ կիսամյակի հաշվետվ.'!H33</f>
        <v>0</v>
      </c>
      <c r="O34" s="324">
        <f>'6. Երկրորդ կիսամյակի հաշվետվ.'!I33</f>
        <v>0</v>
      </c>
      <c r="P34" s="323">
        <f>'5. Առաջին կիսամյակի հաշվետվ.'!J33</f>
        <v>0</v>
      </c>
      <c r="Q34" s="71">
        <f>'5. Առաջին կիսամյակի հաշվետվ.'!K33</f>
        <v>0</v>
      </c>
      <c r="R34" s="324">
        <f>'5. Առաջին կիսամյակի հաշվետվ.'!L33</f>
        <v>0</v>
      </c>
      <c r="S34" s="323">
        <f>'6. Երկրորդ կիսամյակի հաշվետվ.'!J33</f>
        <v>0</v>
      </c>
      <c r="T34" s="71">
        <f>'6. Երկրորդ կիսամյակի հաշվետվ.'!K33</f>
        <v>0</v>
      </c>
      <c r="U34" s="324">
        <f>'6. Երկրորդ կիսամյակի հաշվետվ.'!L33</f>
        <v>0</v>
      </c>
      <c r="V34" s="323">
        <f>'5. Առաջին կիսամյակի հաշվետվ.'!M33</f>
        <v>0</v>
      </c>
      <c r="W34" s="71">
        <f>'5. Առաջին կիսամյակի հաշվետվ.'!N33</f>
        <v>0</v>
      </c>
      <c r="X34" s="324">
        <f>'5. Առաջին կիսամյակի հաշվետվ.'!O33</f>
        <v>0</v>
      </c>
      <c r="Y34" s="323">
        <f>'6. Երկրորդ կիսամյակի հաշվետվ.'!M33</f>
        <v>0</v>
      </c>
      <c r="Z34" s="71">
        <f>'6. Երկրորդ կիսամյակի հաշվետվ.'!N33</f>
        <v>0</v>
      </c>
      <c r="AA34" s="324">
        <f>'6. Երկրորդ կիսամյակի հաշվետվ.'!O33</f>
        <v>0</v>
      </c>
      <c r="AB34" s="323">
        <f>'5. Առաջին կիսամյակի հաշվետվ.'!P33</f>
        <v>0</v>
      </c>
      <c r="AC34" s="71">
        <f>'5. Առաջին կիսամյակի հաշվետվ.'!Q33</f>
        <v>0</v>
      </c>
      <c r="AD34" s="324">
        <f>'5. Առաջին կիսամյակի հաշվետվ.'!R33</f>
        <v>0</v>
      </c>
      <c r="AE34" s="323">
        <f>'6. Երկրորդ կիսամյակի հաշվետվ.'!P33</f>
        <v>0</v>
      </c>
      <c r="AF34" s="71">
        <f>'6. Երկրորդ կիսամյակի հաշվետվ.'!Q33</f>
        <v>0</v>
      </c>
      <c r="AG34" s="324">
        <f>'6. Երկրորդ կիսամյակի հաշվետվ.'!R33</f>
        <v>0</v>
      </c>
      <c r="AH34" s="323">
        <f>'5. Առաջին կիսամյակի հաշվետվ.'!S33</f>
        <v>0</v>
      </c>
      <c r="AI34" s="71">
        <f>'5. Առաջին կիսամյակի հաշվետվ.'!T33</f>
        <v>0</v>
      </c>
      <c r="AJ34" s="324">
        <f>'5. Առաջին կիսամյակի հաշվետվ.'!U33</f>
        <v>0</v>
      </c>
      <c r="AK34" s="323">
        <f>'6. Երկրորդ կիսամյակի հաշվետվ.'!S33</f>
        <v>0</v>
      </c>
      <c r="AL34" s="71">
        <f>'6. Երկրորդ կիսամյակի հաշվետվ.'!T33</f>
        <v>0</v>
      </c>
      <c r="AM34" s="324">
        <f>'6. Երկրորդ կիսամյակի հաշվետվ.'!U33</f>
        <v>0</v>
      </c>
      <c r="AN34" s="323">
        <f>'5. Առաջին կիսամյակի հաշվետվ.'!V33</f>
        <v>0</v>
      </c>
      <c r="AO34" s="71">
        <f>'5. Առաջին կիսամյակի հաշվետվ.'!W33</f>
        <v>0</v>
      </c>
      <c r="AP34" s="324">
        <f>'5. Առաջին կիսամյակի հաշվետվ.'!X33</f>
        <v>0</v>
      </c>
      <c r="AQ34" s="323">
        <f>'6. Երկրորդ կիսամյակի հաշվետվ.'!V33</f>
        <v>0</v>
      </c>
      <c r="AR34" s="71">
        <f>'6. Երկրորդ կիսամյակի հաշվետվ.'!W33</f>
        <v>0</v>
      </c>
      <c r="AS34" s="324">
        <f>'6. Երկրորդ կիսամյակի հաշվետվ.'!X33</f>
        <v>0</v>
      </c>
      <c r="AT34" s="323">
        <f>'5. Առաջին կիսամյակի հաշվետվ.'!Y33</f>
        <v>0</v>
      </c>
      <c r="AU34" s="71">
        <f>'5. Առաջին կիսամյակի հաշվետվ.'!Z33</f>
        <v>0</v>
      </c>
      <c r="AV34" s="324">
        <f>'5. Առաջին կիսամյակի հաշվետվ.'!AA33</f>
        <v>0</v>
      </c>
      <c r="AW34" s="323">
        <f>'6. Երկրորդ կիսամյակի հաշվետվ.'!Y33</f>
        <v>0</v>
      </c>
      <c r="AX34" s="71">
        <f>'6. Երկրորդ կիսամյակի հաշվետվ.'!Z33</f>
        <v>0</v>
      </c>
      <c r="AY34" s="324">
        <f>'6. Երկրորդ կիսամյակի հաշվետվ.'!AA33</f>
        <v>0</v>
      </c>
      <c r="AZ34" s="323">
        <f>'5. Առաջին կիսամյակի հաշվետվ.'!AB33</f>
        <v>0</v>
      </c>
      <c r="BA34" s="71">
        <f>'5. Առաջին կիսամյակի հաշվետվ.'!AC33</f>
        <v>0</v>
      </c>
      <c r="BB34" s="324">
        <f>'5. Առաջին կիսամյակի հաշվետվ.'!AD33</f>
        <v>0</v>
      </c>
      <c r="BC34" s="323">
        <f>'6. Երկրորդ կիսամյակի հաշվետվ.'!AB33</f>
        <v>0</v>
      </c>
      <c r="BD34" s="71">
        <f>'6. Երկրորդ կիսամյակի հաշվետվ.'!AC33</f>
        <v>0</v>
      </c>
      <c r="BE34" s="324">
        <f>'6. Երկրորդ կիսամյակի հաշվետվ.'!AD33</f>
        <v>0</v>
      </c>
      <c r="BF34" s="323">
        <f>'5. Առաջին կիսամյակի հաշվետվ.'!AE33</f>
        <v>0</v>
      </c>
      <c r="BG34" s="71">
        <f>'5. Առաջին կիսամյակի հաշվետվ.'!AF33</f>
        <v>0</v>
      </c>
      <c r="BH34" s="324">
        <f>'5. Առաջին կիսամյակի հաշվետվ.'!AG33</f>
        <v>0</v>
      </c>
      <c r="BI34" s="323">
        <f>'6. Երկրորդ կիսամյակի հաշվետվ.'!AE33</f>
        <v>0</v>
      </c>
      <c r="BJ34" s="71">
        <f>'6. Երկրորդ կիսամյակի հաշվետվ.'!AF33</f>
        <v>0</v>
      </c>
      <c r="BK34" s="324">
        <f>'6. Երկրորդ կիսամյակի հաշվետվ.'!AG33</f>
        <v>0</v>
      </c>
      <c r="BL34" s="323">
        <f>'5. Առաջին կիսամյակի հաշվետվ.'!AH33</f>
        <v>0</v>
      </c>
      <c r="BM34" s="71">
        <f>'5. Առաջին կիսամյակի հաշվետվ.'!AI33</f>
        <v>0</v>
      </c>
      <c r="BN34" s="324">
        <f>'5. Առաջին կիսամյակի հաշվետվ.'!AJ33</f>
        <v>0</v>
      </c>
      <c r="BO34" s="323">
        <f>'6. Երկրորդ կիսամյակի հաշվետվ.'!AH33</f>
        <v>0</v>
      </c>
      <c r="BP34" s="71">
        <f>'6. Երկրորդ կիսամյակի հաշվետվ.'!AI33</f>
        <v>802046199</v>
      </c>
      <c r="BQ34" s="324">
        <f>'6. Երկրորդ կիսամյակի հաշվետվ.'!AJ33</f>
        <v>0</v>
      </c>
      <c r="BR34" s="323">
        <f>'5. Առաջին կիսամյակի հաշվետվ.'!AK33</f>
        <v>0</v>
      </c>
      <c r="BS34" s="71">
        <f>'5. Առաջին կիսամյակի հաշվետվ.'!AL33</f>
        <v>0</v>
      </c>
      <c r="BT34" s="324">
        <f>'5. Առաջին կիսամյակի հաշվետվ.'!AM33</f>
        <v>0</v>
      </c>
      <c r="BU34" s="323">
        <f>'6. Երկրորդ կիսամյակի հաշվետվ.'!AK33</f>
        <v>0</v>
      </c>
      <c r="BV34" s="71">
        <f>'6. Երկրորդ կիսամյակի հաշվետվ.'!AL33</f>
        <v>0</v>
      </c>
      <c r="BW34" s="324">
        <f>'6. Երկրորդ կիսամյակի հաշվետվ.'!AM33</f>
        <v>0</v>
      </c>
      <c r="BX34" s="323">
        <f>'5. Առաջին կիսամյակի հաշվետվ.'!AN33</f>
        <v>0</v>
      </c>
      <c r="BY34" s="71">
        <f>'5. Առաջին կիսամյակի հաշվետվ.'!AO33</f>
        <v>0</v>
      </c>
      <c r="BZ34" s="324">
        <f>'5. Առաջին կիսամյակի հաշվետվ.'!AP33</f>
        <v>0</v>
      </c>
      <c r="CA34" s="323">
        <f>'6. Երկրորդ կիսամյակի հաշվետվ.'!AN33</f>
        <v>0</v>
      </c>
      <c r="CB34" s="71">
        <f>'6. Երկրորդ կիսամյակի հաշվետվ.'!AO33</f>
        <v>0</v>
      </c>
      <c r="CC34" s="324">
        <f>'6. Երկրորդ կիսամյակի հաշվետվ.'!AP33</f>
        <v>0</v>
      </c>
      <c r="CD34" s="323">
        <f>'5. Առաջին կիսամյակի հաշվետվ.'!AQ33</f>
        <v>0</v>
      </c>
      <c r="CE34" s="71">
        <f>'5. Առաջին կիսամյակի հաշվետվ.'!AR33</f>
        <v>0</v>
      </c>
      <c r="CF34" s="324">
        <f>'5. Առաջին կիսամյակի հաշվետվ.'!AS33</f>
        <v>0</v>
      </c>
      <c r="CG34" s="323">
        <f>'6. Երկրորդ կիսամյակի հաշվետվ.'!AQ33</f>
        <v>0</v>
      </c>
      <c r="CH34" s="71">
        <f>'6. Երկրորդ կիսամյակի հաշվետվ.'!AR33</f>
        <v>0</v>
      </c>
      <c r="CI34" s="324">
        <f>'6. Երկրորդ կիսամյակի հաշվետվ.'!AS33</f>
        <v>0</v>
      </c>
      <c r="CJ34" s="323">
        <f>'5. Առաջին կիսամյակի հաշվետվ.'!AT33</f>
        <v>0</v>
      </c>
      <c r="CK34" s="71">
        <f>'5. Առաջին կիսամյակի հաշվետվ.'!AU33</f>
        <v>0</v>
      </c>
      <c r="CL34" s="324">
        <f>'5. Առաջին կիսամյակի հաշվետվ.'!AV33</f>
        <v>0</v>
      </c>
      <c r="CM34" s="323">
        <f>'6. Երկրորդ կիսամյակի հաշվետվ.'!AT33</f>
        <v>0</v>
      </c>
      <c r="CN34" s="71">
        <f>'6. Երկրորդ կիսամյակի հաշվետվ.'!AU33</f>
        <v>0</v>
      </c>
      <c r="CO34" s="324">
        <f>'6. Երկրորդ կիսամյակի հաշվետվ.'!AV33</f>
        <v>0</v>
      </c>
      <c r="CP34" s="323">
        <f>'5. Առաջին կիսամյակի հաշվետվ.'!AW33</f>
        <v>0</v>
      </c>
      <c r="CQ34" s="71">
        <f>'5. Առաջին կիսամյակի հաշվետվ.'!AX33</f>
        <v>0</v>
      </c>
      <c r="CR34" s="324">
        <f>'5. Առաջին կիսամյակի հաշվետվ.'!AY33</f>
        <v>0</v>
      </c>
      <c r="CS34" s="323">
        <f>'6. Երկրորդ կիսամյակի հաշվետվ.'!AW33</f>
        <v>0</v>
      </c>
      <c r="CT34" s="71">
        <f>'6. Երկրորդ կիսամյակի հաշվետվ.'!AX33</f>
        <v>0</v>
      </c>
      <c r="CU34" s="324">
        <f>'6. Երկրորդ կիսամյակի հաշվետվ.'!AY33</f>
        <v>0</v>
      </c>
      <c r="CV34" s="323">
        <f>'5. Առաջին կիսամյակի հաշվետվ.'!AZ33</f>
        <v>0</v>
      </c>
      <c r="CW34" s="71">
        <f>'5. Առաջին կիսամյակի հաշվետվ.'!BA33</f>
        <v>0</v>
      </c>
      <c r="CX34" s="324">
        <f>'5. Առաջին կիսամյակի հաշվետվ.'!BB33</f>
        <v>0</v>
      </c>
      <c r="CY34" s="323">
        <f>'6. Երկրորդ կիսամյակի հաշվետվ.'!AZ33</f>
        <v>0</v>
      </c>
      <c r="CZ34" s="71">
        <f>'6. Երկրորդ կիսամյակի հաշվետվ.'!BA33</f>
        <v>0</v>
      </c>
      <c r="DA34" s="324">
        <f>'6. Երկրորդ կիսամյակի հաշվետվ.'!BB33</f>
        <v>0</v>
      </c>
      <c r="DB34" s="323">
        <f>'5. Առաջին կիսամյակի հաշվետվ.'!BC33</f>
        <v>0</v>
      </c>
      <c r="DC34" s="71">
        <f>'5. Առաջին կիսամյակի հաշվետվ.'!BD33</f>
        <v>0</v>
      </c>
      <c r="DD34" s="324">
        <f>'5. Առաջին կիսամյակի հաշվետվ.'!BE33</f>
        <v>0</v>
      </c>
      <c r="DE34" s="323">
        <f>'6. Երկրորդ կիսամյակի հաշվետվ.'!BC33</f>
        <v>0</v>
      </c>
      <c r="DF34" s="71">
        <f>'6. Երկրորդ կիսամյակի հաշվետվ.'!BD33</f>
        <v>0</v>
      </c>
      <c r="DG34" s="324">
        <f>'6. Երկրորդ կիսամյակի հաշվետվ.'!BE33</f>
        <v>0</v>
      </c>
      <c r="DH34" s="323">
        <f>'5. Առաջին կիսամյակի հաշվետվ.'!BF33</f>
        <v>0</v>
      </c>
      <c r="DI34" s="71">
        <f>'5. Առաջին կիսամյակի հաշվետվ.'!BG33</f>
        <v>0</v>
      </c>
      <c r="DJ34" s="324">
        <f>'5. Առաջին կիսամյակի հաշվետվ.'!BH33</f>
        <v>0</v>
      </c>
      <c r="DK34" s="323">
        <f>'6. Երկրորդ կիսամյակի հաշվետվ.'!BF33</f>
        <v>0</v>
      </c>
      <c r="DL34" s="71">
        <f>'6. Երկրորդ կիսամյակի հաշվետվ.'!BG33</f>
        <v>0</v>
      </c>
      <c r="DM34" s="324">
        <f>'6. Երկրորդ կիսամյակի հաշվետվ.'!BH33</f>
        <v>0</v>
      </c>
      <c r="DN34" s="323">
        <f>'5. Առաջին կիսամյակի հաշվետվ.'!BI33</f>
        <v>0</v>
      </c>
      <c r="DO34" s="71">
        <f>'5. Առաջին կիսամյակի հաշվետվ.'!BJ33</f>
        <v>0</v>
      </c>
      <c r="DP34" s="324">
        <f>'5. Առաջին կիսամյակի հաշվետվ.'!BK33</f>
        <v>0</v>
      </c>
      <c r="DQ34" s="323">
        <f>'6. Երկրորդ կիսամյակի հաշվետվ.'!BI33</f>
        <v>0</v>
      </c>
      <c r="DR34" s="71">
        <f>'6. Երկրորդ կիսամյակի հաշվետվ.'!BJ33</f>
        <v>0</v>
      </c>
      <c r="DS34" s="324">
        <f>'6. Երկրորդ կիսամյակի հաշվետվ.'!BK33</f>
        <v>0</v>
      </c>
      <c r="DT34" s="323">
        <f>'5. Առաջին կիսամյակի հաշվետվ.'!BL33</f>
        <v>0</v>
      </c>
      <c r="DU34" s="71">
        <f>'5. Առաջին կիսամյակի հաշվետվ.'!BM33</f>
        <v>0</v>
      </c>
      <c r="DV34" s="324">
        <f>'5. Առաջին կիսամյակի հաշվետվ.'!BN33</f>
        <v>0</v>
      </c>
      <c r="DW34" s="323">
        <f>'6. Երկրորդ կիսամյակի հաշվետվ.'!BL33</f>
        <v>0</v>
      </c>
      <c r="DX34" s="71">
        <f>'6. Երկրորդ կիսամյակի հաշվետվ.'!BM33</f>
        <v>0</v>
      </c>
      <c r="DY34" s="324">
        <f>'6. Երկրորդ կիսամյակի հաշվետվ.'!BN33</f>
        <v>0</v>
      </c>
      <c r="DZ34" s="323">
        <f>'5. Առաջին կիսամյակի հաշվետվ.'!BO33</f>
        <v>0</v>
      </c>
      <c r="EA34" s="71">
        <f>'5. Առաջին կիսամյակի հաշվետվ.'!BP33</f>
        <v>0</v>
      </c>
      <c r="EB34" s="324">
        <f>'5. Առաջին կիսամյակի հաշվետվ.'!BQ33</f>
        <v>0</v>
      </c>
      <c r="EC34" s="323">
        <f>'6. Երկրորդ կիսամյակի հաշվետվ.'!BO33</f>
        <v>0</v>
      </c>
      <c r="ED34" s="71">
        <f>'6. Երկրորդ կիսամյակի հաշվետվ.'!BP33</f>
        <v>0</v>
      </c>
      <c r="EE34" s="324">
        <f>'6. Երկրորդ կիսամյակի հաշվետվ.'!BQ33</f>
        <v>0</v>
      </c>
      <c r="EF34" s="323">
        <f>'5. Առաջին կիսամյակի հաշվետվ.'!BR33</f>
        <v>0</v>
      </c>
      <c r="EG34" s="71">
        <f>'5. Առաջին կիսամյակի հաշվետվ.'!BS33</f>
        <v>0</v>
      </c>
      <c r="EH34" s="324">
        <f>'5. Առաջին կիսամյակի հաշվետվ.'!BT33</f>
        <v>0</v>
      </c>
      <c r="EI34" s="323">
        <f>'6. Երկրորդ կիսամյակի հաշվետվ.'!BR33</f>
        <v>0</v>
      </c>
      <c r="EJ34" s="71">
        <f>'6. Երկրորդ կիսամյակի հաշվետվ.'!BS33</f>
        <v>0</v>
      </c>
      <c r="EK34" s="324">
        <f>'6. Երկրորդ կիսամյակի հաշվետվ.'!BT33</f>
        <v>0</v>
      </c>
      <c r="EL34" s="323">
        <f>'5. Առաջին կիսամյակի հաշվետվ.'!BU33</f>
        <v>0</v>
      </c>
      <c r="EM34" s="71">
        <f>'5. Առաջին կիսամյակի հաշվետվ.'!BV33</f>
        <v>0</v>
      </c>
      <c r="EN34" s="324">
        <f>'5. Առաջին կիսամյակի հաշվետվ.'!BW33</f>
        <v>0</v>
      </c>
      <c r="EO34" s="323">
        <f>'6. Երկրորդ կիսամյակի հաշվետվ.'!BU33</f>
        <v>0</v>
      </c>
      <c r="EP34" s="71">
        <f>'6. Երկրորդ կիսամյակի հաշվետվ.'!BV33</f>
        <v>0</v>
      </c>
      <c r="EQ34" s="324">
        <f>'6. Երկրորդ կիսամյակի հաշվետվ.'!BW33</f>
        <v>0</v>
      </c>
      <c r="ER34" s="323">
        <f>'5. Առաջին կիսամյակի հաշվետվ.'!BX33</f>
        <v>0</v>
      </c>
      <c r="ES34" s="71">
        <f>'5. Առաջին կիսամյակի հաշվետվ.'!BY33</f>
        <v>0</v>
      </c>
      <c r="ET34" s="324">
        <f>'5. Առաջին կիսամյակի հաշվետվ.'!BZ33</f>
        <v>0</v>
      </c>
      <c r="EU34" s="323">
        <f>'6. Երկրորդ կիսամյակի հաշվետվ.'!BX33</f>
        <v>0</v>
      </c>
      <c r="EV34" s="71">
        <f>'6. Երկրորդ կիսամյակի հաշվետվ.'!BY33</f>
        <v>0</v>
      </c>
      <c r="EW34" s="324">
        <f>'6. Երկրորդ կիսամյակի հաշվետվ.'!BZ33</f>
        <v>0</v>
      </c>
      <c r="EX34" s="343">
        <f>'5. Առաջին կիսամյակի հաշվետվ.'!CA33</f>
        <v>0</v>
      </c>
      <c r="EY34" s="71">
        <f>'5. Առաջին կիսամյակի հաշվետվ.'!CB33</f>
        <v>0</v>
      </c>
      <c r="EZ34" s="344">
        <f>'5. Առաջին կիսամյակի հաշվետվ.'!CC33</f>
        <v>0</v>
      </c>
      <c r="FA34" s="343">
        <f>'6. Երկրորդ կիսամյակի հաշվետվ.'!CA33</f>
        <v>0</v>
      </c>
      <c r="FB34" s="71">
        <f>'6. Երկրորդ կիսամյակի հաշվետվ.'!CB33</f>
        <v>802046199</v>
      </c>
      <c r="FC34" s="344">
        <f>'6. Երկրորդ կիսամյակի հաշվետվ.'!CC33</f>
        <v>0</v>
      </c>
      <c r="FD34" s="301">
        <f>'4. ԾՐԱԳՐԵՐԻ ԱՄՓՈՓԱԹԵՐԹ'!AC30</f>
        <v>0</v>
      </c>
      <c r="FE34" s="178">
        <f t="shared" si="0"/>
        <v>802046199</v>
      </c>
      <c r="FF34" s="302">
        <f t="shared" si="1"/>
        <v>0</v>
      </c>
    </row>
    <row r="35" spans="1:162" s="79" customFormat="1" ht="56.1" customHeight="1" x14ac:dyDescent="0.25">
      <c r="A35" s="636"/>
      <c r="B35" s="638"/>
      <c r="C35" s="92" t="s">
        <v>93</v>
      </c>
      <c r="D35" s="323">
        <f>'5. Առաջին կիսամյակի հաշվետվ.'!D34</f>
        <v>0</v>
      </c>
      <c r="E35" s="71">
        <f>'5. Առաջին կիսամյակի հաշվետվ.'!E34</f>
        <v>0</v>
      </c>
      <c r="F35" s="324">
        <f>'5. Առաջին կիսամյակի հաշվետվ.'!F34</f>
        <v>0</v>
      </c>
      <c r="G35" s="323">
        <f>'6. Երկրորդ կիսամյակի հաշվետվ.'!D34</f>
        <v>0</v>
      </c>
      <c r="H35" s="71">
        <f>'6. Երկրորդ կիսամյակի հաշվետվ.'!E34</f>
        <v>0</v>
      </c>
      <c r="I35" s="324">
        <f>'6. Երկրորդ կիսամյակի հաշվետվ.'!F34</f>
        <v>0</v>
      </c>
      <c r="J35" s="323">
        <f>'5. Առաջին կիսամյակի հաշվետվ.'!G34</f>
        <v>0</v>
      </c>
      <c r="K35" s="71">
        <f>'5. Առաջին կիսամյակի հաշվետվ.'!H34</f>
        <v>0</v>
      </c>
      <c r="L35" s="324">
        <f>'5. Առաջին կիսամյակի հաշվետվ.'!I34</f>
        <v>0</v>
      </c>
      <c r="M35" s="323">
        <f>'6. Երկրորդ կիսամյակի հաշվետվ.'!G34</f>
        <v>0</v>
      </c>
      <c r="N35" s="71">
        <f>'6. Երկրորդ կիսամյակի հաշվետվ.'!H34</f>
        <v>0</v>
      </c>
      <c r="O35" s="324">
        <f>'6. Երկրորդ կիսամյակի հաշվետվ.'!I34</f>
        <v>0</v>
      </c>
      <c r="P35" s="323">
        <f>'5. Առաջին կիսամյակի հաշվետվ.'!J34</f>
        <v>0</v>
      </c>
      <c r="Q35" s="71">
        <f>'5. Առաջին կիսամյակի հաշվետվ.'!K34</f>
        <v>0</v>
      </c>
      <c r="R35" s="324">
        <f>'5. Առաջին կիսամյակի հաշվետվ.'!L34</f>
        <v>0</v>
      </c>
      <c r="S35" s="323">
        <f>'6. Երկրորդ կիսամյակի հաշվետվ.'!J34</f>
        <v>0</v>
      </c>
      <c r="T35" s="71">
        <f>'6. Երկրորդ կիսամյակի հաշվետվ.'!K34</f>
        <v>0</v>
      </c>
      <c r="U35" s="324">
        <f>'6. Երկրորդ կիսամյակի հաշվետվ.'!L34</f>
        <v>0</v>
      </c>
      <c r="V35" s="323">
        <f>'5. Առաջին կիսամյակի հաշվետվ.'!M34</f>
        <v>0</v>
      </c>
      <c r="W35" s="71">
        <f>'5. Առաջին կիսամյակի հաշվետվ.'!N34</f>
        <v>0</v>
      </c>
      <c r="X35" s="324">
        <f>'5. Առաջին կիսամյակի հաշվետվ.'!O34</f>
        <v>0</v>
      </c>
      <c r="Y35" s="323">
        <f>'6. Երկրորդ կիսամյակի հաշվետվ.'!M34</f>
        <v>0</v>
      </c>
      <c r="Z35" s="71">
        <f>'6. Երկրորդ կիսամյակի հաշվետվ.'!N34</f>
        <v>0</v>
      </c>
      <c r="AA35" s="324">
        <f>'6. Երկրորդ կիսամյակի հաշվետվ.'!O34</f>
        <v>0</v>
      </c>
      <c r="AB35" s="323">
        <f>'5. Առաջին կիսամյակի հաշվետվ.'!P34</f>
        <v>0</v>
      </c>
      <c r="AC35" s="71">
        <f>'5. Առաջին կիսամյակի հաշվետվ.'!Q34</f>
        <v>0</v>
      </c>
      <c r="AD35" s="324">
        <f>'5. Առաջին կիսամյակի հաշվետվ.'!R34</f>
        <v>0</v>
      </c>
      <c r="AE35" s="323">
        <f>'6. Երկրորդ կիսամյակի հաշվետվ.'!P34</f>
        <v>0</v>
      </c>
      <c r="AF35" s="71">
        <f>'6. Երկրորդ կիսամյակի հաշվետվ.'!Q34</f>
        <v>0</v>
      </c>
      <c r="AG35" s="324">
        <f>'6. Երկրորդ կիսամյակի հաշվետվ.'!R34</f>
        <v>0</v>
      </c>
      <c r="AH35" s="323">
        <f>'5. Առաջին կիսամյակի հաշվետվ.'!S34</f>
        <v>0</v>
      </c>
      <c r="AI35" s="71">
        <f>'5. Առաջին կիսամյակի հաշվետվ.'!T34</f>
        <v>0</v>
      </c>
      <c r="AJ35" s="324">
        <f>'5. Առաջին կիսամյակի հաշվետվ.'!U34</f>
        <v>0</v>
      </c>
      <c r="AK35" s="323">
        <f>'6. Երկրորդ կիսամյակի հաշվետվ.'!S34</f>
        <v>0</v>
      </c>
      <c r="AL35" s="71">
        <f>'6. Երկրորդ կիսամյակի հաշվետվ.'!T34</f>
        <v>0</v>
      </c>
      <c r="AM35" s="324">
        <f>'6. Երկրորդ կիսամյակի հաշվետվ.'!U34</f>
        <v>0</v>
      </c>
      <c r="AN35" s="323">
        <f>'5. Առաջին կիսամյակի հաշվետվ.'!V34</f>
        <v>0</v>
      </c>
      <c r="AO35" s="71">
        <f>'5. Առաջին կիսամյակի հաշվետվ.'!W34</f>
        <v>0</v>
      </c>
      <c r="AP35" s="324">
        <f>'5. Առաջին կիսամյակի հաշվետվ.'!X34</f>
        <v>0</v>
      </c>
      <c r="AQ35" s="323">
        <f>'6. Երկրորդ կիսամյակի հաշվետվ.'!V34</f>
        <v>0</v>
      </c>
      <c r="AR35" s="71">
        <f>'6. Երկրորդ կիսամյակի հաշվետվ.'!W34</f>
        <v>0</v>
      </c>
      <c r="AS35" s="324">
        <f>'6. Երկրորդ կիսամյակի հաշվետվ.'!X34</f>
        <v>0</v>
      </c>
      <c r="AT35" s="323">
        <f>'5. Առաջին կիսամյակի հաշվետվ.'!Y34</f>
        <v>0</v>
      </c>
      <c r="AU35" s="71">
        <f>'5. Առաջին կիսամյակի հաշվետվ.'!Z34</f>
        <v>0</v>
      </c>
      <c r="AV35" s="324">
        <f>'5. Առաջին կիսամյակի հաշվետվ.'!AA34</f>
        <v>0</v>
      </c>
      <c r="AW35" s="323">
        <f>'6. Երկրորդ կիսամյակի հաշվետվ.'!Y34</f>
        <v>0</v>
      </c>
      <c r="AX35" s="71">
        <f>'6. Երկրորդ կիսամյակի հաշվետվ.'!Z34</f>
        <v>0</v>
      </c>
      <c r="AY35" s="324">
        <f>'6. Երկրորդ կիսամյակի հաշվետվ.'!AA34</f>
        <v>0</v>
      </c>
      <c r="AZ35" s="323">
        <f>'5. Առաջին կիսամյակի հաշվետվ.'!AB34</f>
        <v>0</v>
      </c>
      <c r="BA35" s="71">
        <f>'5. Առաջին կիսամյակի հաշվետվ.'!AC34</f>
        <v>0</v>
      </c>
      <c r="BB35" s="324">
        <f>'5. Առաջին կիսամյակի հաշվետվ.'!AD34</f>
        <v>0</v>
      </c>
      <c r="BC35" s="323">
        <f>'6. Երկրորդ կիսամյակի հաշվետվ.'!AB34</f>
        <v>0</v>
      </c>
      <c r="BD35" s="71">
        <f>'6. Երկրորդ կիսամյակի հաշվետվ.'!AC34</f>
        <v>0</v>
      </c>
      <c r="BE35" s="324">
        <f>'6. Երկրորդ կիսամյակի հաշվետվ.'!AD34</f>
        <v>0</v>
      </c>
      <c r="BF35" s="323">
        <f>'5. Առաջին կիսամյակի հաշվետվ.'!AE34</f>
        <v>0</v>
      </c>
      <c r="BG35" s="71">
        <f>'5. Առաջին կիսամյակի հաշվետվ.'!AF34</f>
        <v>0</v>
      </c>
      <c r="BH35" s="324">
        <f>'5. Առաջին կիսամյակի հաշվետվ.'!AG34</f>
        <v>0</v>
      </c>
      <c r="BI35" s="323">
        <f>'6. Երկրորդ կիսամյակի հաշվետվ.'!AE34</f>
        <v>0</v>
      </c>
      <c r="BJ35" s="71">
        <f>'6. Երկրորդ կիսամյակի հաշվետվ.'!AF34</f>
        <v>214194920</v>
      </c>
      <c r="BK35" s="324">
        <f>'6. Երկրորդ կիսամյակի հաշվետվ.'!AG34</f>
        <v>0</v>
      </c>
      <c r="BL35" s="323">
        <f>'5. Առաջին կիսամյակի հաշվետվ.'!AH34</f>
        <v>0</v>
      </c>
      <c r="BM35" s="71">
        <f>'5. Առաջին կիսամյակի հաշվետվ.'!AI34</f>
        <v>0</v>
      </c>
      <c r="BN35" s="324">
        <f>'5. Առաջին կիսամյակի հաշվետվ.'!AJ34</f>
        <v>0</v>
      </c>
      <c r="BO35" s="323">
        <f>'6. Երկրորդ կիսամյակի հաշվետվ.'!AH34</f>
        <v>0</v>
      </c>
      <c r="BP35" s="71">
        <f>'6. Երկրորդ կիսամյակի հաշվետվ.'!AI34</f>
        <v>0</v>
      </c>
      <c r="BQ35" s="324">
        <f>'6. Երկրորդ կիսամյակի հաշվետվ.'!AJ34</f>
        <v>0</v>
      </c>
      <c r="BR35" s="323">
        <f>'5. Առաջին կիսամյակի հաշվետվ.'!AK34</f>
        <v>0</v>
      </c>
      <c r="BS35" s="71">
        <f>'5. Առաջին կիսամյակի հաշվետվ.'!AL34</f>
        <v>0</v>
      </c>
      <c r="BT35" s="324">
        <f>'5. Առաջին կիսամյակի հաշվետվ.'!AM34</f>
        <v>0</v>
      </c>
      <c r="BU35" s="323">
        <f>'6. Երկրորդ կիսամյակի հաշվետվ.'!AK34</f>
        <v>0</v>
      </c>
      <c r="BV35" s="71">
        <f>'6. Երկրորդ կիսամյակի հաշվետվ.'!AL34</f>
        <v>0</v>
      </c>
      <c r="BW35" s="324">
        <f>'6. Երկրորդ կիսամյակի հաշվետվ.'!AM34</f>
        <v>0</v>
      </c>
      <c r="BX35" s="323">
        <f>'5. Առաջին կիսամյակի հաշվետվ.'!AN34</f>
        <v>0</v>
      </c>
      <c r="BY35" s="71">
        <f>'5. Առաջին կիսամյակի հաշվետվ.'!AO34</f>
        <v>0</v>
      </c>
      <c r="BZ35" s="324">
        <f>'5. Առաջին կիսամյակի հաշվետվ.'!AP34</f>
        <v>0</v>
      </c>
      <c r="CA35" s="323">
        <f>'6. Երկրորդ կիսամյակի հաշվետվ.'!AN34</f>
        <v>0</v>
      </c>
      <c r="CB35" s="71">
        <f>'6. Երկրորդ կիսամյակի հաշվետվ.'!AO34</f>
        <v>0</v>
      </c>
      <c r="CC35" s="324">
        <f>'6. Երկրորդ կիսամյակի հաշվետվ.'!AP34</f>
        <v>0</v>
      </c>
      <c r="CD35" s="323">
        <f>'5. Առաջին կիսամյակի հաշվետվ.'!AQ34</f>
        <v>0</v>
      </c>
      <c r="CE35" s="71">
        <f>'5. Առաջին կիսամյակի հաշվետվ.'!AR34</f>
        <v>0</v>
      </c>
      <c r="CF35" s="324">
        <f>'5. Առաջին կիսամյակի հաշվետվ.'!AS34</f>
        <v>0</v>
      </c>
      <c r="CG35" s="323">
        <f>'6. Երկրորդ կիսամյակի հաշվետվ.'!AQ34</f>
        <v>0</v>
      </c>
      <c r="CH35" s="71">
        <f>'6. Երկրորդ կիսամյակի հաշվետվ.'!AR34</f>
        <v>0</v>
      </c>
      <c r="CI35" s="324">
        <f>'6. Երկրորդ կիսամյակի հաշվետվ.'!AS34</f>
        <v>0</v>
      </c>
      <c r="CJ35" s="323">
        <f>'5. Առաջին կիսամյակի հաշվետվ.'!AT34</f>
        <v>0</v>
      </c>
      <c r="CK35" s="71">
        <f>'5. Առաջին կիսամյակի հաշվետվ.'!AU34</f>
        <v>0</v>
      </c>
      <c r="CL35" s="324">
        <f>'5. Առաջին կիսամյակի հաշվետվ.'!AV34</f>
        <v>0</v>
      </c>
      <c r="CM35" s="323">
        <f>'6. Երկրորդ կիսամյակի հաշվետվ.'!AT34</f>
        <v>0</v>
      </c>
      <c r="CN35" s="71">
        <f>'6. Երկրորդ կիսամյակի հաշվետվ.'!AU34</f>
        <v>0</v>
      </c>
      <c r="CO35" s="324">
        <f>'6. Երկրորդ կիսամյակի հաշվետվ.'!AV34</f>
        <v>0</v>
      </c>
      <c r="CP35" s="323">
        <f>'5. Առաջին կիսամյակի հաշվետվ.'!AW34</f>
        <v>0</v>
      </c>
      <c r="CQ35" s="71">
        <f>'5. Առաջին կիսամյակի հաշվետվ.'!AX34</f>
        <v>0</v>
      </c>
      <c r="CR35" s="324">
        <f>'5. Առաջին կիսամյակի հաշվետվ.'!AY34</f>
        <v>0</v>
      </c>
      <c r="CS35" s="323">
        <f>'6. Երկրորդ կիսամյակի հաշվետվ.'!AW34</f>
        <v>0</v>
      </c>
      <c r="CT35" s="71">
        <f>'6. Երկրորդ կիսամյակի հաշվետվ.'!AX34</f>
        <v>0</v>
      </c>
      <c r="CU35" s="324">
        <f>'6. Երկրորդ կիսամյակի հաշվետվ.'!AY34</f>
        <v>0</v>
      </c>
      <c r="CV35" s="323">
        <f>'5. Առաջին կիսամյակի հաշվետվ.'!AZ34</f>
        <v>0</v>
      </c>
      <c r="CW35" s="71">
        <f>'5. Առաջին կիսամյակի հաշվետվ.'!BA34</f>
        <v>0</v>
      </c>
      <c r="CX35" s="324">
        <f>'5. Առաջին կիսամյակի հաշվետվ.'!BB34</f>
        <v>0</v>
      </c>
      <c r="CY35" s="323">
        <f>'6. Երկրորդ կիսամյակի հաշվետվ.'!AZ34</f>
        <v>0</v>
      </c>
      <c r="CZ35" s="71">
        <f>'6. Երկրորդ կիսամյակի հաշվետվ.'!BA34</f>
        <v>0</v>
      </c>
      <c r="DA35" s="324">
        <f>'6. Երկրորդ կիսամյակի հաշվետվ.'!BB34</f>
        <v>0</v>
      </c>
      <c r="DB35" s="323">
        <f>'5. Առաջին կիսամյակի հաշվետվ.'!BC34</f>
        <v>0</v>
      </c>
      <c r="DC35" s="71">
        <f>'5. Առաջին կիսամյակի հաշվետվ.'!BD34</f>
        <v>0</v>
      </c>
      <c r="DD35" s="324">
        <f>'5. Առաջին կիսամյակի հաշվետվ.'!BE34</f>
        <v>0</v>
      </c>
      <c r="DE35" s="323">
        <f>'6. Երկրորդ կիսամյակի հաշվետվ.'!BC34</f>
        <v>0</v>
      </c>
      <c r="DF35" s="71">
        <f>'6. Երկրորդ կիսամյակի հաշվետվ.'!BD34</f>
        <v>0</v>
      </c>
      <c r="DG35" s="324">
        <f>'6. Երկրորդ կիսամյակի հաշվետվ.'!BE34</f>
        <v>0</v>
      </c>
      <c r="DH35" s="323">
        <f>'5. Առաջին կիսամյակի հաշվետվ.'!BF34</f>
        <v>0</v>
      </c>
      <c r="DI35" s="71">
        <f>'5. Առաջին կիսամյակի հաշվետվ.'!BG34</f>
        <v>0</v>
      </c>
      <c r="DJ35" s="324">
        <f>'5. Առաջին կիսամյակի հաշվետվ.'!BH34</f>
        <v>0</v>
      </c>
      <c r="DK35" s="323">
        <f>'6. Երկրորդ կիսամյակի հաշվետվ.'!BF34</f>
        <v>0</v>
      </c>
      <c r="DL35" s="71">
        <f>'6. Երկրորդ կիսամյակի հաշվետվ.'!BG34</f>
        <v>0</v>
      </c>
      <c r="DM35" s="324">
        <f>'6. Երկրորդ կիսամյակի հաշվետվ.'!BH34</f>
        <v>0</v>
      </c>
      <c r="DN35" s="323">
        <f>'5. Առաջին կիսամյակի հաշվետվ.'!BI34</f>
        <v>0</v>
      </c>
      <c r="DO35" s="71">
        <f>'5. Առաջին կիսամյակի հաշվետվ.'!BJ34</f>
        <v>0</v>
      </c>
      <c r="DP35" s="324">
        <f>'5. Առաջին կիսամյակի հաշվետվ.'!BK34</f>
        <v>0</v>
      </c>
      <c r="DQ35" s="323">
        <f>'6. Երկրորդ կիսամյակի հաշվետվ.'!BI34</f>
        <v>0</v>
      </c>
      <c r="DR35" s="71">
        <f>'6. Երկրորդ կիսամյակի հաշվետվ.'!BJ34</f>
        <v>0</v>
      </c>
      <c r="DS35" s="324">
        <f>'6. Երկրորդ կիսամյակի հաշվետվ.'!BK34</f>
        <v>0</v>
      </c>
      <c r="DT35" s="323">
        <f>'5. Առաջին կիսամյակի հաշվետվ.'!BL34</f>
        <v>0</v>
      </c>
      <c r="DU35" s="71">
        <f>'5. Առաջին կիսամյակի հաշվետվ.'!BM34</f>
        <v>0</v>
      </c>
      <c r="DV35" s="324">
        <f>'5. Առաջին կիսամյակի հաշվետվ.'!BN34</f>
        <v>0</v>
      </c>
      <c r="DW35" s="323">
        <f>'6. Երկրորդ կիսամյակի հաշվետվ.'!BL34</f>
        <v>0</v>
      </c>
      <c r="DX35" s="71">
        <f>'6. Երկրորդ կիսամյակի հաշվետվ.'!BM34</f>
        <v>0</v>
      </c>
      <c r="DY35" s="324">
        <f>'6. Երկրորդ կիսամյակի հաշվետվ.'!BN34</f>
        <v>0</v>
      </c>
      <c r="DZ35" s="323">
        <f>'5. Առաջին կիսամյակի հաշվետվ.'!BO34</f>
        <v>0</v>
      </c>
      <c r="EA35" s="71">
        <f>'5. Առաջին կիսամյակի հաշվետվ.'!BP34</f>
        <v>0</v>
      </c>
      <c r="EB35" s="324">
        <f>'5. Առաջին կիսամյակի հաշվետվ.'!BQ34</f>
        <v>0</v>
      </c>
      <c r="EC35" s="323">
        <f>'6. Երկրորդ կիսամյակի հաշվետվ.'!BO34</f>
        <v>0</v>
      </c>
      <c r="ED35" s="71">
        <f>'6. Երկրորդ կիսամյակի հաշվետվ.'!BP34</f>
        <v>0</v>
      </c>
      <c r="EE35" s="324">
        <f>'6. Երկրորդ կիսամյակի հաշվետվ.'!BQ34</f>
        <v>0</v>
      </c>
      <c r="EF35" s="323">
        <f>'5. Առաջին կիսամյակի հաշվետվ.'!BR34</f>
        <v>0</v>
      </c>
      <c r="EG35" s="71">
        <f>'5. Առաջին կիսամյակի հաշվետվ.'!BS34</f>
        <v>0</v>
      </c>
      <c r="EH35" s="324">
        <f>'5. Առաջին կիսամյակի հաշվետվ.'!BT34</f>
        <v>0</v>
      </c>
      <c r="EI35" s="323">
        <f>'6. Երկրորդ կիսամյակի հաշվետվ.'!BR34</f>
        <v>0</v>
      </c>
      <c r="EJ35" s="71">
        <f>'6. Երկրորդ կիսամյակի հաշվետվ.'!BS34</f>
        <v>0</v>
      </c>
      <c r="EK35" s="324">
        <f>'6. Երկրորդ կիսամյակի հաշվետվ.'!BT34</f>
        <v>0</v>
      </c>
      <c r="EL35" s="323">
        <f>'5. Առաջին կիսամյակի հաշվետվ.'!BU34</f>
        <v>0</v>
      </c>
      <c r="EM35" s="71">
        <f>'5. Առաջին կիսամյակի հաշվետվ.'!BV34</f>
        <v>0</v>
      </c>
      <c r="EN35" s="324">
        <f>'5. Առաջին կիսամյակի հաշվետվ.'!BW34</f>
        <v>0</v>
      </c>
      <c r="EO35" s="323">
        <f>'6. Երկրորդ կիսամյակի հաշվետվ.'!BU34</f>
        <v>0</v>
      </c>
      <c r="EP35" s="71">
        <f>'6. Երկրորդ կիսամյակի հաշվետվ.'!BV34</f>
        <v>0</v>
      </c>
      <c r="EQ35" s="324">
        <f>'6. Երկրորդ կիսամյակի հաշվետվ.'!BW34</f>
        <v>0</v>
      </c>
      <c r="ER35" s="323">
        <f>'5. Առաջին կիսամյակի հաշվետվ.'!BX34</f>
        <v>0</v>
      </c>
      <c r="ES35" s="71">
        <f>'5. Առաջին կիսամյակի հաշվետվ.'!BY34</f>
        <v>0</v>
      </c>
      <c r="ET35" s="324">
        <f>'5. Առաջին կիսամյակի հաշվետվ.'!BZ34</f>
        <v>0</v>
      </c>
      <c r="EU35" s="323">
        <f>'6. Երկրորդ կիսամյակի հաշվետվ.'!BX34</f>
        <v>0</v>
      </c>
      <c r="EV35" s="71">
        <f>'6. Երկրորդ կիսամյակի հաշվետվ.'!BY34</f>
        <v>0</v>
      </c>
      <c r="EW35" s="324">
        <f>'6. Երկրորդ կիսամյակի հաշվետվ.'!BZ34</f>
        <v>0</v>
      </c>
      <c r="EX35" s="343">
        <f>'5. Առաջին կիսամյակի հաշվետվ.'!CA34</f>
        <v>0</v>
      </c>
      <c r="EY35" s="71">
        <f>'5. Առաջին կիսամյակի հաշվետվ.'!CB34</f>
        <v>0</v>
      </c>
      <c r="EZ35" s="344">
        <f>'5. Առաջին կիսամյակի հաշվետվ.'!CC34</f>
        <v>0</v>
      </c>
      <c r="FA35" s="343">
        <f>'6. Երկրորդ կիսամյակի հաշվետվ.'!CA34</f>
        <v>0</v>
      </c>
      <c r="FB35" s="71">
        <f>'6. Երկրորդ կիսամյակի հաշվետվ.'!CB34</f>
        <v>214194920</v>
      </c>
      <c r="FC35" s="344">
        <f>'6. Երկրորդ կիսամյակի հաշվետվ.'!CC34</f>
        <v>0</v>
      </c>
      <c r="FD35" s="301">
        <f>'4. ԾՐԱԳՐԵՐԻ ԱՄՓՈՓԱԹԵՐԹ'!AC31</f>
        <v>0</v>
      </c>
      <c r="FE35" s="178">
        <f t="shared" si="0"/>
        <v>214194920</v>
      </c>
      <c r="FF35" s="302">
        <f t="shared" si="1"/>
        <v>0</v>
      </c>
    </row>
    <row r="36" spans="1:162" s="79" customFormat="1" ht="57" x14ac:dyDescent="0.25">
      <c r="A36" s="253" t="str">
        <f>'5. Առաջին կիսամյակի հաշվետվ.'!A35</f>
        <v>Ա17</v>
      </c>
      <c r="B36" s="241" t="str">
        <f>'4. ԾՐԱԳՐԵՐԻ ԱՄՓՈՓԱԹԵՐԹ'!B32</f>
        <v xml:space="preserve">Ծրագրի միջոցառումների ֆինանսավորումը համայնքի բյուջեի (այդ թվում՝ համահարթեցման դոտացիաները) և սեփական եկամուտների միջոցներից  (ելակետային ցուցանիշ) </v>
      </c>
      <c r="C36" s="92" t="s">
        <v>9</v>
      </c>
      <c r="D36" s="323">
        <f>'5. Առաջին կիսամյակի հաշվետվ.'!D35</f>
        <v>15832000</v>
      </c>
      <c r="E36" s="71">
        <f>'5. Առաջին կիսամյակի հաշվետվ.'!E35</f>
        <v>1583428150</v>
      </c>
      <c r="F36" s="324">
        <f>'5. Առաջին կիսամյակի հաշվետվ.'!F35</f>
        <v>0</v>
      </c>
      <c r="G36" s="323">
        <f>'6. Երկրորդ կիսամյակի հաշվետվ.'!D35</f>
        <v>15832000</v>
      </c>
      <c r="H36" s="71">
        <f>'6. Երկրորդ կիսամյակի հաշվետվ.'!E35</f>
        <v>1583428150</v>
      </c>
      <c r="I36" s="324">
        <f>'6. Երկրորդ կիսամյակի հաշվետվ.'!F35</f>
        <v>0</v>
      </c>
      <c r="J36" s="323">
        <f>'5. Առաջին կիսամյակի հաշվետվ.'!G35</f>
        <v>172100000</v>
      </c>
      <c r="K36" s="71">
        <f>'5. Առաջին կիսամյակի հաշվետվ.'!H35</f>
        <v>0</v>
      </c>
      <c r="L36" s="324">
        <f>'5. Առաջին կիսամյակի հաշվետվ.'!I35</f>
        <v>0</v>
      </c>
      <c r="M36" s="323">
        <f>'6. Երկրորդ կիսամյակի հաշվետվ.'!G35</f>
        <v>172100000</v>
      </c>
      <c r="N36" s="71">
        <f>'6. Երկրորդ կիսամյակի հաշվետվ.'!H35</f>
        <v>420942948</v>
      </c>
      <c r="O36" s="324">
        <f>'6. Երկրորդ կիսամյակի հաշվետվ.'!I35</f>
        <v>0</v>
      </c>
      <c r="P36" s="323">
        <f>'5. Առաջին կիսամյակի հաշվետվ.'!J35</f>
        <v>120100000</v>
      </c>
      <c r="Q36" s="71">
        <f>'5. Առաջին կիսամյակի հաշվետվ.'!K35</f>
        <v>0</v>
      </c>
      <c r="R36" s="324">
        <f>'5. Առաջին կիսամյակի հաշվետվ.'!L35</f>
        <v>0</v>
      </c>
      <c r="S36" s="323">
        <f>'6. Երկրորդ կիսամյակի հաշվետվ.'!J35</f>
        <v>120100000</v>
      </c>
      <c r="T36" s="71">
        <f>'6. Երկրորդ կիսամյակի հաշվետվ.'!K35</f>
        <v>81693870</v>
      </c>
      <c r="U36" s="324">
        <f>'6. Երկրորդ կիսամյակի հաշվետվ.'!L35</f>
        <v>0</v>
      </c>
      <c r="V36" s="323">
        <f>'5. Առաջին կիսամյակի հաշվետվ.'!M35</f>
        <v>1655195000</v>
      </c>
      <c r="W36" s="71">
        <f>'5. Առաջին կիսամյակի հաշվետվ.'!N35</f>
        <v>138881054</v>
      </c>
      <c r="X36" s="324">
        <f>'5. Առաջին կիսամյակի հաշվետվ.'!O35</f>
        <v>0</v>
      </c>
      <c r="Y36" s="323">
        <f>'6. Երկրորդ կիսամյակի հաշվետվ.'!M35</f>
        <v>1655195000</v>
      </c>
      <c r="Z36" s="71">
        <f>'6. Երկրորդ կիսամյակի հաշվետվ.'!N35</f>
        <v>0</v>
      </c>
      <c r="AA36" s="324">
        <f>'6. Երկրորդ կիսամյակի հաշվետվ.'!O35</f>
        <v>0</v>
      </c>
      <c r="AB36" s="323">
        <f>'5. Առաջին կիսամյակի հաշվետվ.'!P35</f>
        <v>0</v>
      </c>
      <c r="AC36" s="71">
        <f>'5. Առաջին կիսամյակի հաշվետվ.'!Q35</f>
        <v>173938501</v>
      </c>
      <c r="AD36" s="324">
        <f>'5. Առաջին կիսամյակի հաշվետվ.'!R35</f>
        <v>0</v>
      </c>
      <c r="AE36" s="323">
        <f>'6. Երկրորդ կիսամյակի հաշվետվ.'!P35</f>
        <v>0</v>
      </c>
      <c r="AF36" s="71">
        <f>'6. Երկրորդ կիսամյակի հաշվետվ.'!Q35</f>
        <v>173938501</v>
      </c>
      <c r="AG36" s="324">
        <f>'6. Երկրորդ կիսամյակի հաշվետվ.'!R35</f>
        <v>0</v>
      </c>
      <c r="AH36" s="323">
        <f>'5. Առաջին կիսամյակի հաշվետվ.'!S35</f>
        <v>98900000</v>
      </c>
      <c r="AI36" s="71">
        <f>'5. Առաջին կիսամյակի հաշվետվ.'!T35</f>
        <v>0</v>
      </c>
      <c r="AJ36" s="324">
        <f>'5. Առաջին կիսամյակի հաշվետվ.'!U35</f>
        <v>0</v>
      </c>
      <c r="AK36" s="323">
        <f>'6. Երկրորդ կիսամյակի հաշվետվ.'!S35</f>
        <v>98900000</v>
      </c>
      <c r="AL36" s="71">
        <f>'6. Երկրորդ կիսամյակի հաշվետվ.'!T35</f>
        <v>184080605</v>
      </c>
      <c r="AM36" s="324">
        <f>'6. Երկրորդ կիսամյակի հաշվետվ.'!U35</f>
        <v>0</v>
      </c>
      <c r="AN36" s="323">
        <f>'5. Առաջին կիսամյակի հաշվետվ.'!V35</f>
        <v>3400000</v>
      </c>
      <c r="AO36" s="71">
        <f>'5. Առաջին կիսամյակի հաշվետվ.'!W35</f>
        <v>23079544</v>
      </c>
      <c r="AP36" s="324">
        <f>'5. Առաջին կիսամյակի հաշվետվ.'!X35</f>
        <v>0</v>
      </c>
      <c r="AQ36" s="323">
        <f>'6. Երկրորդ կիսամյակի հաշվետվ.'!V35</f>
        <v>3400000</v>
      </c>
      <c r="AR36" s="71">
        <f>'6. Երկրորդ կիսամյակի հաշվետվ.'!W35</f>
        <v>0</v>
      </c>
      <c r="AS36" s="324">
        <f>'6. Երկրորդ կիսամյակի հաշվետվ.'!X35</f>
        <v>0</v>
      </c>
      <c r="AT36" s="323">
        <f>'5. Առաջին կիսամյակի հաշվետվ.'!Y35</f>
        <v>20100000</v>
      </c>
      <c r="AU36" s="71">
        <f>'5. Առաջին կիսամյակի հաշվետվ.'!Z35</f>
        <v>0</v>
      </c>
      <c r="AV36" s="324">
        <f>'5. Առաջին կիսամյակի հաշվետվ.'!AA35</f>
        <v>0</v>
      </c>
      <c r="AW36" s="323">
        <f>'6. Երկրորդ կիսամյակի հաշվետվ.'!Y35</f>
        <v>20100000</v>
      </c>
      <c r="AX36" s="71">
        <f>'6. Երկրորդ կիսամյակի հաշվետվ.'!Z35</f>
        <v>0</v>
      </c>
      <c r="AY36" s="324">
        <f>'6. Երկրորդ կիսամյակի հաշվետվ.'!AA35</f>
        <v>0</v>
      </c>
      <c r="AZ36" s="323">
        <f>'5. Առաջին կիսամյակի հաշվետվ.'!AB35</f>
        <v>10500000</v>
      </c>
      <c r="BA36" s="71">
        <f>'5. Առաջին կիսամյակի հաշվետվ.'!AC35</f>
        <v>160594858</v>
      </c>
      <c r="BB36" s="324">
        <f>'5. Առաջին կիսամյակի հաշվետվ.'!AD35</f>
        <v>0</v>
      </c>
      <c r="BC36" s="323">
        <f>'6. Երկրորդ կիսամյակի հաշվետվ.'!AB35</f>
        <v>10500000</v>
      </c>
      <c r="BD36" s="71">
        <f>'6. Երկրորդ կիսամյակի հաշվետվ.'!AC35</f>
        <v>349159990</v>
      </c>
      <c r="BE36" s="324">
        <f>'6. Երկրորդ կիսամյակի հաշվետվ.'!AD35</f>
        <v>0</v>
      </c>
      <c r="BF36" s="323">
        <f>'5. Առաջին կիսամյակի հաշվետվ.'!AE35</f>
        <v>800000</v>
      </c>
      <c r="BG36" s="71">
        <f>'5. Առաջին կիսամյակի հաշվետվ.'!AF35</f>
        <v>0</v>
      </c>
      <c r="BH36" s="324">
        <f>'5. Առաջին կիսամյակի հաշվետվ.'!AG35</f>
        <v>0</v>
      </c>
      <c r="BI36" s="323">
        <f>'6. Երկրորդ կիսամյակի հաշվետվ.'!AE35</f>
        <v>800000</v>
      </c>
      <c r="BJ36" s="71">
        <f>'6. Երկրորդ կիսամյակի հաշվետվ.'!AF35</f>
        <v>168993870</v>
      </c>
      <c r="BK36" s="324">
        <f>'6. Երկրորդ կիսամյակի հաշվետվ.'!AG35</f>
        <v>0</v>
      </c>
      <c r="BL36" s="323">
        <f>'5. Առաջին կիսամյակի հաշվետվ.'!AH35</f>
        <v>0</v>
      </c>
      <c r="BM36" s="71">
        <f>'5. Առաջին կիսամյակի հաշվետվ.'!AI35</f>
        <v>25684040</v>
      </c>
      <c r="BN36" s="324">
        <f>'5. Առաջին կիսամյակի հաշվետվ.'!AJ35</f>
        <v>0</v>
      </c>
      <c r="BO36" s="323">
        <f>'6. Երկրորդ կիսամյակի հաշվետվ.'!AH35</f>
        <v>0</v>
      </c>
      <c r="BP36" s="71">
        <f>'6. Երկրորդ կիսամյակի հաշվետվ.'!AI35</f>
        <v>656219621</v>
      </c>
      <c r="BQ36" s="324">
        <f>'6. Երկրորդ կիսամյակի հաշվետվ.'!AJ35</f>
        <v>0</v>
      </c>
      <c r="BR36" s="323">
        <f>'5. Առաջին կիսամյակի հաշվետվ.'!AK35</f>
        <v>4500000</v>
      </c>
      <c r="BS36" s="71">
        <f>'5. Առաջին կիսամյակի հաշվետվ.'!AL35</f>
        <v>4000000</v>
      </c>
      <c r="BT36" s="324">
        <f>'5. Առաջին կիսամյակի հաշվետվ.'!AM35</f>
        <v>0</v>
      </c>
      <c r="BU36" s="323">
        <f>'6. Երկրորդ կիսամյակի հաշվետվ.'!AK35</f>
        <v>4500000</v>
      </c>
      <c r="BV36" s="71">
        <f>'6. Երկրորդ կիսամյակի հաշվետվ.'!AL35</f>
        <v>4000000</v>
      </c>
      <c r="BW36" s="324">
        <f>'6. Երկրորդ կիսամյակի հաշվետվ.'!AM35</f>
        <v>0</v>
      </c>
      <c r="BX36" s="323">
        <f>'5. Առաջին կիսամյակի հաշվետվ.'!AN35</f>
        <v>21800000</v>
      </c>
      <c r="BY36" s="71">
        <f>'5. Առաջին կիսամյակի հաշվետվ.'!AO35</f>
        <v>0</v>
      </c>
      <c r="BZ36" s="324">
        <f>'5. Առաջին կիսամյակի հաշվետվ.'!AP35</f>
        <v>0</v>
      </c>
      <c r="CA36" s="323">
        <f>'6. Երկրորդ կիսամյակի հաշվետվ.'!AN35</f>
        <v>21800000</v>
      </c>
      <c r="CB36" s="71">
        <f>'6. Երկրորդ կիսամյակի հաշվետվ.'!AO35</f>
        <v>0</v>
      </c>
      <c r="CC36" s="324">
        <f>'6. Երկրորդ կիսամյակի հաշվետվ.'!AP35</f>
        <v>0</v>
      </c>
      <c r="CD36" s="323">
        <f>'5. Առաջին կիսամյակի հաշվետվ.'!AQ35</f>
        <v>500000</v>
      </c>
      <c r="CE36" s="71">
        <f>'5. Առաջին կիսամյակի հաշվետվ.'!AR35</f>
        <v>0</v>
      </c>
      <c r="CF36" s="324">
        <f>'5. Առաջին կիսամյակի հաշվետվ.'!AS35</f>
        <v>0</v>
      </c>
      <c r="CG36" s="323">
        <f>'6. Երկրորդ կիսամյակի հաշվետվ.'!AQ35</f>
        <v>500000</v>
      </c>
      <c r="CH36" s="71">
        <f>'6. Երկրորդ կիսամյակի հաշվետվ.'!AR35</f>
        <v>0</v>
      </c>
      <c r="CI36" s="324">
        <f>'6. Երկրորդ կիսամյակի հաշվետվ.'!AS35</f>
        <v>0</v>
      </c>
      <c r="CJ36" s="323">
        <f>'5. Առաջին կիսամյակի հաշվետվ.'!AT35</f>
        <v>0</v>
      </c>
      <c r="CK36" s="71">
        <f>'5. Առաջին կիսամյակի հաշվետվ.'!AU35</f>
        <v>0</v>
      </c>
      <c r="CL36" s="324">
        <f>'5. Առաջին կիսամյակի հաշվետվ.'!AV35</f>
        <v>0</v>
      </c>
      <c r="CM36" s="323">
        <f>'6. Երկրորդ կիսամյակի հաշվետվ.'!AT35</f>
        <v>0</v>
      </c>
      <c r="CN36" s="71">
        <f>'6. Երկրորդ կիսամյակի հաշվետվ.'!AU35</f>
        <v>0</v>
      </c>
      <c r="CO36" s="324">
        <f>'6. Երկրորդ կիսամյակի հաշվետվ.'!AV35</f>
        <v>0</v>
      </c>
      <c r="CP36" s="323">
        <f>'5. Առաջին կիսամյակի հաշվետվ.'!AW35</f>
        <v>0</v>
      </c>
      <c r="CQ36" s="71">
        <f>'5. Առաջին կիսամյակի հաշվետվ.'!AX35</f>
        <v>0</v>
      </c>
      <c r="CR36" s="324">
        <f>'5. Առաջին կիսամյակի հաշվետվ.'!AY35</f>
        <v>0</v>
      </c>
      <c r="CS36" s="323">
        <f>'6. Երկրորդ կիսամյակի հաշվետվ.'!AW35</f>
        <v>0</v>
      </c>
      <c r="CT36" s="71">
        <f>'6. Երկրորդ կիսամյակի հաշվետվ.'!AX35</f>
        <v>0</v>
      </c>
      <c r="CU36" s="324">
        <f>'6. Երկրորդ կիսամյակի հաշվետվ.'!AY35</f>
        <v>0</v>
      </c>
      <c r="CV36" s="323">
        <f>'5. Առաջին կիսամյակի հաշվետվ.'!AZ35</f>
        <v>0</v>
      </c>
      <c r="CW36" s="71">
        <f>'5. Առաջին կիսամյակի հաշվետվ.'!BA35</f>
        <v>0</v>
      </c>
      <c r="CX36" s="324">
        <f>'5. Առաջին կիսամյակի հաշվետվ.'!BB35</f>
        <v>0</v>
      </c>
      <c r="CY36" s="323">
        <f>'6. Երկրորդ կիսամյակի հաշվետվ.'!AZ35</f>
        <v>0</v>
      </c>
      <c r="CZ36" s="71">
        <f>'6. Երկրորդ կիսամյակի հաշվետվ.'!BA35</f>
        <v>0</v>
      </c>
      <c r="DA36" s="324">
        <f>'6. Երկրորդ կիսամյակի հաշվետվ.'!BB35</f>
        <v>0</v>
      </c>
      <c r="DB36" s="323">
        <f>'5. Առաջին կիսամյակի հաշվետվ.'!BC35</f>
        <v>0</v>
      </c>
      <c r="DC36" s="71">
        <f>'5. Առաջին կիսամյակի հաշվետվ.'!BD35</f>
        <v>0</v>
      </c>
      <c r="DD36" s="324">
        <f>'5. Առաջին կիսամյակի հաշվետվ.'!BE35</f>
        <v>0</v>
      </c>
      <c r="DE36" s="323">
        <f>'6. Երկրորդ կիսամյակի հաշվետվ.'!BC35</f>
        <v>0</v>
      </c>
      <c r="DF36" s="71">
        <f>'6. Երկրորդ կիսամյակի հաշվետվ.'!BD35</f>
        <v>0</v>
      </c>
      <c r="DG36" s="324">
        <f>'6. Երկրորդ կիսամյակի հաշվետվ.'!BE35</f>
        <v>0</v>
      </c>
      <c r="DH36" s="323">
        <f>'5. Առաջին կիսամյակի հաշվետվ.'!BF35</f>
        <v>0</v>
      </c>
      <c r="DI36" s="71">
        <f>'5. Առաջին կիսամյակի հաշվետվ.'!BG35</f>
        <v>0</v>
      </c>
      <c r="DJ36" s="324">
        <f>'5. Առաջին կիսամյակի հաշվետվ.'!BH35</f>
        <v>0</v>
      </c>
      <c r="DK36" s="323">
        <f>'6. Երկրորդ կիսամյակի հաշվետվ.'!BF35</f>
        <v>0</v>
      </c>
      <c r="DL36" s="71">
        <f>'6. Երկրորդ կիսամյակի հաշվետվ.'!BG35</f>
        <v>0</v>
      </c>
      <c r="DM36" s="324">
        <f>'6. Երկրորդ կիսամյակի հաշվետվ.'!BH35</f>
        <v>0</v>
      </c>
      <c r="DN36" s="323">
        <f>'5. Առաջին կիսամյակի հաշվետվ.'!BI35</f>
        <v>0</v>
      </c>
      <c r="DO36" s="71">
        <f>'5. Առաջին կիսամյակի հաշվետվ.'!BJ35</f>
        <v>0</v>
      </c>
      <c r="DP36" s="324">
        <f>'5. Առաջին կիսամյակի հաշվետվ.'!BK35</f>
        <v>0</v>
      </c>
      <c r="DQ36" s="323">
        <f>'6. Երկրորդ կիսամյակի հաշվետվ.'!BI35</f>
        <v>0</v>
      </c>
      <c r="DR36" s="71">
        <f>'6. Երկրորդ կիսամյակի հաշվետվ.'!BJ35</f>
        <v>0</v>
      </c>
      <c r="DS36" s="324">
        <f>'6. Երկրորդ կիսամյակի հաշվետվ.'!BK35</f>
        <v>0</v>
      </c>
      <c r="DT36" s="323">
        <f>'5. Առաջին կիսամյակի հաշվետվ.'!BL35</f>
        <v>0</v>
      </c>
      <c r="DU36" s="71">
        <f>'5. Առաջին կիսամյակի հաշվետվ.'!BM35</f>
        <v>0</v>
      </c>
      <c r="DV36" s="324">
        <f>'5. Առաջին կիսամյակի հաշվետվ.'!BN35</f>
        <v>0</v>
      </c>
      <c r="DW36" s="323">
        <f>'6. Երկրորդ կիսամյակի հաշվետվ.'!BL35</f>
        <v>0</v>
      </c>
      <c r="DX36" s="71">
        <f>'6. Երկրորդ կիսամյակի հաշվետվ.'!BM35</f>
        <v>0</v>
      </c>
      <c r="DY36" s="324">
        <f>'6. Երկրորդ կիսամյակի հաշվետվ.'!BN35</f>
        <v>0</v>
      </c>
      <c r="DZ36" s="323">
        <f>'5. Առաջին կիսամյակի հաշվետվ.'!BO35</f>
        <v>0</v>
      </c>
      <c r="EA36" s="71">
        <f>'5. Առաջին կիսամյակի հաշվետվ.'!BP35</f>
        <v>0</v>
      </c>
      <c r="EB36" s="324">
        <f>'5. Առաջին կիսամյակի հաշվետվ.'!BQ35</f>
        <v>0</v>
      </c>
      <c r="EC36" s="323">
        <f>'6. Երկրորդ կիսամյակի հաշվետվ.'!BO35</f>
        <v>0</v>
      </c>
      <c r="ED36" s="71">
        <f>'6. Երկրորդ կիսամյակի հաշվետվ.'!BP35</f>
        <v>0</v>
      </c>
      <c r="EE36" s="324">
        <f>'6. Երկրորդ կիսամյակի հաշվետվ.'!BQ35</f>
        <v>0</v>
      </c>
      <c r="EF36" s="323">
        <f>'5. Առաջին կիսամյակի հաշվետվ.'!BR35</f>
        <v>0</v>
      </c>
      <c r="EG36" s="71">
        <f>'5. Առաջին կիսամյակի հաշվետվ.'!BS35</f>
        <v>0</v>
      </c>
      <c r="EH36" s="324">
        <f>'5. Առաջին կիսամյակի հաշվետվ.'!BT35</f>
        <v>0</v>
      </c>
      <c r="EI36" s="323">
        <f>'6. Երկրորդ կիսամյակի հաշվետվ.'!BR35</f>
        <v>0</v>
      </c>
      <c r="EJ36" s="71">
        <f>'6. Երկրորդ կիսամյակի հաշվետվ.'!BS35</f>
        <v>0</v>
      </c>
      <c r="EK36" s="324">
        <f>'6. Երկրորդ կիսամյակի հաշվետվ.'!BT35</f>
        <v>0</v>
      </c>
      <c r="EL36" s="323">
        <f>'5. Առաջին կիսամյակի հաշվետվ.'!BU35</f>
        <v>0</v>
      </c>
      <c r="EM36" s="71">
        <f>'5. Առաջին կիսամյակի հաշվետվ.'!BV35</f>
        <v>0</v>
      </c>
      <c r="EN36" s="324">
        <f>'5. Առաջին կիսամյակի հաշվետվ.'!BW35</f>
        <v>0</v>
      </c>
      <c r="EO36" s="323">
        <f>'6. Երկրորդ կիսամյակի հաշվետվ.'!BU35</f>
        <v>0</v>
      </c>
      <c r="EP36" s="71">
        <f>'6. Երկրորդ կիսամյակի հաշվետվ.'!BV35</f>
        <v>0</v>
      </c>
      <c r="EQ36" s="324">
        <f>'6. Երկրորդ կիսամյակի հաշվետվ.'!BW35</f>
        <v>0</v>
      </c>
      <c r="ER36" s="323">
        <f>'5. Առաջին կիսամյակի հաշվետվ.'!BX35</f>
        <v>0</v>
      </c>
      <c r="ES36" s="71">
        <f>'5. Առաջին կիսամյակի հաշվետվ.'!BY35</f>
        <v>0</v>
      </c>
      <c r="ET36" s="324">
        <f>'5. Առաջին կիսամյակի հաշվետվ.'!BZ35</f>
        <v>0</v>
      </c>
      <c r="EU36" s="323">
        <f>'6. Երկրորդ կիսամյակի հաշվետվ.'!BX35</f>
        <v>0</v>
      </c>
      <c r="EV36" s="71">
        <f>'6. Երկրորդ կիսամյակի հաշվետվ.'!BY35</f>
        <v>0</v>
      </c>
      <c r="EW36" s="324">
        <f>'6. Երկրորդ կիսամյակի հաշվետվ.'!BZ35</f>
        <v>0</v>
      </c>
      <c r="EX36" s="343">
        <f>'5. Առաջին կիսամյակի հաշվետվ.'!CA35</f>
        <v>2123727000</v>
      </c>
      <c r="EY36" s="71">
        <f>'5. Առաջին կիսամյակի հաշվետվ.'!CB35</f>
        <v>2109606147</v>
      </c>
      <c r="EZ36" s="345">
        <f>'5. Առաջին կիսամյակի հաշվետվ.'!CC35</f>
        <v>0</v>
      </c>
      <c r="FA36" s="343">
        <f>'6. Երկրորդ կիսամյակի հաշվետվ.'!CA35</f>
        <v>2123727000</v>
      </c>
      <c r="FB36" s="71">
        <f>'6. Երկրորդ կիսամյակի հաշվետվ.'!CB35</f>
        <v>3622457555</v>
      </c>
      <c r="FC36" s="345">
        <f>'6. Երկրորդ կիսամյակի հաշվետվ.'!CC35</f>
        <v>0</v>
      </c>
      <c r="FD36" s="301">
        <f>'4. ԾՐԱԳՐԵՐԻ ԱՄՓՈՓԱԹԵՐԹ'!AC32</f>
        <v>2123727000</v>
      </c>
      <c r="FE36" s="179">
        <f>FB36+EY36</f>
        <v>5732063702</v>
      </c>
      <c r="FF36" s="303">
        <f>FC36+EZ36</f>
        <v>0</v>
      </c>
    </row>
    <row r="37" spans="1:162" s="79" customFormat="1" ht="57.75" thickBot="1" x14ac:dyDescent="0.3">
      <c r="A37" s="253" t="str">
        <f>'5. Առաջին կիսամյակի հաշվետվ.'!A36</f>
        <v>Ա18</v>
      </c>
      <c r="B37" s="241" t="str">
        <f>'4. ԾՐԱԳՐԵՐԻ ԱՄՓՈՓԱԹԵՐԹ'!B33</f>
        <v>Ծրագրի միջոցառումների ֆինանսավորումը մասնավոր ներդրողի կամ նվիրատուի, դոնոր կամ միջազգային կազմակերպության կողմից կամ այլ աղբյուրից</v>
      </c>
      <c r="C37" s="92" t="s">
        <v>9</v>
      </c>
      <c r="D37" s="326">
        <f>'5. Առաջին կիսամյակի հաշվետվ.'!D36</f>
        <v>0</v>
      </c>
      <c r="E37" s="72">
        <f>'5. Առաջին կիսամյակի հաշվետվ.'!E36</f>
        <v>17500000</v>
      </c>
      <c r="F37" s="325">
        <f>'5. Առաջին կիսամյակի հաշվետվ.'!F36</f>
        <v>0</v>
      </c>
      <c r="G37" s="326">
        <f>'6. Երկրորդ կիսամյակի հաշվետվ.'!D36</f>
        <v>0</v>
      </c>
      <c r="H37" s="72">
        <f>'6. Երկրորդ կիսամյակի հաշվետվ.'!E36</f>
        <v>17500000</v>
      </c>
      <c r="I37" s="325">
        <f>'6. Երկրորդ կիսամյակի հաշվետվ.'!F36</f>
        <v>0</v>
      </c>
      <c r="J37" s="326">
        <f>'5. Առաջին կիսամյակի հաշվետվ.'!G36</f>
        <v>0</v>
      </c>
      <c r="K37" s="72">
        <f>'5. Առաջին կիսամյակի հաշվետվ.'!H36</f>
        <v>0</v>
      </c>
      <c r="L37" s="325">
        <f>'5. Առաջին կիսամյակի հաշվետվ.'!I36</f>
        <v>0</v>
      </c>
      <c r="M37" s="326">
        <f>'6. Երկրորդ կիսամյակի հաշվետվ.'!G36</f>
        <v>0</v>
      </c>
      <c r="N37" s="72">
        <f>'6. Երկրորդ կիսամյակի հաշվետվ.'!H36</f>
        <v>0</v>
      </c>
      <c r="O37" s="325">
        <f>'6. Երկրորդ կիսամյակի հաշվետվ.'!I36</f>
        <v>0</v>
      </c>
      <c r="P37" s="326">
        <f>'5. Առաջին կիսամյակի հաշվետվ.'!J36</f>
        <v>0</v>
      </c>
      <c r="Q37" s="72">
        <f>'5. Առաջին կիսամյակի հաշվետվ.'!K36</f>
        <v>0</v>
      </c>
      <c r="R37" s="325">
        <f>'5. Առաջին կիսամյակի հաշվետվ.'!L36</f>
        <v>0</v>
      </c>
      <c r="S37" s="326">
        <f>'6. Երկրորդ կիսամյակի հաշվետվ.'!J36</f>
        <v>0</v>
      </c>
      <c r="T37" s="72">
        <f>'6. Երկրորդ կիսամյակի հաշվետվ.'!K36</f>
        <v>0</v>
      </c>
      <c r="U37" s="325">
        <f>'6. Երկրորդ կիսամյակի հաշվետվ.'!L36</f>
        <v>0</v>
      </c>
      <c r="V37" s="326">
        <f>'5. Առաջին կիսամյակի հաշվետվ.'!M36</f>
        <v>0</v>
      </c>
      <c r="W37" s="72">
        <f>'5. Առաջին կիսամյակի հաշվետվ.'!N36</f>
        <v>0</v>
      </c>
      <c r="X37" s="325">
        <f>'5. Առաջին կիսամյակի հաշվետվ.'!O36</f>
        <v>0</v>
      </c>
      <c r="Y37" s="326">
        <f>'6. Երկրորդ կիսամյակի հաշվետվ.'!M36</f>
        <v>0</v>
      </c>
      <c r="Z37" s="72">
        <f>'6. Երկրորդ կիսամյակի հաշվետվ.'!N36</f>
        <v>0</v>
      </c>
      <c r="AA37" s="325">
        <f>'6. Երկրորդ կիսամյակի հաշվետվ.'!O36</f>
        <v>0</v>
      </c>
      <c r="AB37" s="326">
        <f>'5. Առաջին կիսամյակի հաշվետվ.'!P36</f>
        <v>0</v>
      </c>
      <c r="AC37" s="72">
        <f>'5. Առաջին կիսամյակի հաշվետվ.'!Q36</f>
        <v>0</v>
      </c>
      <c r="AD37" s="325">
        <f>'5. Առաջին կիսամյակի հաշվետվ.'!R36</f>
        <v>0</v>
      </c>
      <c r="AE37" s="326">
        <f>'6. Երկրորդ կիսամյակի հաշվետվ.'!P36</f>
        <v>0</v>
      </c>
      <c r="AF37" s="72">
        <f>'6. Երկրորդ կիսամյակի հաշվետվ.'!Q36</f>
        <v>64229030</v>
      </c>
      <c r="AG37" s="325">
        <f>'6. Երկրորդ կիսամյակի հաշվետվ.'!R36</f>
        <v>0</v>
      </c>
      <c r="AH37" s="326">
        <f>'5. Առաջին կիսամյակի հաշվետվ.'!S36</f>
        <v>0</v>
      </c>
      <c r="AI37" s="72">
        <f>'5. Առաջին կիսամյակի հաշվետվ.'!T36</f>
        <v>0</v>
      </c>
      <c r="AJ37" s="325">
        <f>'5. Առաջին կիսամյակի հաշվետվ.'!U36</f>
        <v>0</v>
      </c>
      <c r="AK37" s="326">
        <f>'6. Երկրորդ կիսամյակի հաշվետվ.'!S36</f>
        <v>0</v>
      </c>
      <c r="AL37" s="72">
        <f>'6. Երկրորդ կիսամյակի հաշվետվ.'!T36</f>
        <v>0</v>
      </c>
      <c r="AM37" s="325">
        <f>'6. Երկրորդ կիսամյակի հաշվետվ.'!U36</f>
        <v>0</v>
      </c>
      <c r="AN37" s="326">
        <f>'5. Առաջին կիսամյակի հաշվետվ.'!V36</f>
        <v>0</v>
      </c>
      <c r="AO37" s="72">
        <f>'5. Առաջին կիսամյակի հաշվետվ.'!W36</f>
        <v>0</v>
      </c>
      <c r="AP37" s="325">
        <f>'5. Առաջին կիսամյակի հաշվետվ.'!X36</f>
        <v>0</v>
      </c>
      <c r="AQ37" s="326">
        <f>'6. Երկրորդ կիսամյակի հաշվետվ.'!V36</f>
        <v>0</v>
      </c>
      <c r="AR37" s="72">
        <f>'6. Երկրորդ կիսամյակի հաշվետվ.'!W36</f>
        <v>0</v>
      </c>
      <c r="AS37" s="325">
        <f>'6. Երկրորդ կիսամյակի հաշվետվ.'!X36</f>
        <v>0</v>
      </c>
      <c r="AT37" s="326">
        <f>'5. Առաջին կիսամյակի հաշվետվ.'!Y36</f>
        <v>0</v>
      </c>
      <c r="AU37" s="72">
        <f>'5. Առաջին կիսամյակի հաշվետվ.'!Z36</f>
        <v>0</v>
      </c>
      <c r="AV37" s="325">
        <f>'5. Առաջին կիսամյակի հաշվետվ.'!AA36</f>
        <v>0</v>
      </c>
      <c r="AW37" s="326">
        <f>'6. Երկրորդ կիսամյակի հաշվետվ.'!Y36</f>
        <v>0</v>
      </c>
      <c r="AX37" s="72">
        <f>'6. Երկրորդ կիսամյակի հաշվետվ.'!Z36</f>
        <v>0</v>
      </c>
      <c r="AY37" s="325">
        <f>'6. Երկրորդ կիսամյակի հաշվետվ.'!AA36</f>
        <v>0</v>
      </c>
      <c r="AZ37" s="326">
        <f>'5. Առաջին կիսամյակի հաշվետվ.'!AB36</f>
        <v>0</v>
      </c>
      <c r="BA37" s="72">
        <f>'5. Առաջին կիսամյակի հաշվետվ.'!AC36</f>
        <v>0</v>
      </c>
      <c r="BB37" s="325">
        <f>'5. Առաջին կիսամյակի հաշվետվ.'!AD36</f>
        <v>0</v>
      </c>
      <c r="BC37" s="326">
        <f>'6. Երկրորդ կիսամյակի հաշվետվ.'!AB36</f>
        <v>0</v>
      </c>
      <c r="BD37" s="72">
        <f>'6. Երկրորդ կիսամյակի հաշվետվ.'!AC36</f>
        <v>0</v>
      </c>
      <c r="BE37" s="325">
        <f>'6. Երկրորդ կիսամյակի հաշվետվ.'!AD36</f>
        <v>0</v>
      </c>
      <c r="BF37" s="326">
        <f>'5. Առաջին կիսամյակի հաշվետվ.'!AE36</f>
        <v>0</v>
      </c>
      <c r="BG37" s="72">
        <f>'5. Առաջին կիսամյակի հաշվետվ.'!AF36</f>
        <v>0</v>
      </c>
      <c r="BH37" s="325">
        <f>'5. Առաջին կիսամյակի հաշվետվ.'!AG36</f>
        <v>0</v>
      </c>
      <c r="BI37" s="326">
        <f>'6. Երկրորդ կիսամյակի հաշվետվ.'!AE36</f>
        <v>0</v>
      </c>
      <c r="BJ37" s="72">
        <f>'6. Երկրորդ կիսամյակի հաշվետվ.'!AF36</f>
        <v>0</v>
      </c>
      <c r="BK37" s="325">
        <f>'6. Երկրորդ կիսամյակի հաշվետվ.'!AG36</f>
        <v>0</v>
      </c>
      <c r="BL37" s="326">
        <f>'5. Առաջին կիսամյակի հաշվետվ.'!AH36</f>
        <v>0</v>
      </c>
      <c r="BM37" s="72">
        <f>'5. Առաջին կիսամյակի հաշվետվ.'!AI36</f>
        <v>0</v>
      </c>
      <c r="BN37" s="325">
        <f>'5. Առաջին կիսամյակի հաշվետվ.'!AJ36</f>
        <v>0</v>
      </c>
      <c r="BO37" s="326">
        <f>'6. Երկրորդ կիսամյակի հաշվետվ.'!AH36</f>
        <v>0</v>
      </c>
      <c r="BP37" s="72">
        <f>'6. Երկրորդ կիսամյակի հաշվետվ.'!AI36</f>
        <v>0</v>
      </c>
      <c r="BQ37" s="325">
        <f>'6. Երկրորդ կիսամյակի հաշվետվ.'!AJ36</f>
        <v>0</v>
      </c>
      <c r="BR37" s="326">
        <f>'5. Առաջին կիսամյակի հաշվետվ.'!AK36</f>
        <v>0</v>
      </c>
      <c r="BS37" s="72">
        <f>'5. Առաջին կիսամյակի հաշվետվ.'!AL36</f>
        <v>0</v>
      </c>
      <c r="BT37" s="325">
        <f>'5. Առաջին կիսամյակի հաշվետվ.'!AM36</f>
        <v>0</v>
      </c>
      <c r="BU37" s="326">
        <f>'6. Երկրորդ կիսամյակի հաշվետվ.'!AK36</f>
        <v>0</v>
      </c>
      <c r="BV37" s="72">
        <f>'6. Երկրորդ կիսամյակի հաշվետվ.'!AL36</f>
        <v>0</v>
      </c>
      <c r="BW37" s="325">
        <f>'6. Երկրորդ կիսամյակի հաշվետվ.'!AM36</f>
        <v>0</v>
      </c>
      <c r="BX37" s="326">
        <f>'5. Առաջին կիսամյակի հաշվետվ.'!AN36</f>
        <v>0</v>
      </c>
      <c r="BY37" s="72">
        <f>'5. Առաջին կիսամյակի հաշվետվ.'!AO36</f>
        <v>177732000</v>
      </c>
      <c r="BZ37" s="325">
        <f>'5. Առաջին կիսամյակի հաշվետվ.'!AP36</f>
        <v>0</v>
      </c>
      <c r="CA37" s="326">
        <f>'6. Երկրորդ կիսամյակի հաշվետվ.'!AN36</f>
        <v>0</v>
      </c>
      <c r="CB37" s="72">
        <f>'6. Երկրորդ կիսամյակի հաշվետվ.'!AO36</f>
        <v>177732000</v>
      </c>
      <c r="CC37" s="325">
        <f>'6. Երկրորդ կիսամյակի հաշվետվ.'!AP36</f>
        <v>0</v>
      </c>
      <c r="CD37" s="326">
        <f>'5. Առաջին կիսամյակի հաշվետվ.'!AQ36</f>
        <v>0</v>
      </c>
      <c r="CE37" s="72">
        <f>'5. Առաջին կիսամյակի հաշվետվ.'!AR36</f>
        <v>0</v>
      </c>
      <c r="CF37" s="325">
        <f>'5. Առաջին կիսամյակի հաշվետվ.'!AS36</f>
        <v>0</v>
      </c>
      <c r="CG37" s="326">
        <f>'6. Երկրորդ կիսամյակի հաշվետվ.'!AQ36</f>
        <v>0</v>
      </c>
      <c r="CH37" s="72">
        <f>'6. Երկրորդ կիսամյակի հաշվետվ.'!AR36</f>
        <v>0</v>
      </c>
      <c r="CI37" s="325">
        <f>'6. Երկրորդ կիսամյակի հաշվետվ.'!AS36</f>
        <v>0</v>
      </c>
      <c r="CJ37" s="326">
        <f>'5. Առաջին կիսամյակի հաշվետվ.'!AT36</f>
        <v>0</v>
      </c>
      <c r="CK37" s="72">
        <f>'5. Առաջին կիսամյակի հաշվետվ.'!AU36</f>
        <v>0</v>
      </c>
      <c r="CL37" s="325">
        <f>'5. Առաջին կիսամյակի հաշվետվ.'!AV36</f>
        <v>0</v>
      </c>
      <c r="CM37" s="326">
        <f>'6. Երկրորդ կիսամյակի հաշվետվ.'!AT36</f>
        <v>0</v>
      </c>
      <c r="CN37" s="72">
        <f>'6. Երկրորդ կիսամյակի հաշվետվ.'!AU36</f>
        <v>0</v>
      </c>
      <c r="CO37" s="325">
        <f>'6. Երկրորդ կիսամյակի հաշվետվ.'!AV36</f>
        <v>0</v>
      </c>
      <c r="CP37" s="326">
        <f>'5. Առաջին կիսամյակի հաշվետվ.'!AW36</f>
        <v>0</v>
      </c>
      <c r="CQ37" s="72">
        <f>'5. Առաջին կիսամյակի հաշվետվ.'!AX36</f>
        <v>0</v>
      </c>
      <c r="CR37" s="325">
        <f>'5. Առաջին կիսամյակի հաշվետվ.'!AY36</f>
        <v>0</v>
      </c>
      <c r="CS37" s="326">
        <f>'6. Երկրորդ կիսամյակի հաշվետվ.'!AW36</f>
        <v>0</v>
      </c>
      <c r="CT37" s="72">
        <f>'6. Երկրորդ կիսամյակի հաշվետվ.'!AX36</f>
        <v>0</v>
      </c>
      <c r="CU37" s="325">
        <f>'6. Երկրորդ կիսամյակի հաշվետվ.'!AY36</f>
        <v>0</v>
      </c>
      <c r="CV37" s="326">
        <f>'5. Առաջին կիսամյակի հաշվետվ.'!AZ36</f>
        <v>0</v>
      </c>
      <c r="CW37" s="72">
        <f>'5. Առաջին կիսամյակի հաշվետվ.'!BA36</f>
        <v>0</v>
      </c>
      <c r="CX37" s="325">
        <f>'5. Առաջին կիսամյակի հաշվետվ.'!BB36</f>
        <v>0</v>
      </c>
      <c r="CY37" s="326">
        <f>'6. Երկրորդ կիսամյակի հաշվետվ.'!AZ36</f>
        <v>0</v>
      </c>
      <c r="CZ37" s="72">
        <f>'6. Երկրորդ կիսամյակի հաշվետվ.'!BA36</f>
        <v>0</v>
      </c>
      <c r="DA37" s="325">
        <f>'6. Երկրորդ կիսամյակի հաշվետվ.'!BB36</f>
        <v>0</v>
      </c>
      <c r="DB37" s="326">
        <f>'5. Առաջին կիսամյակի հաշվետվ.'!BC36</f>
        <v>0</v>
      </c>
      <c r="DC37" s="72">
        <f>'5. Առաջին կիսամյակի հաշվետվ.'!BD36</f>
        <v>0</v>
      </c>
      <c r="DD37" s="325">
        <f>'5. Առաջին կիսամյակի հաշվետվ.'!BE36</f>
        <v>0</v>
      </c>
      <c r="DE37" s="326">
        <f>'6. Երկրորդ կիսամյակի հաշվետվ.'!BC36</f>
        <v>0</v>
      </c>
      <c r="DF37" s="72">
        <f>'6. Երկրորդ կիսամյակի հաշվետվ.'!BD36</f>
        <v>0</v>
      </c>
      <c r="DG37" s="325">
        <f>'6. Երկրորդ կիսամյակի հաշվետվ.'!BE36</f>
        <v>0</v>
      </c>
      <c r="DH37" s="326">
        <f>'5. Առաջին կիսամյակի հաշվետվ.'!BF36</f>
        <v>0</v>
      </c>
      <c r="DI37" s="72">
        <f>'5. Առաջին կիսամյակի հաշվետվ.'!BG36</f>
        <v>0</v>
      </c>
      <c r="DJ37" s="325">
        <f>'5. Առաջին կիսամյակի հաշվետվ.'!BH36</f>
        <v>0</v>
      </c>
      <c r="DK37" s="326">
        <f>'6. Երկրորդ կիսամյակի հաշվետվ.'!BF36</f>
        <v>0</v>
      </c>
      <c r="DL37" s="72">
        <f>'6. Երկրորդ կիսամյակի հաշվետվ.'!BG36</f>
        <v>0</v>
      </c>
      <c r="DM37" s="325">
        <f>'6. Երկրորդ կիսամյակի հաշվետվ.'!BH36</f>
        <v>0</v>
      </c>
      <c r="DN37" s="326">
        <f>'5. Առաջին կիսամյակի հաշվետվ.'!BI36</f>
        <v>0</v>
      </c>
      <c r="DO37" s="72">
        <f>'5. Առաջին կիսամյակի հաշվետվ.'!BJ36</f>
        <v>0</v>
      </c>
      <c r="DP37" s="325">
        <f>'5. Առաջին կիսամյակի հաշվետվ.'!BK36</f>
        <v>0</v>
      </c>
      <c r="DQ37" s="326">
        <f>'6. Երկրորդ կիսամյակի հաշվետվ.'!BI36</f>
        <v>0</v>
      </c>
      <c r="DR37" s="72">
        <f>'6. Երկրորդ կիսամյակի հաշվետվ.'!BJ36</f>
        <v>0</v>
      </c>
      <c r="DS37" s="325">
        <f>'6. Երկրորդ կիսամյակի հաշվետվ.'!BK36</f>
        <v>0</v>
      </c>
      <c r="DT37" s="326">
        <f>'5. Առաջին կիսամյակի հաշվետվ.'!BL36</f>
        <v>0</v>
      </c>
      <c r="DU37" s="72">
        <f>'5. Առաջին կիսամյակի հաշվետվ.'!BM36</f>
        <v>0</v>
      </c>
      <c r="DV37" s="325">
        <f>'5. Առաջին կիսամյակի հաշվետվ.'!BN36</f>
        <v>0</v>
      </c>
      <c r="DW37" s="326">
        <f>'6. Երկրորդ կիսամյակի հաշվետվ.'!BL36</f>
        <v>0</v>
      </c>
      <c r="DX37" s="72">
        <f>'6. Երկրորդ կիսամյակի հաշվետվ.'!BM36</f>
        <v>0</v>
      </c>
      <c r="DY37" s="325">
        <f>'6. Երկրորդ կիսամյակի հաշվետվ.'!BN36</f>
        <v>0</v>
      </c>
      <c r="DZ37" s="326">
        <f>'5. Առաջին կիսամյակի հաշվետվ.'!BO36</f>
        <v>0</v>
      </c>
      <c r="EA37" s="72">
        <f>'5. Առաջին կիսամյակի հաշվետվ.'!BP36</f>
        <v>0</v>
      </c>
      <c r="EB37" s="325">
        <f>'5. Առաջին կիսամյակի հաշվետվ.'!BQ36</f>
        <v>0</v>
      </c>
      <c r="EC37" s="326">
        <f>'6. Երկրորդ կիսամյակի հաշվետվ.'!BO36</f>
        <v>0</v>
      </c>
      <c r="ED37" s="72">
        <f>'6. Երկրորդ կիսամյակի հաշվետվ.'!BP36</f>
        <v>0</v>
      </c>
      <c r="EE37" s="325">
        <f>'6. Երկրորդ կիսամյակի հաշվետվ.'!BQ36</f>
        <v>0</v>
      </c>
      <c r="EF37" s="326">
        <f>'5. Առաջին կիսամյակի հաշվետվ.'!BR36</f>
        <v>0</v>
      </c>
      <c r="EG37" s="72">
        <f>'5. Առաջին կիսամյակի հաշվետվ.'!BS36</f>
        <v>0</v>
      </c>
      <c r="EH37" s="325">
        <f>'5. Առաջին կիսամյակի հաշվետվ.'!BT36</f>
        <v>0</v>
      </c>
      <c r="EI37" s="326">
        <f>'6. Երկրորդ կիսամյակի հաշվետվ.'!BR36</f>
        <v>0</v>
      </c>
      <c r="EJ37" s="72">
        <f>'6. Երկրորդ կիսամյակի հաշվետվ.'!BS36</f>
        <v>0</v>
      </c>
      <c r="EK37" s="325">
        <f>'6. Երկրորդ կիսամյակի հաշվետվ.'!BT36</f>
        <v>0</v>
      </c>
      <c r="EL37" s="326">
        <f>'5. Առաջին կիսամյակի հաշվետվ.'!BU36</f>
        <v>0</v>
      </c>
      <c r="EM37" s="72">
        <f>'5. Առաջին կիսամյակի հաշվետվ.'!BV36</f>
        <v>0</v>
      </c>
      <c r="EN37" s="325">
        <f>'5. Առաջին կիսամյակի հաշվետվ.'!BW36</f>
        <v>0</v>
      </c>
      <c r="EO37" s="326">
        <f>'6. Երկրորդ կիսամյակի հաշվետվ.'!BU36</f>
        <v>0</v>
      </c>
      <c r="EP37" s="72">
        <f>'6. Երկրորդ կիսամյակի հաշվետվ.'!BV36</f>
        <v>0</v>
      </c>
      <c r="EQ37" s="325">
        <f>'6. Երկրորդ կիսամյակի հաշվետվ.'!BW36</f>
        <v>0</v>
      </c>
      <c r="ER37" s="326">
        <f>'5. Առաջին կիսամյակի հաշվետվ.'!BX36</f>
        <v>0</v>
      </c>
      <c r="ES37" s="72">
        <f>'5. Առաջին կիսամյակի հաշվետվ.'!BY36</f>
        <v>0</v>
      </c>
      <c r="ET37" s="325">
        <f>'5. Առաջին կիսամյակի հաշվետվ.'!BZ36</f>
        <v>0</v>
      </c>
      <c r="EU37" s="326">
        <f>'6. Երկրորդ կիսամյակի հաշվետվ.'!BX36</f>
        <v>0</v>
      </c>
      <c r="EV37" s="72">
        <f>'6. Երկրորդ կիսամյակի հաշվետվ.'!BY36</f>
        <v>0</v>
      </c>
      <c r="EW37" s="325">
        <f>'6. Երկրորդ կիսամյակի հաշվետվ.'!BZ36</f>
        <v>0</v>
      </c>
      <c r="EX37" s="346">
        <f>'5. Առաջին կիսամյակի հաշվետվ.'!CA36</f>
        <v>0</v>
      </c>
      <c r="EY37" s="72">
        <f>'5. Առաջին կիսամյակի հաշվետվ.'!CB36</f>
        <v>195232000</v>
      </c>
      <c r="EZ37" s="345">
        <f>'5. Առաջին կիսամյակի հաշվետվ.'!CC36</f>
        <v>0</v>
      </c>
      <c r="FA37" s="346">
        <f>'6. Երկրորդ կիսամյակի հաշվետվ.'!CA36</f>
        <v>0</v>
      </c>
      <c r="FB37" s="72">
        <f>'6. Երկրորդ կիսամյակի հաշվետվ.'!CB36</f>
        <v>259461030</v>
      </c>
      <c r="FC37" s="345">
        <f>'6. Երկրորդ կիսամյակի հաշվետվ.'!CC36</f>
        <v>0</v>
      </c>
      <c r="FD37" s="312">
        <f>'4. ԾՐԱԳՐԵՐԻ ԱՄՓՈՓԱԹԵՐԹ'!AC33</f>
        <v>0</v>
      </c>
      <c r="FE37" s="179">
        <f t="shared" si="0"/>
        <v>454693030</v>
      </c>
      <c r="FF37" s="303">
        <f t="shared" si="1"/>
        <v>0</v>
      </c>
    </row>
    <row r="38" spans="1:162" s="79" customFormat="1" ht="39.950000000000003" customHeight="1" thickBot="1" x14ac:dyDescent="0.3">
      <c r="A38" s="253" t="str">
        <f>'5. Առաջին կիսամյակի հաշվետվ.'!A37</f>
        <v>Ա19</v>
      </c>
      <c r="B38" s="241" t="str">
        <f>'4. ԾՐԱԳՐԵՐԻ ԱՄՓՈՓԱԹԵՐԹ'!B34</f>
        <v>Ծրագրի միջոցառումների ֆինանսավորման հանրագումարը</v>
      </c>
      <c r="C38" s="92" t="str">
        <f>C37</f>
        <v>(ՀՀ դրամ)</v>
      </c>
      <c r="D38" s="327">
        <f>'5. Առաջին կիսամյակի հաշվետվ.'!D37</f>
        <v>15832000</v>
      </c>
      <c r="E38" s="67">
        <f>'5. Առաջին կիսամյակի հաշվետվ.'!E37</f>
        <v>1600928150</v>
      </c>
      <c r="F38" s="328">
        <f>'5. Առաջին կիսամյակի հաշվետվ.'!F37</f>
        <v>0</v>
      </c>
      <c r="G38" s="327">
        <f>'6. Երկրորդ կիսամյակի հաշվետվ.'!D37</f>
        <v>15832000</v>
      </c>
      <c r="H38" s="67">
        <f>'6. Երկրորդ կիսամյակի հաշվետվ.'!E37</f>
        <v>1600928150</v>
      </c>
      <c r="I38" s="328">
        <f>'6. Երկրորդ կիսամյակի հաշվետվ.'!F37</f>
        <v>0</v>
      </c>
      <c r="J38" s="327">
        <f>'5. Առաջին կիսամյակի հաշվետվ.'!G37</f>
        <v>172100000</v>
      </c>
      <c r="K38" s="67">
        <f>'5. Առաջին կիսամյակի հաշվետվ.'!H37</f>
        <v>0</v>
      </c>
      <c r="L38" s="328">
        <f>'5. Առաջին կիսամյակի հաշվետվ.'!I37</f>
        <v>0</v>
      </c>
      <c r="M38" s="327">
        <f>'6. Երկրորդ կիսամյակի հաշվետվ.'!G37</f>
        <v>172100000</v>
      </c>
      <c r="N38" s="67">
        <f>'6. Երկրորդ կիսամյակի հաշվետվ.'!H37</f>
        <v>1109179445</v>
      </c>
      <c r="O38" s="328">
        <f>'6. Երկրորդ կիսամյակի հաշվետվ.'!I37</f>
        <v>0</v>
      </c>
      <c r="P38" s="327">
        <f>'5. Առաջին կիսամյակի հաշվետվ.'!J37</f>
        <v>120100000</v>
      </c>
      <c r="Q38" s="67">
        <f>'5. Առաջին կիսամյակի հաշվետվ.'!K37</f>
        <v>0</v>
      </c>
      <c r="R38" s="328">
        <f>'5. Առաջին կիսամյակի հաշվետվ.'!L37</f>
        <v>0</v>
      </c>
      <c r="S38" s="327">
        <f>'6. Երկրորդ կիսամյակի հաշվետվ.'!J37</f>
        <v>120100000</v>
      </c>
      <c r="T38" s="67">
        <f>'6. Երկրորդ կիսամյակի հաշվետվ.'!K37</f>
        <v>981573870</v>
      </c>
      <c r="U38" s="328">
        <f>'6. Երկրորդ կիսամյակի հաշվետվ.'!L37</f>
        <v>0</v>
      </c>
      <c r="V38" s="327">
        <f>'5. Առաջին կիսամյակի հաշվետվ.'!M37</f>
        <v>3628980000</v>
      </c>
      <c r="W38" s="67">
        <f>'5. Առաջին կիսամյակի հաշվետվ.'!N37</f>
        <v>254233213</v>
      </c>
      <c r="X38" s="328">
        <f>'5. Առաջին կիսամյակի հաշվետվ.'!O37</f>
        <v>0</v>
      </c>
      <c r="Y38" s="327">
        <f>'6. Երկրորդ կիսամյակի հաշվետվ.'!M37</f>
        <v>3628980000</v>
      </c>
      <c r="Z38" s="67">
        <f>'6. Երկրորդ կիսամյակի հաշվետվ.'!N37</f>
        <v>115352160</v>
      </c>
      <c r="AA38" s="328">
        <f>'6. Երկրորդ կիսամյակի հաշվետվ.'!O37</f>
        <v>0</v>
      </c>
      <c r="AB38" s="327">
        <f>'5. Առաջին կիսամյակի հաշվետվ.'!P37</f>
        <v>0</v>
      </c>
      <c r="AC38" s="67">
        <f>'5. Առաջին կիսամյակի հաշվետվ.'!Q37</f>
        <v>211695689</v>
      </c>
      <c r="AD38" s="328">
        <f>'5. Առաջին կիսամյակի հաշվետվ.'!R37</f>
        <v>0</v>
      </c>
      <c r="AE38" s="327">
        <f>'6. Երկրորդ կիսամյակի հաշվետվ.'!P37</f>
        <v>0</v>
      </c>
      <c r="AF38" s="67">
        <f>'6. Երկրորդ կիսամյակի հաշվետվ.'!Q37</f>
        <v>663130536</v>
      </c>
      <c r="AG38" s="328">
        <f>'6. Երկրորդ կիսամյակի հաշվետվ.'!R37</f>
        <v>0</v>
      </c>
      <c r="AH38" s="327">
        <f>'5. Առաջին կիսամյակի հաշվետվ.'!S37</f>
        <v>98900000</v>
      </c>
      <c r="AI38" s="67">
        <f>'5. Առաջին կիսամյակի հաշվետվ.'!T37</f>
        <v>0</v>
      </c>
      <c r="AJ38" s="328">
        <f>'5. Առաջին կիսամյակի հաշվետվ.'!U37</f>
        <v>0</v>
      </c>
      <c r="AK38" s="327">
        <f>'6. Երկրորդ կիսամյակի հաշվետվ.'!S37</f>
        <v>98900000</v>
      </c>
      <c r="AL38" s="67">
        <f>'6. Երկրորդ կիսամյակի հաշվետվ.'!T37</f>
        <v>630086480</v>
      </c>
      <c r="AM38" s="328">
        <f>'6. Երկրորդ կիսամյակի հաշվետվ.'!U37</f>
        <v>0</v>
      </c>
      <c r="AN38" s="327">
        <f>'5. Առաջին կիսամյակի հաշվետվ.'!V37</f>
        <v>15000000</v>
      </c>
      <c r="AO38" s="67">
        <f>'5. Առաջին կիսամյակի հաշվետվ.'!W37</f>
        <v>127877406</v>
      </c>
      <c r="AP38" s="328">
        <f>'5. Առաջին կիսամյակի հաշվետվ.'!X37</f>
        <v>0</v>
      </c>
      <c r="AQ38" s="327">
        <f>'6. Երկրորդ կիսամյակի հաշվետվ.'!V37</f>
        <v>15000000</v>
      </c>
      <c r="AR38" s="67">
        <f>'6. Երկրորդ կիսամյակի հաշվետվ.'!W37</f>
        <v>0</v>
      </c>
      <c r="AS38" s="328">
        <f>'6. Երկրորդ կիսամյակի հաշվետվ.'!X37</f>
        <v>0</v>
      </c>
      <c r="AT38" s="327">
        <f>'5. Առաջին կիսամյակի հաշվետվ.'!Y37</f>
        <v>20100000</v>
      </c>
      <c r="AU38" s="67">
        <f>'5. Առաջին կիսամյակի հաշվետվ.'!Z37</f>
        <v>0</v>
      </c>
      <c r="AV38" s="328">
        <f>'5. Առաջին կիսամյակի հաշվետվ.'!AA37</f>
        <v>0</v>
      </c>
      <c r="AW38" s="327">
        <f>'6. Երկրորդ կիսամյակի հաշվետվ.'!Y37</f>
        <v>20100000</v>
      </c>
      <c r="AX38" s="67">
        <f>'6. Երկրորդ կիսամյակի հաշվետվ.'!Z37</f>
        <v>0</v>
      </c>
      <c r="AY38" s="328">
        <f>'6. Երկրորդ կիսամյակի հաշվետվ.'!AA37</f>
        <v>0</v>
      </c>
      <c r="AZ38" s="327">
        <f>'5. Առաջին կիսամյակի հաշվետվ.'!AB37</f>
        <v>15500000</v>
      </c>
      <c r="BA38" s="67">
        <f>'5. Առաջին կիսամյակի հաշվետվ.'!AC37</f>
        <v>160594858</v>
      </c>
      <c r="BB38" s="328">
        <f>'5. Առաջին կիսամյակի հաշվետվ.'!AD37</f>
        <v>0</v>
      </c>
      <c r="BC38" s="327">
        <f>'6. Երկրորդ կիսամյակի հաշվետվ.'!AB37</f>
        <v>15500000</v>
      </c>
      <c r="BD38" s="67">
        <f>'6. Երկրորդ կիսամյակի հաշվետվ.'!AC37</f>
        <v>816281130</v>
      </c>
      <c r="BE38" s="328">
        <f>'6. Երկրորդ կիսամյակի հաշվետվ.'!AD37</f>
        <v>0</v>
      </c>
      <c r="BF38" s="327">
        <f>'5. Առաջին կիսամյակի հաշվետվ.'!AE37</f>
        <v>800000</v>
      </c>
      <c r="BG38" s="67">
        <f>'5. Առաջին կիսամյակի հաշվետվ.'!AF37</f>
        <v>0</v>
      </c>
      <c r="BH38" s="328">
        <f>'5. Առաջին կիսամյակի հաշվետվ.'!AG37</f>
        <v>0</v>
      </c>
      <c r="BI38" s="327">
        <f>'6. Երկրորդ կիսամյակի հաշվետվ.'!AE37</f>
        <v>800000</v>
      </c>
      <c r="BJ38" s="67">
        <f>'6. Երկրորդ կիսամյակի հաշվետվ.'!AF37</f>
        <v>1237186874</v>
      </c>
      <c r="BK38" s="328">
        <f>'6. Երկրորդ կիսամյակի հաշվետվ.'!AG37</f>
        <v>0</v>
      </c>
      <c r="BL38" s="327">
        <f>'5. Առաջին կիսամյակի հաշվետվ.'!AH37</f>
        <v>0</v>
      </c>
      <c r="BM38" s="67">
        <f>'5. Առաջին կիսամյակի հաշվետվ.'!AI37</f>
        <v>176550488</v>
      </c>
      <c r="BN38" s="328">
        <f>'5. Առաջին կիսամյակի հաշվետվ.'!AJ37</f>
        <v>0</v>
      </c>
      <c r="BO38" s="327">
        <f>'6. Երկրորդ կիսամյակի հաշվետվ.'!AH37</f>
        <v>0</v>
      </c>
      <c r="BP38" s="67">
        <f>'6. Երկրորդ կիսամյակի հաշվետվ.'!AI37</f>
        <v>1458265820</v>
      </c>
      <c r="BQ38" s="328">
        <f>'6. Երկրորդ կիսամյակի հաշվետվ.'!AJ37</f>
        <v>0</v>
      </c>
      <c r="BR38" s="327">
        <f>'5. Առաջին կիսամյակի հաշվետվ.'!AK37</f>
        <v>4500000</v>
      </c>
      <c r="BS38" s="67">
        <f>'5. Առաջին կիսամյակի հաշվետվ.'!AL37</f>
        <v>4000000</v>
      </c>
      <c r="BT38" s="328">
        <f>'5. Առաջին կիսամյակի հաշվետվ.'!AM37</f>
        <v>0</v>
      </c>
      <c r="BU38" s="327">
        <f>'6. Երկրորդ կիսամյակի հաշվետվ.'!AK37</f>
        <v>4500000</v>
      </c>
      <c r="BV38" s="67">
        <f>'6. Երկրորդ կիսամյակի հաշվետվ.'!AL37</f>
        <v>4000000</v>
      </c>
      <c r="BW38" s="328">
        <f>'6. Երկրորդ կիսամյակի հաշվետվ.'!AM37</f>
        <v>0</v>
      </c>
      <c r="BX38" s="327">
        <f>'5. Առաջին կիսամյակի հաշվետվ.'!AN37</f>
        <v>25000000</v>
      </c>
      <c r="BY38" s="67">
        <f>'5. Առաջին կիսամյակի հաշվետվ.'!AO37</f>
        <v>177732000</v>
      </c>
      <c r="BZ38" s="328">
        <f>'5. Առաջին կիսամյակի հաշվետվ.'!AP37</f>
        <v>0</v>
      </c>
      <c r="CA38" s="327">
        <f>'6. Երկրորդ կիսամյակի հաշվետվ.'!AN37</f>
        <v>25000000</v>
      </c>
      <c r="CB38" s="67">
        <f>'6. Երկրորդ կիսամյակի հաշվետվ.'!AO37</f>
        <v>177732000</v>
      </c>
      <c r="CC38" s="328">
        <f>'6. Երկրորդ կիսամյակի հաշվետվ.'!AP37</f>
        <v>0</v>
      </c>
      <c r="CD38" s="327">
        <f>'5. Առաջին կիսամյակի հաշվետվ.'!AQ37</f>
        <v>500000</v>
      </c>
      <c r="CE38" s="67">
        <f>'5. Առաջին կիսամյակի հաշվետվ.'!AR37</f>
        <v>0</v>
      </c>
      <c r="CF38" s="328">
        <f>'5. Առաջին կիսամյակի հաշվետվ.'!AS37</f>
        <v>0</v>
      </c>
      <c r="CG38" s="327">
        <f>'6. Երկրորդ կիսամյակի հաշվետվ.'!AQ37</f>
        <v>500000</v>
      </c>
      <c r="CH38" s="67">
        <f>'6. Երկրորդ կիսամյակի հաշվետվ.'!AR37</f>
        <v>0</v>
      </c>
      <c r="CI38" s="328">
        <f>'6. Երկրորդ կիսամյակի հաշվետվ.'!AS37</f>
        <v>0</v>
      </c>
      <c r="CJ38" s="327">
        <f>'5. Առաջին կիսամյակի հաշվետվ.'!AT37</f>
        <v>0</v>
      </c>
      <c r="CK38" s="67">
        <f>'5. Առաջին կիսամյակի հաշվետվ.'!AU37</f>
        <v>0</v>
      </c>
      <c r="CL38" s="328">
        <f>'5. Առաջին կիսամյակի հաշվետվ.'!AV37</f>
        <v>0</v>
      </c>
      <c r="CM38" s="327">
        <f>'6. Երկրորդ կիսամյակի հաշվետվ.'!AT37</f>
        <v>0</v>
      </c>
      <c r="CN38" s="67">
        <f>'6. Երկրորդ կիսամյակի հաշվետվ.'!AU37</f>
        <v>0</v>
      </c>
      <c r="CO38" s="328">
        <f>'6. Երկրորդ կիսամյակի հաշվետվ.'!AV37</f>
        <v>0</v>
      </c>
      <c r="CP38" s="327">
        <f>'5. Առաջին կիսամյակի հաշվետվ.'!AW37</f>
        <v>0</v>
      </c>
      <c r="CQ38" s="67">
        <f>'5. Առաջին կիսամյակի հաշվետվ.'!AX37</f>
        <v>0</v>
      </c>
      <c r="CR38" s="328">
        <f>'5. Առաջին կիսամյակի հաշվետվ.'!AY37</f>
        <v>0</v>
      </c>
      <c r="CS38" s="327">
        <f>'6. Երկրորդ կիսամյակի հաշվետվ.'!AW37</f>
        <v>0</v>
      </c>
      <c r="CT38" s="67">
        <f>'6. Երկրորդ կիսամյակի հաշվետվ.'!AX37</f>
        <v>0</v>
      </c>
      <c r="CU38" s="328">
        <f>'6. Երկրորդ կիսամյակի հաշվետվ.'!AY37</f>
        <v>0</v>
      </c>
      <c r="CV38" s="327">
        <f>'5. Առաջին կիսամյակի հաշվետվ.'!AZ37</f>
        <v>0</v>
      </c>
      <c r="CW38" s="67">
        <f>'5. Առաջին կիսամյակի հաշվետվ.'!BA37</f>
        <v>0</v>
      </c>
      <c r="CX38" s="328">
        <f>'5. Առաջին կիսամյակի հաշվետվ.'!BB37</f>
        <v>0</v>
      </c>
      <c r="CY38" s="327">
        <f>'6. Երկրորդ կիսամյակի հաշվետվ.'!AZ37</f>
        <v>0</v>
      </c>
      <c r="CZ38" s="67">
        <f>'6. Երկրորդ կիսամյակի հաշվետվ.'!BA37</f>
        <v>0</v>
      </c>
      <c r="DA38" s="328">
        <f>'6. Երկրորդ կիսամյակի հաշվետվ.'!BB37</f>
        <v>0</v>
      </c>
      <c r="DB38" s="327">
        <f>'5. Առաջին կիսամյակի հաշվետվ.'!BC37</f>
        <v>0</v>
      </c>
      <c r="DC38" s="67">
        <f>'5. Առաջին կիսամյակի հաշվետվ.'!BD37</f>
        <v>0</v>
      </c>
      <c r="DD38" s="328">
        <f>'5. Առաջին կիսամյակի հաշվետվ.'!BE37</f>
        <v>0</v>
      </c>
      <c r="DE38" s="327">
        <f>'6. Երկրորդ կիսամյակի հաշվետվ.'!BC37</f>
        <v>0</v>
      </c>
      <c r="DF38" s="67">
        <f>'6. Երկրորդ կիսամյակի հաշվետվ.'!BD37</f>
        <v>0</v>
      </c>
      <c r="DG38" s="328">
        <f>'6. Երկրորդ կիսամյակի հաշվետվ.'!BE37</f>
        <v>0</v>
      </c>
      <c r="DH38" s="327">
        <f>'5. Առաջին կիսամյակի հաշվետվ.'!BF37</f>
        <v>0</v>
      </c>
      <c r="DI38" s="67">
        <f>'5. Առաջին կիսամյակի հաշվետվ.'!BG37</f>
        <v>0</v>
      </c>
      <c r="DJ38" s="328">
        <f>'5. Առաջին կիսամյակի հաշվետվ.'!BH37</f>
        <v>0</v>
      </c>
      <c r="DK38" s="327">
        <f>'6. Երկրորդ կիսամյակի հաշվետվ.'!BF37</f>
        <v>0</v>
      </c>
      <c r="DL38" s="67">
        <f>'6. Երկրորդ կիսամյակի հաշվետվ.'!BG37</f>
        <v>0</v>
      </c>
      <c r="DM38" s="328">
        <f>'6. Երկրորդ կիսամյակի հաշվետվ.'!BH37</f>
        <v>0</v>
      </c>
      <c r="DN38" s="327">
        <f>'5. Առաջին կիսամյակի հաշվետվ.'!BI37</f>
        <v>0</v>
      </c>
      <c r="DO38" s="67">
        <f>'5. Առաջին կիսամյակի հաշվետվ.'!BJ37</f>
        <v>0</v>
      </c>
      <c r="DP38" s="328">
        <f>'5. Առաջին կիսամյակի հաշվետվ.'!BK37</f>
        <v>0</v>
      </c>
      <c r="DQ38" s="327">
        <f>'6. Երկրորդ կիսամյակի հաշվետվ.'!BI37</f>
        <v>0</v>
      </c>
      <c r="DR38" s="67">
        <f>'6. Երկրորդ կիսամյակի հաշվետվ.'!BJ37</f>
        <v>0</v>
      </c>
      <c r="DS38" s="328">
        <f>'6. Երկրորդ կիսամյակի հաշվետվ.'!BK37</f>
        <v>0</v>
      </c>
      <c r="DT38" s="327">
        <f>'5. Առաջին կիսամյակի հաշվետվ.'!BL37</f>
        <v>0</v>
      </c>
      <c r="DU38" s="67">
        <f>'5. Առաջին կիսամյակի հաշվետվ.'!BM37</f>
        <v>0</v>
      </c>
      <c r="DV38" s="328">
        <f>'5. Առաջին կիսամյակի հաշվետվ.'!BN37</f>
        <v>0</v>
      </c>
      <c r="DW38" s="327">
        <f>'6. Երկրորդ կիսամյակի հաշվետվ.'!BL37</f>
        <v>0</v>
      </c>
      <c r="DX38" s="67">
        <f>'6. Երկրորդ կիսամյակի հաշվետվ.'!BM37</f>
        <v>0</v>
      </c>
      <c r="DY38" s="328">
        <f>'6. Երկրորդ կիսամյակի հաշվետվ.'!BN37</f>
        <v>0</v>
      </c>
      <c r="DZ38" s="327">
        <f>'5. Առաջին կիսամյակի հաշվետվ.'!BO37</f>
        <v>0</v>
      </c>
      <c r="EA38" s="67">
        <f>'5. Առաջին կիսամյակի հաշվետվ.'!BP37</f>
        <v>0</v>
      </c>
      <c r="EB38" s="328">
        <f>'5. Առաջին կիսամյակի հաշվետվ.'!BQ37</f>
        <v>0</v>
      </c>
      <c r="EC38" s="327">
        <f>'6. Երկրորդ կիսամյակի հաշվետվ.'!BO37</f>
        <v>0</v>
      </c>
      <c r="ED38" s="67">
        <f>'6. Երկրորդ կիսամյակի հաշվետվ.'!BP37</f>
        <v>0</v>
      </c>
      <c r="EE38" s="328">
        <f>'6. Երկրորդ կիսամյակի հաշվետվ.'!BQ37</f>
        <v>0</v>
      </c>
      <c r="EF38" s="327">
        <f>'5. Առաջին կիսամյակի հաշվետվ.'!BR37</f>
        <v>0</v>
      </c>
      <c r="EG38" s="67">
        <f>'5. Առաջին կիսամյակի հաշվետվ.'!BS37</f>
        <v>0</v>
      </c>
      <c r="EH38" s="328">
        <f>'5. Առաջին կիսամյակի հաշվետվ.'!BT37</f>
        <v>0</v>
      </c>
      <c r="EI38" s="327">
        <f>'6. Երկրորդ կիսամյակի հաշվետվ.'!BR37</f>
        <v>0</v>
      </c>
      <c r="EJ38" s="67">
        <f>'6. Երկրորդ կիսամյակի հաշվետվ.'!BS37</f>
        <v>0</v>
      </c>
      <c r="EK38" s="328">
        <f>'6. Երկրորդ կիսամյակի հաշվետվ.'!BT37</f>
        <v>0</v>
      </c>
      <c r="EL38" s="327">
        <f>'5. Առաջին կիսամյակի հաշվետվ.'!BU37</f>
        <v>0</v>
      </c>
      <c r="EM38" s="67">
        <f>'5. Առաջին կիսամյակի հաշվետվ.'!BV37</f>
        <v>0</v>
      </c>
      <c r="EN38" s="328">
        <f>'5. Առաջին կիսամյակի հաշվետվ.'!BW37</f>
        <v>0</v>
      </c>
      <c r="EO38" s="327">
        <f>'6. Երկրորդ կիսամյակի հաշվետվ.'!BU37</f>
        <v>0</v>
      </c>
      <c r="EP38" s="67">
        <f>'6. Երկրորդ կիսամյակի հաշվետվ.'!BV37</f>
        <v>0</v>
      </c>
      <c r="EQ38" s="328">
        <f>'6. Երկրորդ կիսամյակի հաշվետվ.'!BW37</f>
        <v>0</v>
      </c>
      <c r="ER38" s="327">
        <f>'5. Առաջին կիսամյակի հաշվետվ.'!BX37</f>
        <v>0</v>
      </c>
      <c r="ES38" s="67">
        <f>'5. Առաջին կիսամյակի հաշվետվ.'!BY37</f>
        <v>0</v>
      </c>
      <c r="ET38" s="328">
        <f>'5. Առաջին կիսամյակի հաշվետվ.'!BZ37</f>
        <v>0</v>
      </c>
      <c r="EU38" s="327">
        <f>'6. Երկրորդ կիսամյակի հաշվետվ.'!BX37</f>
        <v>0</v>
      </c>
      <c r="EV38" s="67">
        <f>'6. Երկրորդ կիսամյակի հաշվետվ.'!BY37</f>
        <v>0</v>
      </c>
      <c r="EW38" s="328">
        <f>'6. Երկրորդ կիսամյակի հաշվետվ.'!BZ37</f>
        <v>0</v>
      </c>
      <c r="EX38" s="347">
        <f>'5. Առաջին կիսամյակի հաշվետվ.'!CA37</f>
        <v>4117312000</v>
      </c>
      <c r="EY38" s="67">
        <f>'5. Առաջին կիսամյակի հաշվետվ.'!CB37</f>
        <v>2713611804</v>
      </c>
      <c r="EZ38" s="348">
        <f>'5. Առաջին կիսամյակի հաշվետվ.'!CC37</f>
        <v>0</v>
      </c>
      <c r="FA38" s="347">
        <f>'6. Երկրորդ կիսամյակի հաշվետվ.'!CA37</f>
        <v>4117312000</v>
      </c>
      <c r="FB38" s="67">
        <f>'6. Երկրորդ կիսամյակի հաշվետվ.'!CB37</f>
        <v>8793716465</v>
      </c>
      <c r="FC38" s="348">
        <f>'6. Երկրորդ կիսամյակի հաշվետվ.'!CC37</f>
        <v>0</v>
      </c>
      <c r="FD38" s="304">
        <f>SUM(FD31:FD37)</f>
        <v>4117312000</v>
      </c>
      <c r="FE38" s="180">
        <f t="shared" si="0"/>
        <v>11507328269</v>
      </c>
      <c r="FF38" s="305">
        <f t="shared" si="1"/>
        <v>0</v>
      </c>
    </row>
    <row r="39" spans="1:162" s="79" customFormat="1" ht="28.5" customHeight="1" x14ac:dyDescent="0.25">
      <c r="A39" s="635" t="s">
        <v>193</v>
      </c>
      <c r="B39" s="637" t="s">
        <v>78</v>
      </c>
      <c r="C39" s="89" t="s">
        <v>79</v>
      </c>
      <c r="D39" s="323">
        <f>'5. Առաջին կիսամյակի հաշվետվ.'!D38</f>
        <v>0</v>
      </c>
      <c r="E39" s="73">
        <f>'5. Առաջին կիսամյակի հաշվետվ.'!E38</f>
        <v>110</v>
      </c>
      <c r="F39" s="329">
        <f>'5. Առաջին կիսամյակի հաշվետվ.'!F38</f>
        <v>0</v>
      </c>
      <c r="G39" s="323">
        <f>'6. Երկրորդ կիսամյակի հաշվետվ.'!D38</f>
        <v>0</v>
      </c>
      <c r="H39" s="73">
        <f>'6. Երկրորդ կիսամյակի հաշվետվ.'!E38</f>
        <v>110</v>
      </c>
      <c r="I39" s="329">
        <f>'6. Երկրորդ կիսամյակի հաշվետվ.'!F38</f>
        <v>0</v>
      </c>
      <c r="J39" s="323">
        <f>'5. Առաջին կիսամյակի հաշվետվ.'!G38</f>
        <v>6</v>
      </c>
      <c r="K39" s="73">
        <f>'5. Առաջին կիսամյակի հաշվետվ.'!H38</f>
        <v>0</v>
      </c>
      <c r="L39" s="329">
        <f>'5. Առաջին կիսամյակի հաշվետվ.'!I38</f>
        <v>0</v>
      </c>
      <c r="M39" s="323">
        <f>'6. Երկրորդ կիսամյակի հաշվետվ.'!G38</f>
        <v>6</v>
      </c>
      <c r="N39" s="73">
        <f>'6. Երկրորդ կիսամյակի հաշվետվ.'!H38</f>
        <v>6</v>
      </c>
      <c r="O39" s="329">
        <f>'6. Երկրորդ կիսամյակի հաշվետվ.'!I38</f>
        <v>0</v>
      </c>
      <c r="P39" s="323">
        <f>'5. Առաջին կիսամյակի հաշվետվ.'!J38</f>
        <v>0</v>
      </c>
      <c r="Q39" s="73">
        <f>'5. Առաջին կիսամյակի հաշվետվ.'!K38</f>
        <v>0</v>
      </c>
      <c r="R39" s="329">
        <f>'5. Առաջին կիսամյակի հաշվետվ.'!L38</f>
        <v>0</v>
      </c>
      <c r="S39" s="323">
        <f>'6. Երկրորդ կիսամյակի հաշվետվ.'!J38</f>
        <v>0</v>
      </c>
      <c r="T39" s="73">
        <f>'6. Երկրորդ կիսամյակի հաշվետվ.'!K38</f>
        <v>22</v>
      </c>
      <c r="U39" s="329">
        <f>'6. Երկրորդ կիսամյակի հաշվետվ.'!L38</f>
        <v>0</v>
      </c>
      <c r="V39" s="323">
        <f>'5. Առաջին կիսամյակի հաշվետվ.'!M38</f>
        <v>13</v>
      </c>
      <c r="W39" s="73">
        <f>'5. Առաջին կիսամյակի հաշվետվ.'!N38</f>
        <v>7</v>
      </c>
      <c r="X39" s="329">
        <f>'5. Առաջին կիսամյակի հաշվետվ.'!O38</f>
        <v>0</v>
      </c>
      <c r="Y39" s="323">
        <f>'6. Երկրորդ կիսամյակի հաշվետվ.'!M38</f>
        <v>13</v>
      </c>
      <c r="Z39" s="73">
        <f>'6. Երկրորդ կիսամյակի հաշվետվ.'!N38</f>
        <v>7</v>
      </c>
      <c r="AA39" s="329">
        <f>'6. Երկրորդ կիսամյակի հաշվետվ.'!O38</f>
        <v>0</v>
      </c>
      <c r="AB39" s="323">
        <f>'5. Առաջին կիսամյակի հաշվետվ.'!P38</f>
        <v>0</v>
      </c>
      <c r="AC39" s="73">
        <f>'5. Առաջին կիսամյակի հաշվետվ.'!Q38</f>
        <v>14</v>
      </c>
      <c r="AD39" s="329">
        <f>'5. Առաջին կիսամյակի հաշվետվ.'!R38</f>
        <v>0</v>
      </c>
      <c r="AE39" s="323">
        <f>'6. Երկրորդ կիսամյակի հաշվետվ.'!P38</f>
        <v>0</v>
      </c>
      <c r="AF39" s="73">
        <f>'6. Երկրորդ կիսամյակի հաշվետվ.'!Q38</f>
        <v>14</v>
      </c>
      <c r="AG39" s="329">
        <f>'6. Երկրորդ կիսամյակի հաշվետվ.'!R38</f>
        <v>0</v>
      </c>
      <c r="AH39" s="323">
        <f>'5. Առաջին կիսամյակի հաշվետվ.'!S38</f>
        <v>0</v>
      </c>
      <c r="AI39" s="73">
        <f>'5. Առաջին կիսամյակի հաշվետվ.'!T38</f>
        <v>0</v>
      </c>
      <c r="AJ39" s="329">
        <f>'5. Առաջին կիսամյակի հաշվետվ.'!U38</f>
        <v>0</v>
      </c>
      <c r="AK39" s="323">
        <f>'6. Երկրորդ կիսամյակի հաշվետվ.'!S38</f>
        <v>0</v>
      </c>
      <c r="AL39" s="73">
        <f>'6. Երկրորդ կիսամյակի հաշվետվ.'!T38</f>
        <v>12</v>
      </c>
      <c r="AM39" s="329">
        <f>'6. Երկրորդ կիսամյակի հաշվետվ.'!U38</f>
        <v>0</v>
      </c>
      <c r="AN39" s="323">
        <f>'5. Առաջին կիսամյակի հաշվետվ.'!V38</f>
        <v>0</v>
      </c>
      <c r="AO39" s="73">
        <f>'5. Առաջին կիսամյակի հաշվետվ.'!W38</f>
        <v>248</v>
      </c>
      <c r="AP39" s="329">
        <f>'5. Առաջին կիսամյակի հաշվետվ.'!X38</f>
        <v>0</v>
      </c>
      <c r="AQ39" s="323">
        <f>'6. Երկրորդ կիսամյակի հաշվետվ.'!V38</f>
        <v>0</v>
      </c>
      <c r="AR39" s="73">
        <f>'6. Երկրորդ կիսամյակի հաշվետվ.'!W38</f>
        <v>248</v>
      </c>
      <c r="AS39" s="329">
        <f>'6. Երկրորդ կիսամյակի հաշվետվ.'!X38</f>
        <v>0</v>
      </c>
      <c r="AT39" s="323">
        <f>'5. Առաջին կիսամյակի հաշվետվ.'!Y38</f>
        <v>0</v>
      </c>
      <c r="AU39" s="73">
        <f>'5. Առաջին կիսամյակի հաշվետվ.'!Z38</f>
        <v>0</v>
      </c>
      <c r="AV39" s="329">
        <f>'5. Առաջին կիսամյակի հաշվետվ.'!AA38</f>
        <v>0</v>
      </c>
      <c r="AW39" s="323">
        <f>'6. Երկրորդ կիսամյակի հաշվետվ.'!Y38</f>
        <v>0</v>
      </c>
      <c r="AX39" s="73">
        <f>'6. Երկրորդ կիսամյակի հաշվետվ.'!Z38</f>
        <v>0</v>
      </c>
      <c r="AY39" s="329">
        <f>'6. Երկրորդ կիսամյակի հաշվետվ.'!AA38</f>
        <v>0</v>
      </c>
      <c r="AZ39" s="323">
        <f>'5. Առաջին կիսամյակի հաշվետվ.'!AB38</f>
        <v>0</v>
      </c>
      <c r="BA39" s="73">
        <f>'5. Առաջին կիսամյակի հաշվետվ.'!AC38</f>
        <v>3</v>
      </c>
      <c r="BB39" s="329">
        <f>'5. Առաջին կիսամյակի հաշվետվ.'!AD38</f>
        <v>0</v>
      </c>
      <c r="BC39" s="323">
        <f>'6. Երկրորդ կիսամյակի հաշվետվ.'!AB38</f>
        <v>0</v>
      </c>
      <c r="BD39" s="73">
        <f>'6. Երկրորդ կիսամյակի հաշվետվ.'!AC38</f>
        <v>3</v>
      </c>
      <c r="BE39" s="329">
        <f>'6. Երկրորդ կիսամյակի հաշվետվ.'!AD38</f>
        <v>0</v>
      </c>
      <c r="BF39" s="323">
        <f>'5. Առաջին կիսամյակի հաշվետվ.'!AE38</f>
        <v>0</v>
      </c>
      <c r="BG39" s="73">
        <f>'5. Առաջին կիսամյակի հաշվետվ.'!AF38</f>
        <v>0</v>
      </c>
      <c r="BH39" s="329">
        <f>'5. Առաջին կիսամյակի հաշվետվ.'!AG38</f>
        <v>0</v>
      </c>
      <c r="BI39" s="323">
        <f>'6. Երկրորդ կիսամյակի հաշվետվ.'!AE38</f>
        <v>0</v>
      </c>
      <c r="BJ39" s="73">
        <f>'6. Երկրորդ կիսամյակի հաշվետվ.'!AF38</f>
        <v>9</v>
      </c>
      <c r="BK39" s="329">
        <f>'6. Երկրորդ կիսամյակի հաշվետվ.'!AG38</f>
        <v>0</v>
      </c>
      <c r="BL39" s="323">
        <f>'5. Առաջին կիսամյակի հաշվետվ.'!AH38</f>
        <v>0</v>
      </c>
      <c r="BM39" s="73">
        <f>'5. Առաջին կիսամյակի հաշվետվ.'!AI38</f>
        <v>29</v>
      </c>
      <c r="BN39" s="329">
        <f>'5. Առաջին կիսամյակի հաշվետվ.'!AJ38</f>
        <v>0</v>
      </c>
      <c r="BO39" s="323">
        <f>'6. Երկրորդ կիսամյակի հաշվետվ.'!AH38</f>
        <v>0</v>
      </c>
      <c r="BP39" s="73">
        <f>'6. Երկրորդ կիսամյակի հաշվետվ.'!AI38</f>
        <v>29</v>
      </c>
      <c r="BQ39" s="329">
        <f>'6. Երկրորդ կիսամյակի հաշվետվ.'!AJ38</f>
        <v>0</v>
      </c>
      <c r="BR39" s="323">
        <f>'5. Առաջին կիսամյակի հաշվետվ.'!AK38</f>
        <v>0</v>
      </c>
      <c r="BS39" s="73">
        <f>'5. Առաջին կիսամյակի հաշվետվ.'!AL38</f>
        <v>0</v>
      </c>
      <c r="BT39" s="329">
        <f>'5. Առաջին կիսամյակի հաշվետվ.'!AM38</f>
        <v>0</v>
      </c>
      <c r="BU39" s="323">
        <f>'6. Երկրորդ կիսամյակի հաշվետվ.'!AK38</f>
        <v>0</v>
      </c>
      <c r="BV39" s="73">
        <f>'6. Երկրորդ կիսամյակի հաշվետվ.'!AL38</f>
        <v>0</v>
      </c>
      <c r="BW39" s="329">
        <f>'6. Երկրորդ կիսամյակի հաշվետվ.'!AM38</f>
        <v>0</v>
      </c>
      <c r="BX39" s="323">
        <f>'5. Առաջին կիսամյակի հաշվետվ.'!AN38</f>
        <v>0</v>
      </c>
      <c r="BY39" s="73">
        <f>'5. Առաջին կիսամյակի հաշվետվ.'!AO38</f>
        <v>1</v>
      </c>
      <c r="BZ39" s="329">
        <f>'5. Առաջին կիսամյակի հաշվետվ.'!AP38</f>
        <v>0</v>
      </c>
      <c r="CA39" s="323">
        <f>'6. Երկրորդ կիսամյակի հաշվետվ.'!AN38</f>
        <v>0</v>
      </c>
      <c r="CB39" s="73">
        <f>'6. Երկրորդ կիսամյակի հաշվետվ.'!AO38</f>
        <v>1</v>
      </c>
      <c r="CC39" s="329">
        <f>'6. Երկրորդ կիսամյակի հաշվետվ.'!AP38</f>
        <v>0</v>
      </c>
      <c r="CD39" s="323">
        <f>'5. Առաջին կիսամյակի հաշվետվ.'!AQ38</f>
        <v>0</v>
      </c>
      <c r="CE39" s="73">
        <f>'5. Առաջին կիսամյակի հաշվետվ.'!AR38</f>
        <v>0</v>
      </c>
      <c r="CF39" s="329">
        <f>'5. Առաջին կիսամյակի հաշվետվ.'!AS38</f>
        <v>0</v>
      </c>
      <c r="CG39" s="323">
        <f>'6. Երկրորդ կիսամյակի հաշվետվ.'!AQ38</f>
        <v>0</v>
      </c>
      <c r="CH39" s="73">
        <f>'6. Երկրորդ կիսամյակի հաշվետվ.'!AR38</f>
        <v>0</v>
      </c>
      <c r="CI39" s="329">
        <f>'6. Երկրորդ կիսամյակի հաշվետվ.'!AS38</f>
        <v>0</v>
      </c>
      <c r="CJ39" s="323">
        <f>'5. Առաջին կիսամյակի հաշվետվ.'!AT38</f>
        <v>0</v>
      </c>
      <c r="CK39" s="73">
        <f>'5. Առաջին կիսամյակի հաշվետվ.'!AU38</f>
        <v>0</v>
      </c>
      <c r="CL39" s="329">
        <f>'5. Առաջին կիսամյակի հաշվետվ.'!AV38</f>
        <v>0</v>
      </c>
      <c r="CM39" s="323">
        <f>'6. Երկրորդ կիսամյակի հաշվետվ.'!AT38</f>
        <v>0</v>
      </c>
      <c r="CN39" s="73">
        <f>'6. Երկրորդ կիսամյակի հաշվետվ.'!AU38</f>
        <v>0</v>
      </c>
      <c r="CO39" s="329">
        <f>'6. Երկրորդ կիսամյակի հաշվետվ.'!AV38</f>
        <v>0</v>
      </c>
      <c r="CP39" s="323">
        <f>'5. Առաջին կիսամյակի հաշվետվ.'!AW38</f>
        <v>0</v>
      </c>
      <c r="CQ39" s="73">
        <f>'5. Առաջին կիսամյակի հաշվետվ.'!AX38</f>
        <v>0</v>
      </c>
      <c r="CR39" s="329">
        <f>'5. Առաջին կիսամյակի հաշվետվ.'!AY38</f>
        <v>0</v>
      </c>
      <c r="CS39" s="323">
        <f>'6. Երկրորդ կիսամյակի հաշվետվ.'!AW38</f>
        <v>0</v>
      </c>
      <c r="CT39" s="73">
        <f>'6. Երկրորդ կիսամյակի հաշվետվ.'!AX38</f>
        <v>0</v>
      </c>
      <c r="CU39" s="329">
        <f>'6. Երկրորդ կիսամյակի հաշվետվ.'!AY38</f>
        <v>0</v>
      </c>
      <c r="CV39" s="323">
        <f>'5. Առաջին կիսամյակի հաշվետվ.'!AZ38</f>
        <v>0</v>
      </c>
      <c r="CW39" s="73">
        <f>'5. Առաջին կիսամյակի հաշվետվ.'!BA38</f>
        <v>0</v>
      </c>
      <c r="CX39" s="329">
        <f>'5. Առաջին կիսամյակի հաշվետվ.'!BB38</f>
        <v>0</v>
      </c>
      <c r="CY39" s="323">
        <f>'6. Երկրորդ կիսամյակի հաշվետվ.'!AZ38</f>
        <v>0</v>
      </c>
      <c r="CZ39" s="73">
        <f>'6. Երկրորդ կիսամյակի հաշվետվ.'!BA38</f>
        <v>0</v>
      </c>
      <c r="DA39" s="329">
        <f>'6. Երկրորդ կիսամյակի հաշվետվ.'!BB38</f>
        <v>0</v>
      </c>
      <c r="DB39" s="323">
        <f>'5. Առաջին կիսամյակի հաշվետվ.'!BC38</f>
        <v>0</v>
      </c>
      <c r="DC39" s="73">
        <f>'5. Առաջին կիսամյակի հաշվետվ.'!BD38</f>
        <v>0</v>
      </c>
      <c r="DD39" s="329">
        <f>'5. Առաջին կիսամյակի հաշվետվ.'!BE38</f>
        <v>0</v>
      </c>
      <c r="DE39" s="323">
        <f>'6. Երկրորդ կիսամյակի հաշվետվ.'!BC38</f>
        <v>0</v>
      </c>
      <c r="DF39" s="73">
        <f>'6. Երկրորդ կիսամյակի հաշվետվ.'!BD38</f>
        <v>0</v>
      </c>
      <c r="DG39" s="329">
        <f>'6. Երկրորդ կիսամյակի հաշվետվ.'!BE38</f>
        <v>0</v>
      </c>
      <c r="DH39" s="323">
        <f>'5. Առաջին կիսամյակի հաշվետվ.'!BF38</f>
        <v>0</v>
      </c>
      <c r="DI39" s="73">
        <f>'5. Առաջին կիսամյակի հաշվետվ.'!BG38</f>
        <v>0</v>
      </c>
      <c r="DJ39" s="329">
        <f>'5. Առաջին կիսամյակի հաշվետվ.'!BH38</f>
        <v>0</v>
      </c>
      <c r="DK39" s="323">
        <f>'6. Երկրորդ կիսամյակի հաշվետվ.'!BF38</f>
        <v>0</v>
      </c>
      <c r="DL39" s="73">
        <f>'6. Երկրորդ կիսամյակի հաշվետվ.'!BG38</f>
        <v>0</v>
      </c>
      <c r="DM39" s="329">
        <f>'6. Երկրորդ կիսամյակի հաշվետվ.'!BH38</f>
        <v>0</v>
      </c>
      <c r="DN39" s="323">
        <f>'5. Առաջին կիսամյակի հաշվետվ.'!BI38</f>
        <v>0</v>
      </c>
      <c r="DO39" s="73">
        <f>'5. Առաջին կիսամյակի հաշվետվ.'!BJ38</f>
        <v>0</v>
      </c>
      <c r="DP39" s="329">
        <f>'5. Առաջին կիսամյակի հաշվետվ.'!BK38</f>
        <v>0</v>
      </c>
      <c r="DQ39" s="323">
        <f>'6. Երկրորդ կիսամյակի հաշվետվ.'!BI38</f>
        <v>0</v>
      </c>
      <c r="DR39" s="73">
        <f>'6. Երկրորդ կիսամյակի հաշվետվ.'!BJ38</f>
        <v>0</v>
      </c>
      <c r="DS39" s="329">
        <f>'6. Երկրորդ կիսամյակի հաշվետվ.'!BK38</f>
        <v>0</v>
      </c>
      <c r="DT39" s="323">
        <f>'5. Առաջին կիսամյակի հաշվետվ.'!BL38</f>
        <v>0</v>
      </c>
      <c r="DU39" s="73">
        <f>'5. Առաջին կիսամյակի հաշվետվ.'!BM38</f>
        <v>0</v>
      </c>
      <c r="DV39" s="329">
        <f>'5. Առաջին կիսամյակի հաշվետվ.'!BN38</f>
        <v>0</v>
      </c>
      <c r="DW39" s="323">
        <f>'6. Երկրորդ կիսամյակի հաշվետվ.'!BL38</f>
        <v>0</v>
      </c>
      <c r="DX39" s="73">
        <f>'6. Երկրորդ կիսամյակի հաշվետվ.'!BM38</f>
        <v>0</v>
      </c>
      <c r="DY39" s="329">
        <f>'6. Երկրորդ կիսամյակի հաշվետվ.'!BN38</f>
        <v>0</v>
      </c>
      <c r="DZ39" s="323">
        <f>'5. Առաջին կիսամյակի հաշվետվ.'!BO38</f>
        <v>0</v>
      </c>
      <c r="EA39" s="73">
        <f>'5. Առաջին կիսամյակի հաշվետվ.'!BP38</f>
        <v>0</v>
      </c>
      <c r="EB39" s="329">
        <f>'5. Առաջին կիսամյակի հաշվետվ.'!BQ38</f>
        <v>0</v>
      </c>
      <c r="EC39" s="323">
        <f>'6. Երկրորդ կիսամյակի հաշվետվ.'!BO38</f>
        <v>0</v>
      </c>
      <c r="ED39" s="73">
        <f>'6. Երկրորդ կիսամյակի հաշվետվ.'!BP38</f>
        <v>0</v>
      </c>
      <c r="EE39" s="329">
        <f>'6. Երկրորդ կիսամյակի հաշվետվ.'!BQ38</f>
        <v>0</v>
      </c>
      <c r="EF39" s="323">
        <f>'5. Առաջին կիսամյակի հաշվետվ.'!BR38</f>
        <v>0</v>
      </c>
      <c r="EG39" s="73">
        <f>'5. Առաջին կիսամյակի հաշվետվ.'!BS38</f>
        <v>0</v>
      </c>
      <c r="EH39" s="329">
        <f>'5. Առաջին կիսամյակի հաշվետվ.'!BT38</f>
        <v>0</v>
      </c>
      <c r="EI39" s="323">
        <f>'6. Երկրորդ կիսամյակի հաշվետվ.'!BR38</f>
        <v>0</v>
      </c>
      <c r="EJ39" s="73">
        <f>'6. Երկրորդ կիսամյակի հաշվետվ.'!BS38</f>
        <v>0</v>
      </c>
      <c r="EK39" s="329">
        <f>'6. Երկրորդ կիսամյակի հաշվետվ.'!BT38</f>
        <v>0</v>
      </c>
      <c r="EL39" s="323">
        <f>'5. Առաջին կիսամյակի հաշվետվ.'!BU38</f>
        <v>0</v>
      </c>
      <c r="EM39" s="73">
        <f>'5. Առաջին կիսամյակի հաշվետվ.'!BV38</f>
        <v>0</v>
      </c>
      <c r="EN39" s="329">
        <f>'5. Առաջին կիսամյակի հաշվետվ.'!BW38</f>
        <v>0</v>
      </c>
      <c r="EO39" s="323">
        <f>'6. Երկրորդ կիսամյակի հաշվետվ.'!BU38</f>
        <v>0</v>
      </c>
      <c r="EP39" s="73">
        <f>'6. Երկրորդ կիսամյակի հաշվետվ.'!BV38</f>
        <v>0</v>
      </c>
      <c r="EQ39" s="329">
        <f>'6. Երկրորդ կիսամյակի հաշվետվ.'!BW38</f>
        <v>0</v>
      </c>
      <c r="ER39" s="323">
        <f>'5. Առաջին կիսամյակի հաշվետվ.'!BX38</f>
        <v>0</v>
      </c>
      <c r="ES39" s="73">
        <f>'5. Առաջին կիսամյակի հաշվետվ.'!BY38</f>
        <v>0</v>
      </c>
      <c r="ET39" s="329">
        <f>'5. Առաջին կիսամյակի հաշվետվ.'!BZ38</f>
        <v>0</v>
      </c>
      <c r="EU39" s="323">
        <f>'6. Երկրորդ կիսամյակի հաշվետվ.'!BX38</f>
        <v>0</v>
      </c>
      <c r="EV39" s="73">
        <f>'6. Երկրորդ կիսամյակի հաշվետվ.'!BY38</f>
        <v>0</v>
      </c>
      <c r="EW39" s="329">
        <f>'6. Երկրորդ կիսամյակի հաշվետվ.'!BZ38</f>
        <v>0</v>
      </c>
      <c r="EX39" s="343">
        <f>'5. Առաջին կիսամյակի հաշվետվ.'!CA38</f>
        <v>19</v>
      </c>
      <c r="EY39" s="73">
        <f>'5. Առաջին կիսամյակի հաշվետվ.'!CB38</f>
        <v>412</v>
      </c>
      <c r="EZ39" s="349">
        <f>'5. Առաջին կիսամյակի հաշվետվ.'!CC38</f>
        <v>0</v>
      </c>
      <c r="FA39" s="343">
        <f>'6. Երկրորդ կիսամյակի հաշվետվ.'!CA38</f>
        <v>19</v>
      </c>
      <c r="FB39" s="73">
        <f>'6. Երկրորդ կիսամյակի հաշվետվ.'!CB38</f>
        <v>461</v>
      </c>
      <c r="FC39" s="349">
        <f>'6. Երկրորդ կիսամյակի հաշվետվ.'!CC38</f>
        <v>0</v>
      </c>
      <c r="FD39" s="306">
        <f>'4. ԾՐԱԳՐԵՐԻ ԱՄՓՈՓԱԹԵՐԹ'!AC35</f>
        <v>19</v>
      </c>
      <c r="FE39" s="181">
        <f t="shared" si="0"/>
        <v>873</v>
      </c>
      <c r="FF39" s="315">
        <f t="shared" si="1"/>
        <v>0</v>
      </c>
    </row>
    <row r="40" spans="1:162" s="79" customFormat="1" ht="28.5" customHeight="1" x14ac:dyDescent="0.25">
      <c r="A40" s="636"/>
      <c r="B40" s="637"/>
      <c r="C40" s="89" t="s">
        <v>120</v>
      </c>
      <c r="D40" s="323">
        <f>'5. Առաջին կիսամյակի հաշվետվ.'!D39</f>
        <v>0</v>
      </c>
      <c r="E40" s="71">
        <f>'5. Առաջին կիսամյակի հաշվետվ.'!E39</f>
        <v>0</v>
      </c>
      <c r="F40" s="324">
        <f>'5. Առաջին կիսամյակի հաշվետվ.'!F39</f>
        <v>0</v>
      </c>
      <c r="G40" s="323">
        <f>'6. Երկրորդ կիսամյակի հաշվետվ.'!D39</f>
        <v>0</v>
      </c>
      <c r="H40" s="71">
        <f>'6. Երկրորդ կիսամյակի հաշվետվ.'!E39</f>
        <v>0</v>
      </c>
      <c r="I40" s="324">
        <f>'6. Երկրորդ կիսամյակի հաշվետվ.'!F39</f>
        <v>0</v>
      </c>
      <c r="J40" s="323">
        <f>'5. Առաջին կիսամյակի հաշվետվ.'!G39</f>
        <v>0</v>
      </c>
      <c r="K40" s="71">
        <f>'5. Առաջին կիսամյակի հաշվետվ.'!H39</f>
        <v>0</v>
      </c>
      <c r="L40" s="324">
        <f>'5. Առաջին կիսամյակի հաշվետվ.'!I39</f>
        <v>0</v>
      </c>
      <c r="M40" s="323">
        <f>'6. Երկրորդ կիսամյակի հաշվետվ.'!G39</f>
        <v>0</v>
      </c>
      <c r="N40" s="71">
        <f>'6. Երկրորդ կիսամյակի հաշվետվ.'!H39</f>
        <v>0</v>
      </c>
      <c r="O40" s="324">
        <f>'6. Երկրորդ կիսամյակի հաշվետվ.'!I39</f>
        <v>0</v>
      </c>
      <c r="P40" s="323">
        <f>'5. Առաջին կիսամյակի հաշվետվ.'!J39</f>
        <v>42</v>
      </c>
      <c r="Q40" s="71">
        <f>'5. Առաջին կիսամյակի հաշվետվ.'!K39</f>
        <v>0</v>
      </c>
      <c r="R40" s="324">
        <f>'5. Առաջին կիսամյակի հաշվետվ.'!L39</f>
        <v>0</v>
      </c>
      <c r="S40" s="323">
        <f>'6. Երկրորդ կիսամյակի հաշվետվ.'!J39</f>
        <v>42</v>
      </c>
      <c r="T40" s="71">
        <f>'6. Երկրորդ կիսամյակի հաշվետվ.'!K39</f>
        <v>0</v>
      </c>
      <c r="U40" s="324">
        <f>'6. Երկրորդ կիսամյակի հաշվետվ.'!L39</f>
        <v>0</v>
      </c>
      <c r="V40" s="323">
        <f>'5. Առաջին կիսամյակի հաշվետվ.'!M39</f>
        <v>139025</v>
      </c>
      <c r="W40" s="71">
        <f>'5. Առաջին կիսամյակի հաշվետվ.'!N39</f>
        <v>0</v>
      </c>
      <c r="X40" s="324">
        <f>'5. Առաջին կիսամյակի հաշվետվ.'!O39</f>
        <v>0</v>
      </c>
      <c r="Y40" s="323">
        <f>'6. Երկրորդ կիսամյակի հաշվետվ.'!M39</f>
        <v>139025</v>
      </c>
      <c r="Z40" s="71">
        <f>'6. Երկրորդ կիսամյակի հաշվետվ.'!N39</f>
        <v>0</v>
      </c>
      <c r="AA40" s="324">
        <f>'6. Երկրորդ կիսամյակի հաշվետվ.'!O39</f>
        <v>0</v>
      </c>
      <c r="AB40" s="323">
        <f>'5. Առաջին կիսամյակի հաշվետվ.'!P39</f>
        <v>0</v>
      </c>
      <c r="AC40" s="71">
        <f>'5. Առաջին կիսամյակի հաշվետվ.'!Q39</f>
        <v>0</v>
      </c>
      <c r="AD40" s="324">
        <f>'5. Առաջին կիսամյակի հաշվետվ.'!R39</f>
        <v>0</v>
      </c>
      <c r="AE40" s="323">
        <f>'6. Երկրորդ կիսամյակի հաշվետվ.'!P39</f>
        <v>0</v>
      </c>
      <c r="AF40" s="71">
        <f>'6. Երկրորդ կիսամյակի հաշվետվ.'!Q39</f>
        <v>0</v>
      </c>
      <c r="AG40" s="324">
        <f>'6. Երկրորդ կիսամյակի հաշվետվ.'!R39</f>
        <v>0</v>
      </c>
      <c r="AH40" s="323">
        <f>'5. Առաջին կիսամյակի հաշվետվ.'!S39</f>
        <v>0</v>
      </c>
      <c r="AI40" s="71">
        <f>'5. Առաջին կիսամյակի հաշվետվ.'!T39</f>
        <v>0</v>
      </c>
      <c r="AJ40" s="324">
        <f>'5. Առաջին կիսամյակի հաշվետվ.'!U39</f>
        <v>0</v>
      </c>
      <c r="AK40" s="323">
        <f>'6. Երկրորդ կիսամյակի հաշվետվ.'!S39</f>
        <v>0</v>
      </c>
      <c r="AL40" s="71">
        <f>'6. Երկրորդ կիսամյակի հաշվետվ.'!T39</f>
        <v>0</v>
      </c>
      <c r="AM40" s="324">
        <f>'6. Երկրորդ կիսամյակի հաշվետվ.'!U39</f>
        <v>0</v>
      </c>
      <c r="AN40" s="323">
        <f>'5. Առաջին կիսամյակի հաշվետվ.'!V39</f>
        <v>0</v>
      </c>
      <c r="AO40" s="71">
        <f>'5. Առաջին կիսամյակի հաշվետվ.'!W39</f>
        <v>0</v>
      </c>
      <c r="AP40" s="324">
        <f>'5. Առաջին կիսամյակի հաշվետվ.'!X39</f>
        <v>0</v>
      </c>
      <c r="AQ40" s="323">
        <f>'6. Երկրորդ կիսամյակի հաշվետվ.'!V39</f>
        <v>0</v>
      </c>
      <c r="AR40" s="71">
        <f>'6. Երկրորդ կիսամյակի հաշվետվ.'!W39</f>
        <v>0</v>
      </c>
      <c r="AS40" s="324">
        <f>'6. Երկրորդ կիսամյակի հաշվետվ.'!X39</f>
        <v>0</v>
      </c>
      <c r="AT40" s="323">
        <f>'5. Առաջին կիսամյակի հաշվետվ.'!Y39</f>
        <v>0</v>
      </c>
      <c r="AU40" s="71">
        <f>'5. Առաջին կիսամյակի հաշվետվ.'!Z39</f>
        <v>0</v>
      </c>
      <c r="AV40" s="324">
        <f>'5. Առաջին կիսամյակի հաշվետվ.'!AA39</f>
        <v>0</v>
      </c>
      <c r="AW40" s="323">
        <f>'6. Երկրորդ կիսամյակի հաշվետվ.'!Y39</f>
        <v>0</v>
      </c>
      <c r="AX40" s="71">
        <f>'6. Երկրորդ կիսամյակի հաշվետվ.'!Z39</f>
        <v>0</v>
      </c>
      <c r="AY40" s="324">
        <f>'6. Երկրորդ կիսամյակի հաշվետվ.'!AA39</f>
        <v>0</v>
      </c>
      <c r="AZ40" s="323">
        <f>'5. Առաջին կիսամյակի հաշվետվ.'!AB39</f>
        <v>0</v>
      </c>
      <c r="BA40" s="71">
        <f>'5. Առաջին կիսամյակի հաշվետվ.'!AC39</f>
        <v>0</v>
      </c>
      <c r="BB40" s="324">
        <f>'5. Առաջին կիսամյակի հաշվետվ.'!AD39</f>
        <v>0</v>
      </c>
      <c r="BC40" s="323">
        <f>'6. Երկրորդ կիսամյակի հաշվետվ.'!AB39</f>
        <v>0</v>
      </c>
      <c r="BD40" s="71">
        <f>'6. Երկրորդ կիսամյակի հաշվետվ.'!AC39</f>
        <v>0</v>
      </c>
      <c r="BE40" s="324">
        <f>'6. Երկրորդ կիսամյակի հաշվետվ.'!AD39</f>
        <v>0</v>
      </c>
      <c r="BF40" s="323">
        <f>'5. Առաջին կիսամյակի հաշվետվ.'!AE39</f>
        <v>0</v>
      </c>
      <c r="BG40" s="71">
        <f>'5. Առաջին կիսամյակի հաշվետվ.'!AF39</f>
        <v>0</v>
      </c>
      <c r="BH40" s="324">
        <f>'5. Առաջին կիսամյակի հաշվետվ.'!AG39</f>
        <v>0</v>
      </c>
      <c r="BI40" s="323">
        <f>'6. Երկրորդ կիսամյակի հաշվետվ.'!AE39</f>
        <v>0</v>
      </c>
      <c r="BJ40" s="71">
        <f>'6. Երկրորդ կիսամյակի հաշվետվ.'!AF39</f>
        <v>0</v>
      </c>
      <c r="BK40" s="324">
        <f>'6. Երկրորդ կիսամյակի հաշվետվ.'!AG39</f>
        <v>0</v>
      </c>
      <c r="BL40" s="323">
        <f>'5. Առաջին կիսամյակի հաշվետվ.'!AH39</f>
        <v>0</v>
      </c>
      <c r="BM40" s="71">
        <f>'5. Առաջին կիսամյակի հաշվետվ.'!AI39</f>
        <v>0</v>
      </c>
      <c r="BN40" s="324">
        <f>'5. Առաջին կիսամյակի հաշվետվ.'!AJ39</f>
        <v>0</v>
      </c>
      <c r="BO40" s="323">
        <f>'6. Երկրորդ կիսամյակի հաշվետվ.'!AH39</f>
        <v>0</v>
      </c>
      <c r="BP40" s="71">
        <f>'6. Երկրորդ կիսամյակի հաշվետվ.'!AI39</f>
        <v>0</v>
      </c>
      <c r="BQ40" s="324">
        <f>'6. Երկրորդ կիսամյակի հաշվետվ.'!AJ39</f>
        <v>0</v>
      </c>
      <c r="BR40" s="323">
        <f>'5. Առաջին կիսամյակի հաշվետվ.'!AK39</f>
        <v>0</v>
      </c>
      <c r="BS40" s="71">
        <f>'5. Առաջին կիսամյակի հաշվետվ.'!AL39</f>
        <v>0</v>
      </c>
      <c r="BT40" s="324">
        <f>'5. Առաջին կիսամյակի հաշվետվ.'!AM39</f>
        <v>0</v>
      </c>
      <c r="BU40" s="323">
        <f>'6. Երկրորդ կիսամյակի հաշվետվ.'!AK39</f>
        <v>0</v>
      </c>
      <c r="BV40" s="71">
        <f>'6. Երկրորդ կիսամյակի հաշվետվ.'!AL39</f>
        <v>0</v>
      </c>
      <c r="BW40" s="324">
        <f>'6. Երկրորդ կիսամյակի հաշվետվ.'!AM39</f>
        <v>0</v>
      </c>
      <c r="BX40" s="323">
        <f>'5. Առաջին կիսամյակի հաշվետվ.'!AN39</f>
        <v>0</v>
      </c>
      <c r="BY40" s="71">
        <f>'5. Առաջին կիսամյակի հաշվետվ.'!AO39</f>
        <v>0</v>
      </c>
      <c r="BZ40" s="324">
        <f>'5. Առաջին կիսամյակի հաշվետվ.'!AP39</f>
        <v>0</v>
      </c>
      <c r="CA40" s="323">
        <f>'6. Երկրորդ կիսամյակի հաշվետվ.'!AN39</f>
        <v>0</v>
      </c>
      <c r="CB40" s="71">
        <f>'6. Երկրորդ կիսամյակի հաշվետվ.'!AO39</f>
        <v>0</v>
      </c>
      <c r="CC40" s="324">
        <f>'6. Երկրորդ կիսամյակի հաշվետվ.'!AP39</f>
        <v>0</v>
      </c>
      <c r="CD40" s="323">
        <f>'5. Առաջին կիսամյակի հաշվետվ.'!AQ39</f>
        <v>0</v>
      </c>
      <c r="CE40" s="71">
        <f>'5. Առաջին կիսամյակի հաշվետվ.'!AR39</f>
        <v>0</v>
      </c>
      <c r="CF40" s="324">
        <f>'5. Առաջին կիսամյակի հաշվետվ.'!AS39</f>
        <v>0</v>
      </c>
      <c r="CG40" s="323">
        <f>'6. Երկրորդ կիսամյակի հաշվետվ.'!AQ39</f>
        <v>0</v>
      </c>
      <c r="CH40" s="71">
        <f>'6. Երկրորդ կիսամյակի հաշվետվ.'!AR39</f>
        <v>0</v>
      </c>
      <c r="CI40" s="324">
        <f>'6. Երկրորդ կիսամյակի հաշվետվ.'!AS39</f>
        <v>0</v>
      </c>
      <c r="CJ40" s="323">
        <f>'5. Առաջին կիսամյակի հաշվետվ.'!AT39</f>
        <v>0</v>
      </c>
      <c r="CK40" s="71">
        <f>'5. Առաջին կիսամյակի հաշվետվ.'!AU39</f>
        <v>0</v>
      </c>
      <c r="CL40" s="324">
        <f>'5. Առաջին կիսամյակի հաշվետվ.'!AV39</f>
        <v>0</v>
      </c>
      <c r="CM40" s="323">
        <f>'6. Երկրորդ կիսամյակի հաշվետվ.'!AT39</f>
        <v>0</v>
      </c>
      <c r="CN40" s="71">
        <f>'6. Երկրորդ կիսամյակի հաշվետվ.'!AU39</f>
        <v>0</v>
      </c>
      <c r="CO40" s="324">
        <f>'6. Երկրորդ կիսամյակի հաշվետվ.'!AV39</f>
        <v>0</v>
      </c>
      <c r="CP40" s="323">
        <f>'5. Առաջին կիսամյակի հաշվետվ.'!AW39</f>
        <v>0</v>
      </c>
      <c r="CQ40" s="71">
        <f>'5. Առաջին կիսամյակի հաշվետվ.'!AX39</f>
        <v>0</v>
      </c>
      <c r="CR40" s="324">
        <f>'5. Առաջին կիսամյակի հաշվետվ.'!AY39</f>
        <v>0</v>
      </c>
      <c r="CS40" s="323">
        <f>'6. Երկրորդ կիսամյակի հաշվետվ.'!AW39</f>
        <v>0</v>
      </c>
      <c r="CT40" s="71">
        <f>'6. Երկրորդ կիսամյակի հաշվետվ.'!AX39</f>
        <v>0</v>
      </c>
      <c r="CU40" s="324">
        <f>'6. Երկրորդ կիսամյակի հաշվետվ.'!AY39</f>
        <v>0</v>
      </c>
      <c r="CV40" s="323">
        <f>'5. Առաջին կիսամյակի հաշվետվ.'!AZ39</f>
        <v>0</v>
      </c>
      <c r="CW40" s="71">
        <f>'5. Առաջին կիսամյակի հաշվետվ.'!BA39</f>
        <v>0</v>
      </c>
      <c r="CX40" s="324">
        <f>'5. Առաջին կիսամյակի հաշվետվ.'!BB39</f>
        <v>0</v>
      </c>
      <c r="CY40" s="323">
        <f>'6. Երկրորդ կիսամյակի հաշվետվ.'!AZ39</f>
        <v>0</v>
      </c>
      <c r="CZ40" s="71">
        <f>'6. Երկրորդ կիսամյակի հաշվետվ.'!BA39</f>
        <v>0</v>
      </c>
      <c r="DA40" s="324">
        <f>'6. Երկրորդ կիսամյակի հաշվետվ.'!BB39</f>
        <v>0</v>
      </c>
      <c r="DB40" s="323">
        <f>'5. Առաջին կիսամյակի հաշվետվ.'!BC39</f>
        <v>0</v>
      </c>
      <c r="DC40" s="71">
        <f>'5. Առաջին կիսամյակի հաշվետվ.'!BD39</f>
        <v>0</v>
      </c>
      <c r="DD40" s="324">
        <f>'5. Առաջին կիսամյակի հաշվետվ.'!BE39</f>
        <v>0</v>
      </c>
      <c r="DE40" s="323">
        <f>'6. Երկրորդ կիսամյակի հաշվետվ.'!BC39</f>
        <v>0</v>
      </c>
      <c r="DF40" s="71">
        <f>'6. Երկրորդ կիսամյակի հաշվետվ.'!BD39</f>
        <v>0</v>
      </c>
      <c r="DG40" s="324">
        <f>'6. Երկրորդ կիսամյակի հաշվետվ.'!BE39</f>
        <v>0</v>
      </c>
      <c r="DH40" s="323">
        <f>'5. Առաջին կիսամյակի հաշվետվ.'!BF39</f>
        <v>0</v>
      </c>
      <c r="DI40" s="71">
        <f>'5. Առաջին կիսամյակի հաշվետվ.'!BG39</f>
        <v>0</v>
      </c>
      <c r="DJ40" s="324">
        <f>'5. Առաջին կիսամյակի հաշվետվ.'!BH39</f>
        <v>0</v>
      </c>
      <c r="DK40" s="323">
        <f>'6. Երկրորդ կիսամյակի հաշվետվ.'!BF39</f>
        <v>0</v>
      </c>
      <c r="DL40" s="71">
        <f>'6. Երկրորդ կիսամյակի հաշվետվ.'!BG39</f>
        <v>0</v>
      </c>
      <c r="DM40" s="324">
        <f>'6. Երկրորդ կիսամյակի հաշվետվ.'!BH39</f>
        <v>0</v>
      </c>
      <c r="DN40" s="323">
        <f>'5. Առաջին կիսամյակի հաշվետվ.'!BI39</f>
        <v>0</v>
      </c>
      <c r="DO40" s="71">
        <f>'5. Առաջին կիսամյակի հաշվետվ.'!BJ39</f>
        <v>0</v>
      </c>
      <c r="DP40" s="324">
        <f>'5. Առաջին կիսամյակի հաշվետվ.'!BK39</f>
        <v>0</v>
      </c>
      <c r="DQ40" s="323">
        <f>'6. Երկրորդ կիսամյակի հաշվետվ.'!BI39</f>
        <v>0</v>
      </c>
      <c r="DR40" s="71">
        <f>'6. Երկրորդ կիսամյակի հաշվետվ.'!BJ39</f>
        <v>0</v>
      </c>
      <c r="DS40" s="324">
        <f>'6. Երկրորդ կիսամյակի հաշվետվ.'!BK39</f>
        <v>0</v>
      </c>
      <c r="DT40" s="323">
        <f>'5. Առաջին կիսամյակի հաշվետվ.'!BL39</f>
        <v>0</v>
      </c>
      <c r="DU40" s="71">
        <f>'5. Առաջին կիսամյակի հաշվետվ.'!BM39</f>
        <v>0</v>
      </c>
      <c r="DV40" s="324">
        <f>'5. Առաջին կիսամյակի հաշվետվ.'!BN39</f>
        <v>0</v>
      </c>
      <c r="DW40" s="323">
        <f>'6. Երկրորդ կիսամյակի հաշվետվ.'!BL39</f>
        <v>0</v>
      </c>
      <c r="DX40" s="71">
        <f>'6. Երկրորդ կիսամյակի հաշվետվ.'!BM39</f>
        <v>0</v>
      </c>
      <c r="DY40" s="324">
        <f>'6. Երկրորդ կիսամյակի հաշվետվ.'!BN39</f>
        <v>0</v>
      </c>
      <c r="DZ40" s="323">
        <f>'5. Առաջին կիսամյակի հաշվետվ.'!BO39</f>
        <v>0</v>
      </c>
      <c r="EA40" s="71">
        <f>'5. Առաջին կիսամյակի հաշվետվ.'!BP39</f>
        <v>0</v>
      </c>
      <c r="EB40" s="324">
        <f>'5. Առաջին կիսամյակի հաշվետվ.'!BQ39</f>
        <v>0</v>
      </c>
      <c r="EC40" s="323">
        <f>'6. Երկրորդ կիսամյակի հաշվետվ.'!BO39</f>
        <v>0</v>
      </c>
      <c r="ED40" s="71">
        <f>'6. Երկրորդ կիսամյակի հաշվետվ.'!BP39</f>
        <v>0</v>
      </c>
      <c r="EE40" s="324">
        <f>'6. Երկրորդ կիսամյակի հաշվետվ.'!BQ39</f>
        <v>0</v>
      </c>
      <c r="EF40" s="323">
        <f>'5. Առաջին կիսամյակի հաշվետվ.'!BR39</f>
        <v>0</v>
      </c>
      <c r="EG40" s="71">
        <f>'5. Առաջին կիսամյակի հաշվետվ.'!BS39</f>
        <v>0</v>
      </c>
      <c r="EH40" s="324">
        <f>'5. Առաջին կիսամյակի հաշվետվ.'!BT39</f>
        <v>0</v>
      </c>
      <c r="EI40" s="323">
        <f>'6. Երկրորդ կիսամյակի հաշվետվ.'!BR39</f>
        <v>0</v>
      </c>
      <c r="EJ40" s="71">
        <f>'6. Երկրորդ կիսամյակի հաշվետվ.'!BS39</f>
        <v>0</v>
      </c>
      <c r="EK40" s="324">
        <f>'6. Երկրորդ կիսամյակի հաշվետվ.'!BT39</f>
        <v>0</v>
      </c>
      <c r="EL40" s="323">
        <f>'5. Առաջին կիսամյակի հաշվետվ.'!BU39</f>
        <v>0</v>
      </c>
      <c r="EM40" s="71">
        <f>'5. Առաջին կիսամյակի հաշվետվ.'!BV39</f>
        <v>0</v>
      </c>
      <c r="EN40" s="324">
        <f>'5. Առաջին կիսամյակի հաշվետվ.'!BW39</f>
        <v>0</v>
      </c>
      <c r="EO40" s="323">
        <f>'6. Երկրորդ կիսամյակի հաշվետվ.'!BU39</f>
        <v>0</v>
      </c>
      <c r="EP40" s="71">
        <f>'6. Երկրորդ կիսամյակի հաշվետվ.'!BV39</f>
        <v>0</v>
      </c>
      <c r="EQ40" s="324">
        <f>'6. Երկրորդ կիսամյակի հաշվետվ.'!BW39</f>
        <v>0</v>
      </c>
      <c r="ER40" s="323">
        <f>'5. Առաջին կիսամյակի հաշվետվ.'!BX39</f>
        <v>0</v>
      </c>
      <c r="ES40" s="71">
        <f>'5. Առաջին կիսամյակի հաշվետվ.'!BY39</f>
        <v>0</v>
      </c>
      <c r="ET40" s="324">
        <f>'5. Առաջին կիսամյակի հաշվետվ.'!BZ39</f>
        <v>0</v>
      </c>
      <c r="EU40" s="323">
        <f>'6. Երկրորդ կիսամյակի հաշվետվ.'!BX39</f>
        <v>0</v>
      </c>
      <c r="EV40" s="71">
        <f>'6. Երկրորդ կիսամյակի հաշվետվ.'!BY39</f>
        <v>0</v>
      </c>
      <c r="EW40" s="324">
        <f>'6. Երկրորդ կիսամյակի հաշվետվ.'!BZ39</f>
        <v>0</v>
      </c>
      <c r="EX40" s="343">
        <f>'5. Առաջին կիսամյակի հաշվետվ.'!CA39</f>
        <v>139067</v>
      </c>
      <c r="EY40" s="71">
        <f>'5. Առաջին կիսամյակի հաշվետվ.'!CB39</f>
        <v>0</v>
      </c>
      <c r="EZ40" s="344">
        <f>'5. Առաջին կիսամյակի հաշվետվ.'!CC39</f>
        <v>0</v>
      </c>
      <c r="FA40" s="343">
        <f>'6. Երկրորդ կիսամյակի հաշվետվ.'!CA39</f>
        <v>139067</v>
      </c>
      <c r="FB40" s="71">
        <f>'6. Երկրորդ կիսամյակի հաշվետվ.'!CB39</f>
        <v>0</v>
      </c>
      <c r="FC40" s="344">
        <f>'6. Երկրորդ կիսամյակի հաշվետվ.'!CC39</f>
        <v>0</v>
      </c>
      <c r="FD40" s="306">
        <f>'4. ԾՐԱԳՐԵՐԻ ԱՄՓՈՓԱԹԵՐԹ'!AC36</f>
        <v>139067</v>
      </c>
      <c r="FE40" s="178">
        <f>FB40+EY40</f>
        <v>0</v>
      </c>
      <c r="FF40" s="302">
        <f t="shared" si="1"/>
        <v>0</v>
      </c>
    </row>
    <row r="41" spans="1:162" s="79" customFormat="1" ht="28.5" customHeight="1" x14ac:dyDescent="0.25">
      <c r="A41" s="636"/>
      <c r="B41" s="637"/>
      <c r="C41" s="89" t="s">
        <v>124</v>
      </c>
      <c r="D41" s="323">
        <f>'5. Առաջին կիսամյակի հաշվետվ.'!D40</f>
        <v>0</v>
      </c>
      <c r="E41" s="71">
        <f>'5. Առաջին կիսամյակի հաշվետվ.'!E40</f>
        <v>0</v>
      </c>
      <c r="F41" s="324">
        <f>'5. Առաջին կիսամյակի հաշվետվ.'!F40</f>
        <v>0</v>
      </c>
      <c r="G41" s="323">
        <f>'6. Երկրորդ կիսամյակի հաշվետվ.'!D40</f>
        <v>0</v>
      </c>
      <c r="H41" s="71">
        <f>'6. Երկրորդ կիսամյակի հաշվետվ.'!E40</f>
        <v>0</v>
      </c>
      <c r="I41" s="324">
        <f>'6. Երկրորդ կիսամյակի հաշվետվ.'!F40</f>
        <v>0</v>
      </c>
      <c r="J41" s="323">
        <f>'5. Առաջին կիսամյակի հաշվետվ.'!G40</f>
        <v>0</v>
      </c>
      <c r="K41" s="71">
        <f>'5. Առաջին կիսամյակի հաշվետվ.'!H40</f>
        <v>0</v>
      </c>
      <c r="L41" s="324">
        <f>'5. Առաջին կիսամյակի հաշվետվ.'!I40</f>
        <v>0</v>
      </c>
      <c r="M41" s="323">
        <f>'6. Երկրորդ կիսամյակի հաշվետվ.'!G40</f>
        <v>0</v>
      </c>
      <c r="N41" s="71">
        <f>'6. Երկրորդ կիսամյակի հաշվետվ.'!H40</f>
        <v>0</v>
      </c>
      <c r="O41" s="324">
        <f>'6. Երկրորդ կիսամյակի հաշվետվ.'!I40</f>
        <v>0</v>
      </c>
      <c r="P41" s="323">
        <f>'5. Առաջին կիսամյակի հաշվետվ.'!J40</f>
        <v>0</v>
      </c>
      <c r="Q41" s="71">
        <f>'5. Առաջին կիսամյակի հաշվետվ.'!K40</f>
        <v>0</v>
      </c>
      <c r="R41" s="324">
        <f>'5. Առաջին կիսամյակի հաշվետվ.'!L40</f>
        <v>0</v>
      </c>
      <c r="S41" s="323">
        <f>'6. Երկրորդ կիսամյակի հաշվետվ.'!J40</f>
        <v>0</v>
      </c>
      <c r="T41" s="71">
        <f>'6. Երկրորդ կիսամյակի հաշվետվ.'!K40</f>
        <v>0</v>
      </c>
      <c r="U41" s="324">
        <f>'6. Երկրորդ կիսամյակի հաշվետվ.'!L40</f>
        <v>0</v>
      </c>
      <c r="V41" s="323">
        <f>'5. Առաջին կիսամյակի հաշվետվ.'!M40</f>
        <v>0</v>
      </c>
      <c r="W41" s="71">
        <f>'5. Առաջին կիսամյակի հաշվետվ.'!N40</f>
        <v>0</v>
      </c>
      <c r="X41" s="324">
        <f>'5. Առաջին կիսամյակի հաշվետվ.'!O40</f>
        <v>0</v>
      </c>
      <c r="Y41" s="323">
        <f>'6. Երկրորդ կիսամյակի հաշվետվ.'!M40</f>
        <v>0</v>
      </c>
      <c r="Z41" s="71">
        <f>'6. Երկրորդ կիսամյակի հաշվետվ.'!N40</f>
        <v>0</v>
      </c>
      <c r="AA41" s="324">
        <f>'6. Երկրորդ կիսամյակի հաշվետվ.'!O40</f>
        <v>0</v>
      </c>
      <c r="AB41" s="323">
        <f>'5. Առաջին կիսամյակի հաշվետվ.'!P40</f>
        <v>0</v>
      </c>
      <c r="AC41" s="71">
        <f>'5. Առաջին կիսամյակի հաշվետվ.'!Q40</f>
        <v>0</v>
      </c>
      <c r="AD41" s="324">
        <f>'5. Առաջին կիսամյակի հաշվետվ.'!R40</f>
        <v>0</v>
      </c>
      <c r="AE41" s="323">
        <f>'6. Երկրորդ կիսամյակի հաշվետվ.'!P40</f>
        <v>0</v>
      </c>
      <c r="AF41" s="71">
        <f>'6. Երկրորդ կիսամյակի հաշվետվ.'!Q40</f>
        <v>0</v>
      </c>
      <c r="AG41" s="324">
        <f>'6. Երկրորդ կիսամյակի հաշվետվ.'!R40</f>
        <v>0</v>
      </c>
      <c r="AH41" s="323">
        <f>'5. Առաջին կիսամյակի հաշվետվ.'!S40</f>
        <v>0</v>
      </c>
      <c r="AI41" s="71">
        <f>'5. Առաջին կիսամյակի հաշվետվ.'!T40</f>
        <v>0</v>
      </c>
      <c r="AJ41" s="324">
        <f>'5. Առաջին կիսամյակի հաշվետվ.'!U40</f>
        <v>0</v>
      </c>
      <c r="AK41" s="323">
        <f>'6. Երկրորդ կիսամյակի հաշվետվ.'!S40</f>
        <v>0</v>
      </c>
      <c r="AL41" s="71">
        <f>'6. Երկրորդ կիսամյակի հաշվետվ.'!T40</f>
        <v>0</v>
      </c>
      <c r="AM41" s="324">
        <f>'6. Երկրորդ կիսամյակի հաշվետվ.'!U40</f>
        <v>0</v>
      </c>
      <c r="AN41" s="323">
        <f>'5. Առաջին կիսամյակի հաշվետվ.'!V40</f>
        <v>0</v>
      </c>
      <c r="AO41" s="71">
        <f>'5. Առաջին կիսամյակի հաշվետվ.'!W40</f>
        <v>0</v>
      </c>
      <c r="AP41" s="324">
        <f>'5. Առաջին կիսամյակի հաշվետվ.'!X40</f>
        <v>0</v>
      </c>
      <c r="AQ41" s="323">
        <f>'6. Երկրորդ կիսամյակի հաշվետվ.'!V40</f>
        <v>0</v>
      </c>
      <c r="AR41" s="71">
        <f>'6. Երկրորդ կիսամյակի հաշվետվ.'!W40</f>
        <v>0</v>
      </c>
      <c r="AS41" s="324">
        <f>'6. Երկրորդ կիսամյակի հաշվետվ.'!X40</f>
        <v>0</v>
      </c>
      <c r="AT41" s="323">
        <f>'5. Առաջին կիսամյակի հաշվետվ.'!Y40</f>
        <v>0</v>
      </c>
      <c r="AU41" s="71">
        <f>'5. Առաջին կիսամյակի հաշվետվ.'!Z40</f>
        <v>0</v>
      </c>
      <c r="AV41" s="324">
        <f>'5. Առաջին կիսամյակի հաշվետվ.'!AA40</f>
        <v>0</v>
      </c>
      <c r="AW41" s="323">
        <f>'6. Երկրորդ կիսամյակի հաշվետվ.'!Y40</f>
        <v>0</v>
      </c>
      <c r="AX41" s="71">
        <f>'6. Երկրորդ կիսամյակի հաշվետվ.'!Z40</f>
        <v>0</v>
      </c>
      <c r="AY41" s="324">
        <f>'6. Երկրորդ կիսամյակի հաշվետվ.'!AA40</f>
        <v>0</v>
      </c>
      <c r="AZ41" s="323">
        <f>'5. Առաջին կիսամյակի հաշվետվ.'!AB40</f>
        <v>0</v>
      </c>
      <c r="BA41" s="71">
        <f>'5. Առաջին կիսամյակի հաշվետվ.'!AC40</f>
        <v>0</v>
      </c>
      <c r="BB41" s="324">
        <f>'5. Առաջին կիսամյակի հաշվետվ.'!AD40</f>
        <v>0</v>
      </c>
      <c r="BC41" s="323">
        <f>'6. Երկրորդ կիսամյակի հաշվետվ.'!AB40</f>
        <v>0</v>
      </c>
      <c r="BD41" s="71">
        <f>'6. Երկրորդ կիսամյակի հաշվետվ.'!AC40</f>
        <v>0</v>
      </c>
      <c r="BE41" s="324">
        <f>'6. Երկրորդ կիսամյակի հաշվետվ.'!AD40</f>
        <v>0</v>
      </c>
      <c r="BF41" s="323">
        <f>'5. Առաջին կիսամյակի հաշվետվ.'!AE40</f>
        <v>0</v>
      </c>
      <c r="BG41" s="71">
        <f>'5. Առաջին կիսամյակի հաշվետվ.'!AF40</f>
        <v>0</v>
      </c>
      <c r="BH41" s="324">
        <f>'5. Առաջին կիսամյակի հաշվետվ.'!AG40</f>
        <v>0</v>
      </c>
      <c r="BI41" s="323">
        <f>'6. Երկրորդ կիսամյակի հաշվետվ.'!AE40</f>
        <v>0</v>
      </c>
      <c r="BJ41" s="71">
        <f>'6. Երկրորդ կիսամյակի հաշվետվ.'!AF40</f>
        <v>0</v>
      </c>
      <c r="BK41" s="324">
        <f>'6. Երկրորդ կիսամյակի հաշվետվ.'!AG40</f>
        <v>0</v>
      </c>
      <c r="BL41" s="323">
        <f>'5. Առաջին կիսամյակի հաշվետվ.'!AH40</f>
        <v>0</v>
      </c>
      <c r="BM41" s="71">
        <f>'5. Առաջին կիսամյակի հաշվետվ.'!AI40</f>
        <v>0</v>
      </c>
      <c r="BN41" s="324">
        <f>'5. Առաջին կիսամյակի հաշվետվ.'!AJ40</f>
        <v>0</v>
      </c>
      <c r="BO41" s="323">
        <f>'6. Երկրորդ կիսամյակի հաշվետվ.'!AH40</f>
        <v>0</v>
      </c>
      <c r="BP41" s="71">
        <f>'6. Երկրորդ կիսամյակի հաշվետվ.'!AI40</f>
        <v>0</v>
      </c>
      <c r="BQ41" s="324">
        <f>'6. Երկրորդ կիսամյակի հաշվետվ.'!AJ40</f>
        <v>0</v>
      </c>
      <c r="BR41" s="323">
        <f>'5. Առաջին կիսամյակի հաշվետվ.'!AK40</f>
        <v>0</v>
      </c>
      <c r="BS41" s="71">
        <f>'5. Առաջին կիսամյակի հաշվետվ.'!AL40</f>
        <v>0</v>
      </c>
      <c r="BT41" s="324">
        <f>'5. Առաջին կիսամյակի հաշվետվ.'!AM40</f>
        <v>0</v>
      </c>
      <c r="BU41" s="323">
        <f>'6. Երկրորդ կիսամյակի հաշվետվ.'!AK40</f>
        <v>0</v>
      </c>
      <c r="BV41" s="71">
        <f>'6. Երկրորդ կիսամյակի հաշվետվ.'!AL40</f>
        <v>0</v>
      </c>
      <c r="BW41" s="324">
        <f>'6. Երկրորդ կիսամյակի հաշվետվ.'!AM40</f>
        <v>0</v>
      </c>
      <c r="BX41" s="323">
        <f>'5. Առաջին կիսամյակի հաշվետվ.'!AN40</f>
        <v>0</v>
      </c>
      <c r="BY41" s="71">
        <f>'5. Առաջին կիսամյակի հաշվետվ.'!AO40</f>
        <v>0</v>
      </c>
      <c r="BZ41" s="324">
        <f>'5. Առաջին կիսամյակի հաշվետվ.'!AP40</f>
        <v>0</v>
      </c>
      <c r="CA41" s="323">
        <f>'6. Երկրորդ կիսամյակի հաշվետվ.'!AN40</f>
        <v>0</v>
      </c>
      <c r="CB41" s="71">
        <f>'6. Երկրորդ կիսամյակի հաշվետվ.'!AO40</f>
        <v>0</v>
      </c>
      <c r="CC41" s="324">
        <f>'6. Երկրորդ կիսամյակի հաշվետվ.'!AP40</f>
        <v>0</v>
      </c>
      <c r="CD41" s="323">
        <f>'5. Առաջին կիսամյակի հաշվետվ.'!AQ40</f>
        <v>0</v>
      </c>
      <c r="CE41" s="71">
        <f>'5. Առաջին կիսամյակի հաշվետվ.'!AR40</f>
        <v>0</v>
      </c>
      <c r="CF41" s="324">
        <f>'5. Առաջին կիսամյակի հաշվետվ.'!AS40</f>
        <v>0</v>
      </c>
      <c r="CG41" s="323">
        <f>'6. Երկրորդ կիսամյակի հաշվետվ.'!AQ40</f>
        <v>0</v>
      </c>
      <c r="CH41" s="71">
        <f>'6. Երկրորդ կիսամյակի հաշվետվ.'!AR40</f>
        <v>0</v>
      </c>
      <c r="CI41" s="324">
        <f>'6. Երկրորդ կիսամյակի հաշվետվ.'!AS40</f>
        <v>0</v>
      </c>
      <c r="CJ41" s="323">
        <f>'5. Առաջին կիսամյակի հաշվետվ.'!AT40</f>
        <v>0</v>
      </c>
      <c r="CK41" s="71">
        <f>'5. Առաջին կիսամյակի հաշվետվ.'!AU40</f>
        <v>0</v>
      </c>
      <c r="CL41" s="324">
        <f>'5. Առաջին կիսամյակի հաշվետվ.'!AV40</f>
        <v>0</v>
      </c>
      <c r="CM41" s="323">
        <f>'6. Երկրորդ կիսամյակի հաշվետվ.'!AT40</f>
        <v>0</v>
      </c>
      <c r="CN41" s="71">
        <f>'6. Երկրորդ կիսամյակի հաշվետվ.'!AU40</f>
        <v>0</v>
      </c>
      <c r="CO41" s="324">
        <f>'6. Երկրորդ կիսամյակի հաշվետվ.'!AV40</f>
        <v>0</v>
      </c>
      <c r="CP41" s="323">
        <f>'5. Առաջին կիսամյակի հաշվետվ.'!AW40</f>
        <v>0</v>
      </c>
      <c r="CQ41" s="71">
        <f>'5. Առաջին կիսամյակի հաշվետվ.'!AX40</f>
        <v>0</v>
      </c>
      <c r="CR41" s="324">
        <f>'5. Առաջին կիսամյակի հաշվետվ.'!AY40</f>
        <v>0</v>
      </c>
      <c r="CS41" s="323">
        <f>'6. Երկրորդ կիսամյակի հաշվետվ.'!AW40</f>
        <v>0</v>
      </c>
      <c r="CT41" s="71">
        <f>'6. Երկրորդ կիսամյակի հաշվետվ.'!AX40</f>
        <v>0</v>
      </c>
      <c r="CU41" s="324">
        <f>'6. Երկրորդ կիսամյակի հաշվետվ.'!AY40</f>
        <v>0</v>
      </c>
      <c r="CV41" s="323">
        <f>'5. Առաջին կիսամյակի հաշվետվ.'!AZ40</f>
        <v>0</v>
      </c>
      <c r="CW41" s="71">
        <f>'5. Առաջին կիսամյակի հաշվետվ.'!BA40</f>
        <v>0</v>
      </c>
      <c r="CX41" s="324">
        <f>'5. Առաջին կիսամյակի հաշվետվ.'!BB40</f>
        <v>0</v>
      </c>
      <c r="CY41" s="323">
        <f>'6. Երկրորդ կիսամյակի հաշվետվ.'!AZ40</f>
        <v>0</v>
      </c>
      <c r="CZ41" s="71">
        <f>'6. Երկրորդ կիսամյակի հաշվետվ.'!BA40</f>
        <v>0</v>
      </c>
      <c r="DA41" s="324">
        <f>'6. Երկրորդ կիսամյակի հաշվետվ.'!BB40</f>
        <v>0</v>
      </c>
      <c r="DB41" s="323">
        <f>'5. Առաջին կիսամյակի հաշվետվ.'!BC40</f>
        <v>0</v>
      </c>
      <c r="DC41" s="71">
        <f>'5. Առաջին կիսամյակի հաշվետվ.'!BD40</f>
        <v>0</v>
      </c>
      <c r="DD41" s="324">
        <f>'5. Առաջին կիսամյակի հաշվետվ.'!BE40</f>
        <v>0</v>
      </c>
      <c r="DE41" s="323">
        <f>'6. Երկրորդ կիսամյակի հաշվետվ.'!BC40</f>
        <v>0</v>
      </c>
      <c r="DF41" s="71">
        <f>'6. Երկրորդ կիսամյակի հաշվետվ.'!BD40</f>
        <v>0</v>
      </c>
      <c r="DG41" s="324">
        <f>'6. Երկրորդ կիսամյակի հաշվետվ.'!BE40</f>
        <v>0</v>
      </c>
      <c r="DH41" s="323">
        <f>'5. Առաջին կիսամյակի հաշվետվ.'!BF40</f>
        <v>0</v>
      </c>
      <c r="DI41" s="71">
        <f>'5. Առաջին կիսամյակի հաշվետվ.'!BG40</f>
        <v>0</v>
      </c>
      <c r="DJ41" s="324">
        <f>'5. Առաջին կիսամյակի հաշվետվ.'!BH40</f>
        <v>0</v>
      </c>
      <c r="DK41" s="323">
        <f>'6. Երկրորդ կիսամյակի հաշվետվ.'!BF40</f>
        <v>0</v>
      </c>
      <c r="DL41" s="71">
        <f>'6. Երկրորդ կիսամյակի հաշվետվ.'!BG40</f>
        <v>0</v>
      </c>
      <c r="DM41" s="324">
        <f>'6. Երկրորդ կիսամյակի հաշվետվ.'!BH40</f>
        <v>0</v>
      </c>
      <c r="DN41" s="323">
        <f>'5. Առաջին կիսամյակի հաշվետվ.'!BI40</f>
        <v>0</v>
      </c>
      <c r="DO41" s="71">
        <f>'5. Առաջին կիսամյակի հաշվետվ.'!BJ40</f>
        <v>0</v>
      </c>
      <c r="DP41" s="324">
        <f>'5. Առաջին կիսամյակի հաշվետվ.'!BK40</f>
        <v>0</v>
      </c>
      <c r="DQ41" s="323">
        <f>'6. Երկրորդ կիսամյակի հաշվետվ.'!BI40</f>
        <v>0</v>
      </c>
      <c r="DR41" s="71">
        <f>'6. Երկրորդ կիսամյակի հաշվետվ.'!BJ40</f>
        <v>0</v>
      </c>
      <c r="DS41" s="324">
        <f>'6. Երկրորդ կիսամյակի հաշվետվ.'!BK40</f>
        <v>0</v>
      </c>
      <c r="DT41" s="323">
        <f>'5. Առաջին կիսամյակի հաշվետվ.'!BL40</f>
        <v>0</v>
      </c>
      <c r="DU41" s="71">
        <f>'5. Առաջին կիսամյակի հաշվետվ.'!BM40</f>
        <v>0</v>
      </c>
      <c r="DV41" s="324">
        <f>'5. Առաջին կիսամյակի հաշվետվ.'!BN40</f>
        <v>0</v>
      </c>
      <c r="DW41" s="323">
        <f>'6. Երկրորդ կիսամյակի հաշվետվ.'!BL40</f>
        <v>0</v>
      </c>
      <c r="DX41" s="71">
        <f>'6. Երկրորդ կիսամյակի հաշվետվ.'!BM40</f>
        <v>0</v>
      </c>
      <c r="DY41" s="324">
        <f>'6. Երկրորդ կիսամյակի հաշվետվ.'!BN40</f>
        <v>0</v>
      </c>
      <c r="DZ41" s="323">
        <f>'5. Առաջին կիսամյակի հաշվետվ.'!BO40</f>
        <v>0</v>
      </c>
      <c r="EA41" s="71">
        <f>'5. Առաջին կիսամյակի հաշվետվ.'!BP40</f>
        <v>0</v>
      </c>
      <c r="EB41" s="324">
        <f>'5. Առաջին կիսամյակի հաշվետվ.'!BQ40</f>
        <v>0</v>
      </c>
      <c r="EC41" s="323">
        <f>'6. Երկրորդ կիսամյակի հաշվետվ.'!BO40</f>
        <v>0</v>
      </c>
      <c r="ED41" s="71">
        <f>'6. Երկրորդ կիսամյակի հաշվետվ.'!BP40</f>
        <v>0</v>
      </c>
      <c r="EE41" s="324">
        <f>'6. Երկրորդ կիսամյակի հաշվետվ.'!BQ40</f>
        <v>0</v>
      </c>
      <c r="EF41" s="323">
        <f>'5. Առաջին կիսամյակի հաշվետվ.'!BR40</f>
        <v>0</v>
      </c>
      <c r="EG41" s="71">
        <f>'5. Առաջին կիսամյակի հաշվետվ.'!BS40</f>
        <v>0</v>
      </c>
      <c r="EH41" s="324">
        <f>'5. Առաջին կիսամյակի հաշվետվ.'!BT40</f>
        <v>0</v>
      </c>
      <c r="EI41" s="323">
        <f>'6. Երկրորդ կիսամյակի հաշվետվ.'!BR40</f>
        <v>0</v>
      </c>
      <c r="EJ41" s="71">
        <f>'6. Երկրորդ կիսամյակի հաշվետվ.'!BS40</f>
        <v>0</v>
      </c>
      <c r="EK41" s="324">
        <f>'6. Երկրորդ կիսամյակի հաշվետվ.'!BT40</f>
        <v>0</v>
      </c>
      <c r="EL41" s="323">
        <f>'5. Առաջին կիսամյակի հաշվետվ.'!BU40</f>
        <v>0</v>
      </c>
      <c r="EM41" s="71">
        <f>'5. Առաջին կիսամյակի հաշվետվ.'!BV40</f>
        <v>0</v>
      </c>
      <c r="EN41" s="324">
        <f>'5. Առաջին կիսամյակի հաշվետվ.'!BW40</f>
        <v>0</v>
      </c>
      <c r="EO41" s="323">
        <f>'6. Երկրորդ կիսամյակի հաշվետվ.'!BU40</f>
        <v>0</v>
      </c>
      <c r="EP41" s="71">
        <f>'6. Երկրորդ կիսամյակի հաշվետվ.'!BV40</f>
        <v>0</v>
      </c>
      <c r="EQ41" s="324">
        <f>'6. Երկրորդ կիսամյակի հաշվետվ.'!BW40</f>
        <v>0</v>
      </c>
      <c r="ER41" s="323">
        <f>'5. Առաջին կիսամյակի հաշվետվ.'!BX40</f>
        <v>0</v>
      </c>
      <c r="ES41" s="71">
        <f>'5. Առաջին կիսամյակի հաշվետվ.'!BY40</f>
        <v>0</v>
      </c>
      <c r="ET41" s="324">
        <f>'5. Առաջին կիսամյակի հաշվետվ.'!BZ40</f>
        <v>0</v>
      </c>
      <c r="EU41" s="323">
        <f>'6. Երկրորդ կիսամյակի հաշվետվ.'!BX40</f>
        <v>0</v>
      </c>
      <c r="EV41" s="71">
        <f>'6. Երկրորդ կիսամյակի հաշվետվ.'!BY40</f>
        <v>0</v>
      </c>
      <c r="EW41" s="324">
        <f>'6. Երկրորդ կիսամյակի հաշվետվ.'!BZ40</f>
        <v>0</v>
      </c>
      <c r="EX41" s="343">
        <f>'5. Առաջին կիսամյակի հաշվետվ.'!CA40</f>
        <v>0</v>
      </c>
      <c r="EY41" s="71">
        <f>'5. Առաջին կիսամյակի հաշվետվ.'!CB40</f>
        <v>0</v>
      </c>
      <c r="EZ41" s="344">
        <f>'5. Առաջին կիսամյակի հաշվետվ.'!CC40</f>
        <v>0</v>
      </c>
      <c r="FA41" s="343">
        <f>'6. Երկրորդ կիսամյակի հաշվետվ.'!CA40</f>
        <v>0</v>
      </c>
      <c r="FB41" s="71">
        <f>'6. Երկրորդ կիսամյակի հաշվետվ.'!CB40</f>
        <v>0</v>
      </c>
      <c r="FC41" s="344">
        <f>'6. Երկրորդ կիսամյակի հաշվետվ.'!CC40</f>
        <v>0</v>
      </c>
      <c r="FD41" s="306">
        <f>'4. ԾՐԱԳՐԵՐԻ ԱՄՓՈՓԱԹԵՐԹ'!AC37</f>
        <v>0</v>
      </c>
      <c r="FE41" s="178">
        <f>FB41+EY41</f>
        <v>0</v>
      </c>
      <c r="FF41" s="302">
        <f>FC41+EZ41</f>
        <v>0</v>
      </c>
    </row>
    <row r="42" spans="1:162" s="79" customFormat="1" ht="28.5" customHeight="1" x14ac:dyDescent="0.25">
      <c r="A42" s="636"/>
      <c r="B42" s="637"/>
      <c r="C42" s="89" t="s">
        <v>81</v>
      </c>
      <c r="D42" s="323">
        <f>'5. Առաջին կիսամյակի հաշվետվ.'!D41</f>
        <v>0</v>
      </c>
      <c r="E42" s="71">
        <f>'5. Առաջին կիսամյակի հաշվետվ.'!E41</f>
        <v>0</v>
      </c>
      <c r="F42" s="324">
        <f>'5. Առաջին կիսամյակի հաշվետվ.'!F41</f>
        <v>0</v>
      </c>
      <c r="G42" s="323">
        <f>'6. Երկրորդ կիսամյակի հաշվետվ.'!D41</f>
        <v>0</v>
      </c>
      <c r="H42" s="71">
        <f>'6. Երկրորդ կիսամյակի հաշվետվ.'!E41</f>
        <v>0</v>
      </c>
      <c r="I42" s="324">
        <f>'6. Երկրորդ կիսամյակի հաշվետվ.'!F41</f>
        <v>0</v>
      </c>
      <c r="J42" s="323">
        <f>'5. Առաջին կիսամյակի հաշվետվ.'!G41</f>
        <v>0</v>
      </c>
      <c r="K42" s="71">
        <f>'5. Առաջին կիսամյակի հաշվետվ.'!H41</f>
        <v>0</v>
      </c>
      <c r="L42" s="324">
        <f>'5. Առաջին կիսամյակի հաշվետվ.'!I41</f>
        <v>0</v>
      </c>
      <c r="M42" s="323">
        <f>'6. Երկրորդ կիսամյակի հաշվետվ.'!G41</f>
        <v>0</v>
      </c>
      <c r="N42" s="71">
        <f>'6. Երկրորդ կիսամյակի հաշվետվ.'!H41</f>
        <v>0</v>
      </c>
      <c r="O42" s="324">
        <f>'6. Երկրորդ կիսամյակի հաշվետվ.'!I41</f>
        <v>0</v>
      </c>
      <c r="P42" s="323">
        <f>'5. Առաջին կիսամյակի հաշվետվ.'!J41</f>
        <v>20</v>
      </c>
      <c r="Q42" s="71">
        <f>'5. Առաջին կիսամյակի հաշվետվ.'!K41</f>
        <v>0</v>
      </c>
      <c r="R42" s="324">
        <f>'5. Առաջին կիսամյակի հաշվետվ.'!L41</f>
        <v>0</v>
      </c>
      <c r="S42" s="323">
        <f>'6. Երկրորդ կիսամյակի հաշվետվ.'!J41</f>
        <v>20</v>
      </c>
      <c r="T42" s="71">
        <f>'6. Երկրորդ կիսամյակի հաշվետվ.'!K41</f>
        <v>0</v>
      </c>
      <c r="U42" s="324">
        <f>'6. Երկրորդ կիսամյակի հաշվետվ.'!L41</f>
        <v>0</v>
      </c>
      <c r="V42" s="323">
        <f>'5. Առաջին կիսամյակի հաշվետվ.'!M41</f>
        <v>0</v>
      </c>
      <c r="W42" s="71">
        <f>'5. Առաջին կիսամյակի հաշվետվ.'!N41</f>
        <v>0</v>
      </c>
      <c r="X42" s="324">
        <f>'5. Առաջին կիսամյակի հաշվետվ.'!O41</f>
        <v>0</v>
      </c>
      <c r="Y42" s="323">
        <f>'6. Երկրորդ կիսամյակի հաշվետվ.'!M41</f>
        <v>0</v>
      </c>
      <c r="Z42" s="71">
        <f>'6. Երկրորդ կիսամյակի հաշվետվ.'!N41</f>
        <v>0</v>
      </c>
      <c r="AA42" s="324">
        <f>'6. Երկրորդ կիսամյակի հաշվետվ.'!O41</f>
        <v>0</v>
      </c>
      <c r="AB42" s="323">
        <f>'5. Առաջին կիսամյակի հաշվետվ.'!P41</f>
        <v>0</v>
      </c>
      <c r="AC42" s="71">
        <f>'5. Առաջին կիսամյակի հաշվետվ.'!Q41</f>
        <v>0</v>
      </c>
      <c r="AD42" s="324">
        <f>'5. Առաջին կիսամյակի հաշվետվ.'!R41</f>
        <v>0</v>
      </c>
      <c r="AE42" s="323">
        <f>'6. Երկրորդ կիսամյակի հաշվետվ.'!P41</f>
        <v>0</v>
      </c>
      <c r="AF42" s="71">
        <f>'6. Երկրորդ կիսամյակի հաշվետվ.'!Q41</f>
        <v>0</v>
      </c>
      <c r="AG42" s="324">
        <f>'6. Երկրորդ կիսամյակի հաշվետվ.'!R41</f>
        <v>0</v>
      </c>
      <c r="AH42" s="323">
        <f>'5. Առաջին կիսամյակի հաշվետվ.'!S41</f>
        <v>0</v>
      </c>
      <c r="AI42" s="71">
        <f>'5. Առաջին կիսամյակի հաշվետվ.'!T41</f>
        <v>0</v>
      </c>
      <c r="AJ42" s="324">
        <f>'5. Առաջին կիսամյակի հաշվետվ.'!U41</f>
        <v>0</v>
      </c>
      <c r="AK42" s="323">
        <f>'6. Երկրորդ կիսամյակի հաշվետվ.'!S41</f>
        <v>0</v>
      </c>
      <c r="AL42" s="71">
        <f>'6. Երկրորդ կիսամյակի հաշվետվ.'!T41</f>
        <v>0</v>
      </c>
      <c r="AM42" s="324">
        <f>'6. Երկրորդ կիսամյակի հաշվետվ.'!U41</f>
        <v>0</v>
      </c>
      <c r="AN42" s="323">
        <f>'5. Առաջին կիսամյակի հաշվետվ.'!V41</f>
        <v>0</v>
      </c>
      <c r="AO42" s="71">
        <f>'5. Առաջին կիսամյակի հաշվետվ.'!W41</f>
        <v>0</v>
      </c>
      <c r="AP42" s="324">
        <f>'5. Առաջին կիսամյակի հաշվետվ.'!X41</f>
        <v>0</v>
      </c>
      <c r="AQ42" s="323">
        <f>'6. Երկրորդ կիսամյակի հաշվետվ.'!V41</f>
        <v>0</v>
      </c>
      <c r="AR42" s="71">
        <f>'6. Երկրորդ կիսամյակի հաշվետվ.'!W41</f>
        <v>0</v>
      </c>
      <c r="AS42" s="324">
        <f>'6. Երկրորդ կիսամյակի հաշվետվ.'!X41</f>
        <v>0</v>
      </c>
      <c r="AT42" s="323">
        <f>'5. Առաջին կիսամյակի հաշվետվ.'!Y41</f>
        <v>0</v>
      </c>
      <c r="AU42" s="71">
        <f>'5. Առաջին կիսամյակի հաշվետվ.'!Z41</f>
        <v>0</v>
      </c>
      <c r="AV42" s="324">
        <f>'5. Առաջին կիսամյակի հաշվետվ.'!AA41</f>
        <v>0</v>
      </c>
      <c r="AW42" s="323">
        <f>'6. Երկրորդ կիսամյակի հաշվետվ.'!Y41</f>
        <v>0</v>
      </c>
      <c r="AX42" s="71">
        <f>'6. Երկրորդ կիսամյակի հաշվետվ.'!Z41</f>
        <v>0</v>
      </c>
      <c r="AY42" s="324">
        <f>'6. Երկրորդ կիսամյակի հաշվետվ.'!AA41</f>
        <v>0</v>
      </c>
      <c r="AZ42" s="323">
        <f>'5. Առաջին կիսամյակի հաշվետվ.'!AB41</f>
        <v>0</v>
      </c>
      <c r="BA42" s="71">
        <f>'5. Առաջին կիսամյակի հաշվետվ.'!AC41</f>
        <v>0</v>
      </c>
      <c r="BB42" s="324">
        <f>'5. Առաջին կիսամյակի հաշվետվ.'!AD41</f>
        <v>0</v>
      </c>
      <c r="BC42" s="323">
        <f>'6. Երկրորդ կիսամյակի հաշվետվ.'!AB41</f>
        <v>0</v>
      </c>
      <c r="BD42" s="71">
        <f>'6. Երկրորդ կիսամյակի հաշվետվ.'!AC41</f>
        <v>0</v>
      </c>
      <c r="BE42" s="324">
        <f>'6. Երկրորդ կիսամյակի հաշվետվ.'!AD41</f>
        <v>0</v>
      </c>
      <c r="BF42" s="323">
        <f>'5. Առաջին կիսամյակի հաշվետվ.'!AE41</f>
        <v>0</v>
      </c>
      <c r="BG42" s="71">
        <f>'5. Առաջին կիսամյակի հաշվետվ.'!AF41</f>
        <v>0</v>
      </c>
      <c r="BH42" s="324">
        <f>'5. Առաջին կիսամյակի հաշվետվ.'!AG41</f>
        <v>0</v>
      </c>
      <c r="BI42" s="323">
        <f>'6. Երկրորդ կիսամյակի հաշվետվ.'!AE41</f>
        <v>0</v>
      </c>
      <c r="BJ42" s="71">
        <f>'6. Երկրորդ կիսամյակի հաշվետվ.'!AF41</f>
        <v>0</v>
      </c>
      <c r="BK42" s="324">
        <f>'6. Երկրորդ կիսամյակի հաշվետվ.'!AG41</f>
        <v>0</v>
      </c>
      <c r="BL42" s="323">
        <f>'5. Առաջին կիսամյակի հաշվետվ.'!AH41</f>
        <v>0</v>
      </c>
      <c r="BM42" s="71">
        <f>'5. Առաջին կիսամյակի հաշվետվ.'!AI41</f>
        <v>0</v>
      </c>
      <c r="BN42" s="324">
        <f>'5. Առաջին կիսամյակի հաշվետվ.'!AJ41</f>
        <v>0</v>
      </c>
      <c r="BO42" s="323">
        <f>'6. Երկրորդ կիսամյակի հաշվետվ.'!AH41</f>
        <v>0</v>
      </c>
      <c r="BP42" s="71">
        <f>'6. Երկրորդ կիսամյակի հաշվետվ.'!AI41</f>
        <v>0</v>
      </c>
      <c r="BQ42" s="324">
        <f>'6. Երկրորդ կիսամյակի հաշվետվ.'!AJ41</f>
        <v>0</v>
      </c>
      <c r="BR42" s="323">
        <f>'5. Առաջին կիսամյակի հաշվետվ.'!AK41</f>
        <v>0</v>
      </c>
      <c r="BS42" s="71">
        <f>'5. Առաջին կիսամյակի հաշվետվ.'!AL41</f>
        <v>0</v>
      </c>
      <c r="BT42" s="324">
        <f>'5. Առաջին կիսամյակի հաշվետվ.'!AM41</f>
        <v>0</v>
      </c>
      <c r="BU42" s="323">
        <f>'6. Երկրորդ կիսամյակի հաշվետվ.'!AK41</f>
        <v>0</v>
      </c>
      <c r="BV42" s="71">
        <f>'6. Երկրորդ կիսամյակի հաշվետվ.'!AL41</f>
        <v>0</v>
      </c>
      <c r="BW42" s="324">
        <f>'6. Երկրորդ կիսամյակի հաշվետվ.'!AM41</f>
        <v>0</v>
      </c>
      <c r="BX42" s="323">
        <f>'5. Առաջին կիսամյակի հաշվետվ.'!AN41</f>
        <v>0</v>
      </c>
      <c r="BY42" s="71">
        <f>'5. Առաջին կիսամյակի հաշվետվ.'!AO41</f>
        <v>0</v>
      </c>
      <c r="BZ42" s="324">
        <f>'5. Առաջին կիսամյակի հաշվետվ.'!AP41</f>
        <v>0</v>
      </c>
      <c r="CA42" s="323">
        <f>'6. Երկրորդ կիսամյակի հաշվետվ.'!AN41</f>
        <v>0</v>
      </c>
      <c r="CB42" s="71">
        <f>'6. Երկրորդ կիսամյակի հաշվետվ.'!AO41</f>
        <v>0</v>
      </c>
      <c r="CC42" s="324">
        <f>'6. Երկրորդ կիսամյակի հաշվետվ.'!AP41</f>
        <v>0</v>
      </c>
      <c r="CD42" s="323">
        <f>'5. Առաջին կիսամյակի հաշվետվ.'!AQ41</f>
        <v>0</v>
      </c>
      <c r="CE42" s="71">
        <f>'5. Առաջին կիսամյակի հաշվետվ.'!AR41</f>
        <v>0</v>
      </c>
      <c r="CF42" s="324">
        <f>'5. Առաջին կիսամյակի հաշվետվ.'!AS41</f>
        <v>0</v>
      </c>
      <c r="CG42" s="323">
        <f>'6. Երկրորդ կիսամյակի հաշվետվ.'!AQ41</f>
        <v>0</v>
      </c>
      <c r="CH42" s="71">
        <f>'6. Երկրորդ կիսամյակի հաշվետվ.'!AR41</f>
        <v>0</v>
      </c>
      <c r="CI42" s="324">
        <f>'6. Երկրորդ կիսամյակի հաշվետվ.'!AS41</f>
        <v>0</v>
      </c>
      <c r="CJ42" s="323">
        <f>'5. Առաջին կիսամյակի հաշվետվ.'!AT41</f>
        <v>0</v>
      </c>
      <c r="CK42" s="71">
        <f>'5. Առաջին կիսամյակի հաշվետվ.'!AU41</f>
        <v>0</v>
      </c>
      <c r="CL42" s="324">
        <f>'5. Առաջին կիսամյակի հաշվետվ.'!AV41</f>
        <v>0</v>
      </c>
      <c r="CM42" s="323">
        <f>'6. Երկրորդ կիսամյակի հաշվետվ.'!AT41</f>
        <v>0</v>
      </c>
      <c r="CN42" s="71">
        <f>'6. Երկրորդ կիսամյակի հաշվետվ.'!AU41</f>
        <v>0</v>
      </c>
      <c r="CO42" s="324">
        <f>'6. Երկրորդ կիսամյակի հաշվետվ.'!AV41</f>
        <v>0</v>
      </c>
      <c r="CP42" s="323">
        <f>'5. Առաջին կիսամյակի հաշվետվ.'!AW41</f>
        <v>0</v>
      </c>
      <c r="CQ42" s="71">
        <f>'5. Առաջին կիսամյակի հաշվետվ.'!AX41</f>
        <v>0</v>
      </c>
      <c r="CR42" s="324">
        <f>'5. Առաջին կիսամյակի հաշվետվ.'!AY41</f>
        <v>0</v>
      </c>
      <c r="CS42" s="323">
        <f>'6. Երկրորդ կիսամյակի հաշվետվ.'!AW41</f>
        <v>0</v>
      </c>
      <c r="CT42" s="71">
        <f>'6. Երկրորդ կիսամյակի հաշվետվ.'!AX41</f>
        <v>0</v>
      </c>
      <c r="CU42" s="324">
        <f>'6. Երկրորդ կիսամյակի հաշվետվ.'!AY41</f>
        <v>0</v>
      </c>
      <c r="CV42" s="323">
        <f>'5. Առաջին կիսամյակի հաշվետվ.'!AZ41</f>
        <v>0</v>
      </c>
      <c r="CW42" s="71">
        <f>'5. Առաջին կիսամյակի հաշվետվ.'!BA41</f>
        <v>0</v>
      </c>
      <c r="CX42" s="324">
        <f>'5. Առաջին կիսամյակի հաշվետվ.'!BB41</f>
        <v>0</v>
      </c>
      <c r="CY42" s="323">
        <f>'6. Երկրորդ կիսամյակի հաշվետվ.'!AZ41</f>
        <v>0</v>
      </c>
      <c r="CZ42" s="71">
        <f>'6. Երկրորդ կիսամյակի հաշվետվ.'!BA41</f>
        <v>0</v>
      </c>
      <c r="DA42" s="324">
        <f>'6. Երկրորդ կիսամյակի հաշվետվ.'!BB41</f>
        <v>0</v>
      </c>
      <c r="DB42" s="323">
        <f>'5. Առաջին կիսամյակի հաշվետվ.'!BC41</f>
        <v>0</v>
      </c>
      <c r="DC42" s="71">
        <f>'5. Առաջին կիսամյակի հաշվետվ.'!BD41</f>
        <v>0</v>
      </c>
      <c r="DD42" s="324">
        <f>'5. Առաջին կիսամյակի հաշվետվ.'!BE41</f>
        <v>0</v>
      </c>
      <c r="DE42" s="323">
        <f>'6. Երկրորդ կիսամյակի հաշվետվ.'!BC41</f>
        <v>0</v>
      </c>
      <c r="DF42" s="71">
        <f>'6. Երկրորդ կիսամյակի հաշվետվ.'!BD41</f>
        <v>0</v>
      </c>
      <c r="DG42" s="324">
        <f>'6. Երկրորդ կիսամյակի հաշվետվ.'!BE41</f>
        <v>0</v>
      </c>
      <c r="DH42" s="323">
        <f>'5. Առաջին կիսամյակի հաշվետվ.'!BF41</f>
        <v>0</v>
      </c>
      <c r="DI42" s="71">
        <f>'5. Առաջին կիսամյակի հաշվետվ.'!BG41</f>
        <v>0</v>
      </c>
      <c r="DJ42" s="324">
        <f>'5. Առաջին կիսամյակի հաշվետվ.'!BH41</f>
        <v>0</v>
      </c>
      <c r="DK42" s="323">
        <f>'6. Երկրորդ կիսամյակի հաշվետվ.'!BF41</f>
        <v>0</v>
      </c>
      <c r="DL42" s="71">
        <f>'6. Երկրորդ կիսամյակի հաշվետվ.'!BG41</f>
        <v>0</v>
      </c>
      <c r="DM42" s="324">
        <f>'6. Երկրորդ կիսամյակի հաշվետվ.'!BH41</f>
        <v>0</v>
      </c>
      <c r="DN42" s="323">
        <f>'5. Առաջին կիսամյակի հաշվետվ.'!BI41</f>
        <v>0</v>
      </c>
      <c r="DO42" s="71">
        <f>'5. Առաջին կիսամյակի հաշվետվ.'!BJ41</f>
        <v>0</v>
      </c>
      <c r="DP42" s="324">
        <f>'5. Առաջին կիսամյակի հաշվետվ.'!BK41</f>
        <v>0</v>
      </c>
      <c r="DQ42" s="323">
        <f>'6. Երկրորդ կիսամյակի հաշվետվ.'!BI41</f>
        <v>0</v>
      </c>
      <c r="DR42" s="71">
        <f>'6. Երկրորդ կիսամյակի հաշվետվ.'!BJ41</f>
        <v>0</v>
      </c>
      <c r="DS42" s="324">
        <f>'6. Երկրորդ կիսամյակի հաշվետվ.'!BK41</f>
        <v>0</v>
      </c>
      <c r="DT42" s="323">
        <f>'5. Առաջին կիսամյակի հաշվետվ.'!BL41</f>
        <v>0</v>
      </c>
      <c r="DU42" s="71">
        <f>'5. Առաջին կիսամյակի հաշվետվ.'!BM41</f>
        <v>0</v>
      </c>
      <c r="DV42" s="324">
        <f>'5. Առաջին կիսամյակի հաշվետվ.'!BN41</f>
        <v>0</v>
      </c>
      <c r="DW42" s="323">
        <f>'6. Երկրորդ կիսամյակի հաշվետվ.'!BL41</f>
        <v>0</v>
      </c>
      <c r="DX42" s="71">
        <f>'6. Երկրորդ կիսամյակի հաշվետվ.'!BM41</f>
        <v>0</v>
      </c>
      <c r="DY42" s="324">
        <f>'6. Երկրորդ կիսամյակի հաշվետվ.'!BN41</f>
        <v>0</v>
      </c>
      <c r="DZ42" s="323">
        <f>'5. Առաջին կիսամյակի հաշվետվ.'!BO41</f>
        <v>0</v>
      </c>
      <c r="EA42" s="71">
        <f>'5. Առաջին կիսամյակի հաշվետվ.'!BP41</f>
        <v>0</v>
      </c>
      <c r="EB42" s="324">
        <f>'5. Առաջին կիսամյակի հաշվետվ.'!BQ41</f>
        <v>0</v>
      </c>
      <c r="EC42" s="323">
        <f>'6. Երկրորդ կիսամյակի հաշվետվ.'!BO41</f>
        <v>0</v>
      </c>
      <c r="ED42" s="71">
        <f>'6. Երկրորդ կիսամյակի հաշվետվ.'!BP41</f>
        <v>0</v>
      </c>
      <c r="EE42" s="324">
        <f>'6. Երկրորդ կիսամյակի հաշվետվ.'!BQ41</f>
        <v>0</v>
      </c>
      <c r="EF42" s="323">
        <f>'5. Առաջին կիսամյակի հաշվետվ.'!BR41</f>
        <v>0</v>
      </c>
      <c r="EG42" s="71">
        <f>'5. Առաջին կիսամյակի հաշվետվ.'!BS41</f>
        <v>0</v>
      </c>
      <c r="EH42" s="324">
        <f>'5. Առաջին կիսամյակի հաշվետվ.'!BT41</f>
        <v>0</v>
      </c>
      <c r="EI42" s="323">
        <f>'6. Երկրորդ կիսամյակի հաշվետվ.'!BR41</f>
        <v>0</v>
      </c>
      <c r="EJ42" s="71">
        <f>'6. Երկրորդ կիսամյակի հաշվետվ.'!BS41</f>
        <v>0</v>
      </c>
      <c r="EK42" s="324">
        <f>'6. Երկրորդ կիսամյակի հաշվետվ.'!BT41</f>
        <v>0</v>
      </c>
      <c r="EL42" s="323">
        <f>'5. Առաջին կիսամյակի հաշվետվ.'!BU41</f>
        <v>0</v>
      </c>
      <c r="EM42" s="71">
        <f>'5. Առաջին կիսամյակի հաշվետվ.'!BV41</f>
        <v>0</v>
      </c>
      <c r="EN42" s="324">
        <f>'5. Առաջին կիսամյակի հաշվետվ.'!BW41</f>
        <v>0</v>
      </c>
      <c r="EO42" s="323">
        <f>'6. Երկրորդ կիսամյակի հաշվետվ.'!BU41</f>
        <v>0</v>
      </c>
      <c r="EP42" s="71">
        <f>'6. Երկրորդ կիսամյակի հաշվետվ.'!BV41</f>
        <v>0</v>
      </c>
      <c r="EQ42" s="324">
        <f>'6. Երկրորդ կիսամյակի հաշվետվ.'!BW41</f>
        <v>0</v>
      </c>
      <c r="ER42" s="323">
        <f>'5. Առաջին կիսամյակի հաշվետվ.'!BX41</f>
        <v>0</v>
      </c>
      <c r="ES42" s="71">
        <f>'5. Առաջին կիսամյակի հաշվետվ.'!BY41</f>
        <v>0</v>
      </c>
      <c r="ET42" s="324">
        <f>'5. Առաջին կիսամյակի հաշվետվ.'!BZ41</f>
        <v>0</v>
      </c>
      <c r="EU42" s="323">
        <f>'6. Երկրորդ կիսամյակի հաշվետվ.'!BX41</f>
        <v>0</v>
      </c>
      <c r="EV42" s="71">
        <f>'6. Երկրորդ կիսամյակի հաշվետվ.'!BY41</f>
        <v>0</v>
      </c>
      <c r="EW42" s="324">
        <f>'6. Երկրորդ կիսամյակի հաշվետվ.'!BZ41</f>
        <v>0</v>
      </c>
      <c r="EX42" s="343">
        <f>'5. Առաջին կիսամյակի հաշվետվ.'!CA41</f>
        <v>20</v>
      </c>
      <c r="EY42" s="71">
        <f>'5. Առաջին կիսամյակի հաշվետվ.'!CB41</f>
        <v>0</v>
      </c>
      <c r="EZ42" s="344">
        <f>'5. Առաջին կիսամյակի հաշվետվ.'!CC41</f>
        <v>0</v>
      </c>
      <c r="FA42" s="343">
        <f>'6. Երկրորդ կիսամյակի հաշվետվ.'!CA41</f>
        <v>20</v>
      </c>
      <c r="FB42" s="71">
        <f>'6. Երկրորդ կիսամյակի հաշվետվ.'!CB41</f>
        <v>0</v>
      </c>
      <c r="FC42" s="344">
        <f>'6. Երկրորդ կիսամյակի հաշվետվ.'!CC41</f>
        <v>0</v>
      </c>
      <c r="FD42" s="306">
        <f>'4. ԾՐԱԳՐԵՐԻ ԱՄՓՈՓԱԹԵՐԹ'!AC38</f>
        <v>20</v>
      </c>
      <c r="FE42" s="178">
        <f>FB42+EY42</f>
        <v>0</v>
      </c>
      <c r="FF42" s="302">
        <f>FC42+EZ42</f>
        <v>0</v>
      </c>
    </row>
    <row r="43" spans="1:162" s="79" customFormat="1" ht="28.5" customHeight="1" x14ac:dyDescent="0.25">
      <c r="A43" s="636"/>
      <c r="B43" s="638"/>
      <c r="C43" s="92" t="s">
        <v>82</v>
      </c>
      <c r="D43" s="323">
        <f>'5. Առաջին կիսամյակի հաշվետվ.'!D42</f>
        <v>0</v>
      </c>
      <c r="E43" s="71">
        <f>'5. Առաջին կիսամյակի հաշվետվ.'!E42</f>
        <v>0</v>
      </c>
      <c r="F43" s="324">
        <f>'5. Առաջին կիսամյակի հաշվետվ.'!F42</f>
        <v>0</v>
      </c>
      <c r="G43" s="323">
        <f>'6. Երկրորդ կիսամյակի հաշվետվ.'!D42</f>
        <v>0</v>
      </c>
      <c r="H43" s="71">
        <f>'6. Երկրորդ կիսամյակի հաշվետվ.'!E42</f>
        <v>0</v>
      </c>
      <c r="I43" s="324">
        <f>'6. Երկրորդ կիսամյակի հաշվետվ.'!F42</f>
        <v>0</v>
      </c>
      <c r="J43" s="323">
        <f>'5. Առաջին կիսամյակի հաշվետվ.'!G42</f>
        <v>0</v>
      </c>
      <c r="K43" s="71">
        <f>'5. Առաջին կիսամյակի հաշվետվ.'!H42</f>
        <v>0</v>
      </c>
      <c r="L43" s="324">
        <f>'5. Առաջին կիսամյակի հաշվետվ.'!I42</f>
        <v>0</v>
      </c>
      <c r="M43" s="323">
        <f>'6. Երկրորդ կիսամյակի հաշվետվ.'!G42</f>
        <v>0</v>
      </c>
      <c r="N43" s="71">
        <f>'6. Երկրորդ կիսամյակի հաշվետվ.'!H42</f>
        <v>0</v>
      </c>
      <c r="O43" s="324">
        <f>'6. Երկրորդ կիսամյակի հաշվետվ.'!I42</f>
        <v>0</v>
      </c>
      <c r="P43" s="323">
        <f>'5. Առաջին կիսամյակի հաշվետվ.'!J42</f>
        <v>0</v>
      </c>
      <c r="Q43" s="71">
        <f>'5. Առաջին կիսամյակի հաշվետվ.'!K42</f>
        <v>0</v>
      </c>
      <c r="R43" s="324">
        <f>'5. Առաջին կիսամյակի հաշվետվ.'!L42</f>
        <v>0</v>
      </c>
      <c r="S43" s="323">
        <f>'6. Երկրորդ կիսամյակի հաշվետվ.'!J42</f>
        <v>0</v>
      </c>
      <c r="T43" s="71">
        <f>'6. Երկրորդ կիսամյակի հաշվետվ.'!K42</f>
        <v>0</v>
      </c>
      <c r="U43" s="324">
        <f>'6. Երկրորդ կիսամյակի հաշվետվ.'!L42</f>
        <v>0</v>
      </c>
      <c r="V43" s="323">
        <f>'5. Առաջին կիսամյակի հաշվետվ.'!M42</f>
        <v>0</v>
      </c>
      <c r="W43" s="71">
        <f>'5. Առաջին կիսամյակի հաշվետվ.'!N42</f>
        <v>0</v>
      </c>
      <c r="X43" s="324">
        <f>'5. Առաջին կիսամյակի հաշվետվ.'!O42</f>
        <v>0</v>
      </c>
      <c r="Y43" s="323">
        <f>'6. Երկրորդ կիսամյակի հաշվետվ.'!M42</f>
        <v>0</v>
      </c>
      <c r="Z43" s="71">
        <f>'6. Երկրորդ կիսամյակի հաշվետվ.'!N42</f>
        <v>0</v>
      </c>
      <c r="AA43" s="324">
        <f>'6. Երկրորդ կիսամյակի հաշվետվ.'!O42</f>
        <v>0</v>
      </c>
      <c r="AB43" s="323">
        <f>'5. Առաջին կիսամյակի հաշվետվ.'!P42</f>
        <v>0</v>
      </c>
      <c r="AC43" s="71">
        <f>'5. Առաջին կիսամյակի հաշվետվ.'!Q42</f>
        <v>0</v>
      </c>
      <c r="AD43" s="324">
        <f>'5. Առաջին կիսամյակի հաշվետվ.'!R42</f>
        <v>0</v>
      </c>
      <c r="AE43" s="323">
        <f>'6. Երկրորդ կիսամյակի հաշվետվ.'!P42</f>
        <v>0</v>
      </c>
      <c r="AF43" s="71">
        <f>'6. Երկրորդ կիսամյակի հաշվետվ.'!Q42</f>
        <v>0</v>
      </c>
      <c r="AG43" s="324">
        <f>'6. Երկրորդ կիսամյակի հաշվետվ.'!R42</f>
        <v>0</v>
      </c>
      <c r="AH43" s="323">
        <f>'5. Առաջին կիսամյակի հաշվետվ.'!S42</f>
        <v>0</v>
      </c>
      <c r="AI43" s="71">
        <f>'5. Առաջին կիսամյակի հաշվետվ.'!T42</f>
        <v>0</v>
      </c>
      <c r="AJ43" s="324">
        <f>'5. Առաջին կիսամյակի հաշվետվ.'!U42</f>
        <v>0</v>
      </c>
      <c r="AK43" s="323">
        <f>'6. Երկրորդ կիսամյակի հաշվետվ.'!S42</f>
        <v>0</v>
      </c>
      <c r="AL43" s="71">
        <f>'6. Երկրորդ կիսամյակի հաշվետվ.'!T42</f>
        <v>0</v>
      </c>
      <c r="AM43" s="324">
        <f>'6. Երկրորդ կիսամյակի հաշվետվ.'!U42</f>
        <v>0</v>
      </c>
      <c r="AN43" s="323">
        <f>'5. Առաջին կիսամյակի հաշվետվ.'!V42</f>
        <v>0</v>
      </c>
      <c r="AO43" s="71">
        <f>'5. Առաջին կիսամյակի հաշվետվ.'!W42</f>
        <v>0</v>
      </c>
      <c r="AP43" s="324">
        <f>'5. Առաջին կիսամյակի հաշվետվ.'!X42</f>
        <v>0</v>
      </c>
      <c r="AQ43" s="323">
        <f>'6. Երկրորդ կիսամյակի հաշվետվ.'!V42</f>
        <v>0</v>
      </c>
      <c r="AR43" s="71">
        <f>'6. Երկրորդ կիսամյակի հաշվետվ.'!W42</f>
        <v>0</v>
      </c>
      <c r="AS43" s="324">
        <f>'6. Երկրորդ կիսամյակի հաշվետվ.'!X42</f>
        <v>0</v>
      </c>
      <c r="AT43" s="323">
        <f>'5. Առաջին կիսամյակի հաշվետվ.'!Y42</f>
        <v>0</v>
      </c>
      <c r="AU43" s="71">
        <f>'5. Առաջին կիսամյակի հաշվետվ.'!Z42</f>
        <v>0</v>
      </c>
      <c r="AV43" s="324">
        <f>'5. Առաջին կիսամյակի հաշվետվ.'!AA42</f>
        <v>0</v>
      </c>
      <c r="AW43" s="323">
        <f>'6. Երկրորդ կիսամյակի հաշվետվ.'!Y42</f>
        <v>0</v>
      </c>
      <c r="AX43" s="71">
        <f>'6. Երկրորդ կիսամյակի հաշվետվ.'!Z42</f>
        <v>0</v>
      </c>
      <c r="AY43" s="324">
        <f>'6. Երկրորդ կիսամյակի հաշվետվ.'!AA42</f>
        <v>0</v>
      </c>
      <c r="AZ43" s="323">
        <f>'5. Առաջին կիսամյակի հաշվետվ.'!AB42</f>
        <v>0</v>
      </c>
      <c r="BA43" s="71">
        <f>'5. Առաջին կիսամյակի հաշվետվ.'!AC42</f>
        <v>0</v>
      </c>
      <c r="BB43" s="324">
        <f>'5. Առաջին կիսամյակի հաշվետվ.'!AD42</f>
        <v>0</v>
      </c>
      <c r="BC43" s="323">
        <f>'6. Երկրորդ կիսամյակի հաշվետվ.'!AB42</f>
        <v>0</v>
      </c>
      <c r="BD43" s="71">
        <f>'6. Երկրորդ կիսամյակի հաշվետվ.'!AC42</f>
        <v>0</v>
      </c>
      <c r="BE43" s="324">
        <f>'6. Երկրորդ կիսամյակի հաշվետվ.'!AD42</f>
        <v>0</v>
      </c>
      <c r="BF43" s="323">
        <f>'5. Առաջին կիսամյակի հաշվետվ.'!AE42</f>
        <v>0</v>
      </c>
      <c r="BG43" s="71">
        <f>'5. Առաջին կիսամյակի հաշվետվ.'!AF42</f>
        <v>0</v>
      </c>
      <c r="BH43" s="324">
        <f>'5. Առաջին կիսամյակի հաշվետվ.'!AG42</f>
        <v>0</v>
      </c>
      <c r="BI43" s="323">
        <f>'6. Երկրորդ կիսամյակի հաշվետվ.'!AE42</f>
        <v>0</v>
      </c>
      <c r="BJ43" s="71">
        <f>'6. Երկրորդ կիսամյակի հաշվետվ.'!AF42</f>
        <v>0</v>
      </c>
      <c r="BK43" s="324">
        <f>'6. Երկրորդ կիսամյակի հաշվետվ.'!AG42</f>
        <v>0</v>
      </c>
      <c r="BL43" s="323">
        <f>'5. Առաջին կիսամյակի հաշվետվ.'!AH42</f>
        <v>0</v>
      </c>
      <c r="BM43" s="71">
        <f>'5. Առաջին կիսամյակի հաշվետվ.'!AI42</f>
        <v>0</v>
      </c>
      <c r="BN43" s="324">
        <f>'5. Առաջին կիսամյակի հաշվետվ.'!AJ42</f>
        <v>0</v>
      </c>
      <c r="BO43" s="323">
        <f>'6. Երկրորդ կիսամյակի հաշվետվ.'!AH42</f>
        <v>0</v>
      </c>
      <c r="BP43" s="71">
        <f>'6. Երկրորդ կիսամյակի հաշվետվ.'!AI42</f>
        <v>0</v>
      </c>
      <c r="BQ43" s="324">
        <f>'6. Երկրորդ կիսամյակի հաշվետվ.'!AJ42</f>
        <v>0</v>
      </c>
      <c r="BR43" s="323">
        <f>'5. Առաջին կիսամյակի հաշվետվ.'!AK42</f>
        <v>0</v>
      </c>
      <c r="BS43" s="71">
        <f>'5. Առաջին կիսամյակի հաշվետվ.'!AL42</f>
        <v>0</v>
      </c>
      <c r="BT43" s="324">
        <f>'5. Առաջին կիսամյակի հաշվետվ.'!AM42</f>
        <v>0</v>
      </c>
      <c r="BU43" s="323">
        <f>'6. Երկրորդ կիսամյակի հաշվետվ.'!AK42</f>
        <v>0</v>
      </c>
      <c r="BV43" s="71">
        <f>'6. Երկրորդ կիսամյակի հաշվետվ.'!AL42</f>
        <v>0</v>
      </c>
      <c r="BW43" s="324">
        <f>'6. Երկրորդ կիսամյակի հաշվետվ.'!AM42</f>
        <v>0</v>
      </c>
      <c r="BX43" s="323">
        <f>'5. Առաջին կիսամյակի հաշվետվ.'!AN42</f>
        <v>0</v>
      </c>
      <c r="BY43" s="71">
        <f>'5. Առաջին կիսամյակի հաշվետվ.'!AO42</f>
        <v>0</v>
      </c>
      <c r="BZ43" s="324">
        <f>'5. Առաջին կիսամյակի հաշվետվ.'!AP42</f>
        <v>0</v>
      </c>
      <c r="CA43" s="323">
        <f>'6. Երկրորդ կիսամյակի հաշվետվ.'!AN42</f>
        <v>0</v>
      </c>
      <c r="CB43" s="71">
        <f>'6. Երկրորդ կիսամյակի հաշվետվ.'!AO42</f>
        <v>0</v>
      </c>
      <c r="CC43" s="324">
        <f>'6. Երկրորդ կիսամյակի հաշվետվ.'!AP42</f>
        <v>0</v>
      </c>
      <c r="CD43" s="323">
        <f>'5. Առաջին կիսամյակի հաշվետվ.'!AQ42</f>
        <v>0</v>
      </c>
      <c r="CE43" s="71">
        <f>'5. Առաջին կիսամյակի հաշվետվ.'!AR42</f>
        <v>0</v>
      </c>
      <c r="CF43" s="324">
        <f>'5. Առաջին կիսամյակի հաշվետվ.'!AS42</f>
        <v>0</v>
      </c>
      <c r="CG43" s="323">
        <f>'6. Երկրորդ կիսամյակի հաշվետվ.'!AQ42</f>
        <v>0</v>
      </c>
      <c r="CH43" s="71">
        <f>'6. Երկրորդ կիսամյակի հաշվետվ.'!AR42</f>
        <v>0</v>
      </c>
      <c r="CI43" s="324">
        <f>'6. Երկրորդ կիսամյակի հաշվետվ.'!AS42</f>
        <v>0</v>
      </c>
      <c r="CJ43" s="323">
        <f>'5. Առաջին կիսամյակի հաշվետվ.'!AT42</f>
        <v>0</v>
      </c>
      <c r="CK43" s="71">
        <f>'5. Առաջին կիսամյակի հաշվետվ.'!AU42</f>
        <v>0</v>
      </c>
      <c r="CL43" s="324">
        <f>'5. Առաջին կիսամյակի հաշվետվ.'!AV42</f>
        <v>0</v>
      </c>
      <c r="CM43" s="323">
        <f>'6. Երկրորդ կիսամյակի հաշվետվ.'!AT42</f>
        <v>0</v>
      </c>
      <c r="CN43" s="71">
        <f>'6. Երկրորդ կիսամյակի հաշվետվ.'!AU42</f>
        <v>0</v>
      </c>
      <c r="CO43" s="324">
        <f>'6. Երկրորդ կիսամյակի հաշվետվ.'!AV42</f>
        <v>0</v>
      </c>
      <c r="CP43" s="323">
        <f>'5. Առաջին կիսամյակի հաշվետվ.'!AW42</f>
        <v>0</v>
      </c>
      <c r="CQ43" s="71">
        <f>'5. Առաջին կիսամյակի հաշվետվ.'!AX42</f>
        <v>0</v>
      </c>
      <c r="CR43" s="324">
        <f>'5. Առաջին կիսամյակի հաշվետվ.'!AY42</f>
        <v>0</v>
      </c>
      <c r="CS43" s="323">
        <f>'6. Երկրորդ կիսամյակի հաշվետվ.'!AW42</f>
        <v>0</v>
      </c>
      <c r="CT43" s="71">
        <f>'6. Երկրորդ կիսամյակի հաշվետվ.'!AX42</f>
        <v>0</v>
      </c>
      <c r="CU43" s="324">
        <f>'6. Երկրորդ կիսամյակի հաշվետվ.'!AY42</f>
        <v>0</v>
      </c>
      <c r="CV43" s="323">
        <f>'5. Առաջին կիսամյակի հաշվետվ.'!AZ42</f>
        <v>0</v>
      </c>
      <c r="CW43" s="71">
        <f>'5. Առաջին կիսամյակի հաշվետվ.'!BA42</f>
        <v>0</v>
      </c>
      <c r="CX43" s="324">
        <f>'5. Առաջին կիսամյակի հաշվետվ.'!BB42</f>
        <v>0</v>
      </c>
      <c r="CY43" s="323">
        <f>'6. Երկրորդ կիսամյակի հաշվետվ.'!AZ42</f>
        <v>0</v>
      </c>
      <c r="CZ43" s="71">
        <f>'6. Երկրորդ կիսամյակի հաշվետվ.'!BA42</f>
        <v>0</v>
      </c>
      <c r="DA43" s="324">
        <f>'6. Երկրորդ կիսամյակի հաշվետվ.'!BB42</f>
        <v>0</v>
      </c>
      <c r="DB43" s="323">
        <f>'5. Առաջին կիսամյակի հաշվետվ.'!BC42</f>
        <v>0</v>
      </c>
      <c r="DC43" s="71">
        <f>'5. Առաջին կիսամյակի հաշվետվ.'!BD42</f>
        <v>0</v>
      </c>
      <c r="DD43" s="324">
        <f>'5. Առաջին կիսամյակի հաշվետվ.'!BE42</f>
        <v>0</v>
      </c>
      <c r="DE43" s="323">
        <f>'6. Երկրորդ կիսամյակի հաշվետվ.'!BC42</f>
        <v>0</v>
      </c>
      <c r="DF43" s="71">
        <f>'6. Երկրորդ կիսամյակի հաշվետվ.'!BD42</f>
        <v>0</v>
      </c>
      <c r="DG43" s="324">
        <f>'6. Երկրորդ կիսամյակի հաշվետվ.'!BE42</f>
        <v>0</v>
      </c>
      <c r="DH43" s="323">
        <f>'5. Առաջին կիսամյակի հաշվետվ.'!BF42</f>
        <v>0</v>
      </c>
      <c r="DI43" s="71">
        <f>'5. Առաջին կիսամյակի հաշվետվ.'!BG42</f>
        <v>0</v>
      </c>
      <c r="DJ43" s="324">
        <f>'5. Առաջին կիսամյակի հաշվետվ.'!BH42</f>
        <v>0</v>
      </c>
      <c r="DK43" s="323">
        <f>'6. Երկրորդ կիսամյակի հաշվետվ.'!BF42</f>
        <v>0</v>
      </c>
      <c r="DL43" s="71">
        <f>'6. Երկրորդ կիսամյակի հաշվետվ.'!BG42</f>
        <v>0</v>
      </c>
      <c r="DM43" s="324">
        <f>'6. Երկրորդ կիսամյակի հաշվետվ.'!BH42</f>
        <v>0</v>
      </c>
      <c r="DN43" s="323">
        <f>'5. Առաջին կիսամյակի հաշվետվ.'!BI42</f>
        <v>0</v>
      </c>
      <c r="DO43" s="71">
        <f>'5. Առաջին կիսամյակի հաշվետվ.'!BJ42</f>
        <v>0</v>
      </c>
      <c r="DP43" s="324">
        <f>'5. Առաջին կիսամյակի հաշվետվ.'!BK42</f>
        <v>0</v>
      </c>
      <c r="DQ43" s="323">
        <f>'6. Երկրորդ կիսամյակի հաշվետվ.'!BI42</f>
        <v>0</v>
      </c>
      <c r="DR43" s="71">
        <f>'6. Երկրորդ կիսամյակի հաշվետվ.'!BJ42</f>
        <v>0</v>
      </c>
      <c r="DS43" s="324">
        <f>'6. Երկրորդ կիսամյակի հաշվետվ.'!BK42</f>
        <v>0</v>
      </c>
      <c r="DT43" s="323">
        <f>'5. Առաջին կիսամյակի հաշվետվ.'!BL42</f>
        <v>0</v>
      </c>
      <c r="DU43" s="71">
        <f>'5. Առաջին կիսամյակի հաշվետվ.'!BM42</f>
        <v>0</v>
      </c>
      <c r="DV43" s="324">
        <f>'5. Առաջին կիսամյակի հաշվետվ.'!BN42</f>
        <v>0</v>
      </c>
      <c r="DW43" s="323">
        <f>'6. Երկրորդ կիսամյակի հաշվետվ.'!BL42</f>
        <v>0</v>
      </c>
      <c r="DX43" s="71">
        <f>'6. Երկրորդ կիսամյակի հաշվետվ.'!BM42</f>
        <v>0</v>
      </c>
      <c r="DY43" s="324">
        <f>'6. Երկրորդ կիսամյակի հաշվետվ.'!BN42</f>
        <v>0</v>
      </c>
      <c r="DZ43" s="323">
        <f>'5. Առաջին կիսամյակի հաշվետվ.'!BO42</f>
        <v>0</v>
      </c>
      <c r="EA43" s="71">
        <f>'5. Առաջին կիսամյակի հաշվետվ.'!BP42</f>
        <v>0</v>
      </c>
      <c r="EB43" s="324">
        <f>'5. Առաջին կիսամյակի հաշվետվ.'!BQ42</f>
        <v>0</v>
      </c>
      <c r="EC43" s="323">
        <f>'6. Երկրորդ կիսամյակի հաշվետվ.'!BO42</f>
        <v>0</v>
      </c>
      <c r="ED43" s="71">
        <f>'6. Երկրորդ կիսամյակի հաշվետվ.'!BP42</f>
        <v>0</v>
      </c>
      <c r="EE43" s="324">
        <f>'6. Երկրորդ կիսամյակի հաշվետվ.'!BQ42</f>
        <v>0</v>
      </c>
      <c r="EF43" s="323">
        <f>'5. Առաջին կիսամյակի հաշվետվ.'!BR42</f>
        <v>0</v>
      </c>
      <c r="EG43" s="71">
        <f>'5. Առաջին կիսամյակի հաշվետվ.'!BS42</f>
        <v>0</v>
      </c>
      <c r="EH43" s="324">
        <f>'5. Առաջին կիսամյակի հաշվետվ.'!BT42</f>
        <v>0</v>
      </c>
      <c r="EI43" s="323">
        <f>'6. Երկրորդ կիսամյակի հաշվետվ.'!BR42</f>
        <v>0</v>
      </c>
      <c r="EJ43" s="71">
        <f>'6. Երկրորդ կիսամյակի հաշվետվ.'!BS42</f>
        <v>0</v>
      </c>
      <c r="EK43" s="324">
        <f>'6. Երկրորդ կիսամյակի հաշվետվ.'!BT42</f>
        <v>0</v>
      </c>
      <c r="EL43" s="323">
        <f>'5. Առաջին կիսամյակի հաշվետվ.'!BU42</f>
        <v>0</v>
      </c>
      <c r="EM43" s="71">
        <f>'5. Առաջին կիսամյակի հաշվետվ.'!BV42</f>
        <v>0</v>
      </c>
      <c r="EN43" s="324">
        <f>'5. Առաջին կիսամյակի հաշվետվ.'!BW42</f>
        <v>0</v>
      </c>
      <c r="EO43" s="323">
        <f>'6. Երկրորդ կիսամյակի հաշվետվ.'!BU42</f>
        <v>0</v>
      </c>
      <c r="EP43" s="71">
        <f>'6. Երկրորդ կիսամյակի հաշվետվ.'!BV42</f>
        <v>0</v>
      </c>
      <c r="EQ43" s="324">
        <f>'6. Երկրորդ կիսամյակի հաշվետվ.'!BW42</f>
        <v>0</v>
      </c>
      <c r="ER43" s="323">
        <f>'5. Առաջին կիսամյակի հաշվետվ.'!BX42</f>
        <v>0</v>
      </c>
      <c r="ES43" s="71">
        <f>'5. Առաջին կիսամյակի հաշվետվ.'!BY42</f>
        <v>0</v>
      </c>
      <c r="ET43" s="324">
        <f>'5. Առաջին կիսամյակի հաշվետվ.'!BZ42</f>
        <v>0</v>
      </c>
      <c r="EU43" s="323">
        <f>'6. Երկրորդ կիսամյակի հաշվետվ.'!BX42</f>
        <v>0</v>
      </c>
      <c r="EV43" s="71">
        <f>'6. Երկրորդ կիսամյակի հաշվետվ.'!BY42</f>
        <v>0</v>
      </c>
      <c r="EW43" s="324">
        <f>'6. Երկրորդ կիսամյակի հաշվետվ.'!BZ42</f>
        <v>0</v>
      </c>
      <c r="EX43" s="343">
        <f>'5. Առաջին կիսամյակի հաշվետվ.'!CA42</f>
        <v>0</v>
      </c>
      <c r="EY43" s="71">
        <f>'5. Առաջին կիսամյակի հաշվետվ.'!CB42</f>
        <v>0</v>
      </c>
      <c r="EZ43" s="344">
        <f>'5. Առաջին կիսամյակի հաշվետվ.'!CC42</f>
        <v>0</v>
      </c>
      <c r="FA43" s="343">
        <f>'6. Երկրորդ կիսամյակի հաշվետվ.'!CA42</f>
        <v>0</v>
      </c>
      <c r="FB43" s="71">
        <f>'6. Երկրորդ կիսամյակի հաշվետվ.'!CB42</f>
        <v>0</v>
      </c>
      <c r="FC43" s="344">
        <f>'6. Երկրորդ կիսամյակի հաշվետվ.'!CC42</f>
        <v>0</v>
      </c>
      <c r="FD43" s="306">
        <f>'4. ԾՐԱԳՐԵՐԻ ԱՄՓՈՓԱԹԵՐԹ'!AC39</f>
        <v>0</v>
      </c>
      <c r="FE43" s="178">
        <f>FB43+EY43</f>
        <v>0</v>
      </c>
      <c r="FF43" s="302">
        <f>FC43+EZ43</f>
        <v>0</v>
      </c>
    </row>
    <row r="44" spans="1:162" ht="99.75" customHeight="1" thickBot="1" x14ac:dyDescent="0.3">
      <c r="A44" s="260" t="str">
        <f>'5. Առաջին կիսամյակի հաշվետվ.'!A43</f>
        <v>Ա21</v>
      </c>
      <c r="B44" s="261" t="str">
        <f>'3. ԾՐԱԳՐԵՐ 1-14'!B140</f>
        <v>Ծրագրի իրականացման դեպքում ակնկալվող արդյունքների ամփոփ նկարագիրը.</v>
      </c>
      <c r="C44" s="262"/>
      <c r="D44" s="291" t="str">
        <f>'5. Առաջին կիսամյակի հաշվետվ.'!D43</f>
        <v xml:space="preserve">Ծրագրի իրականացման արդյունքում աշխատակիցները հնարավորություն կունենան զարգացել իրենց գիտելիքները, հմտությունները, ծանոթանալ մյուս համայնքների փորձին, ինչի արդյունքում էլ կբարելավվի համայնքապետարանի աշխատանքը, կստեղծվեն նոր հնարավորություններ համայնքը զարգացնելու և առաջմղելու համար: </v>
      </c>
      <c r="E44" s="75" t="str">
        <f>'5. Առաջին կիսամյակի հաշվետվ.'!E43</f>
        <v>Ապահովված է համայնքի կողմից  ծառաթյունների մատուցումը</v>
      </c>
      <c r="F44" s="251">
        <f>'5. Առաջին կիսամյակի հաշվետվ.'!F43</f>
        <v>0</v>
      </c>
      <c r="G44" s="291" t="str">
        <f>'6. Երկրորդ կիսամյակի հաշվետվ.'!D43</f>
        <v xml:space="preserve">Ծրագրի իրականացման արդյունքում աշխատակիցները հնարավորություն կունենան զարգացել իրենց գիտելիքները, հմտությունները, ծանոթանալ մյուս համայնքների փորձին, ինչի արդյունքում էլ կբարելավվի համայնքապետարանի աշխատանքը, կստեղծվեն նոր հնարավորություններ համայնքը զարգացնելու և առաջմղելու համար: </v>
      </c>
      <c r="H44" s="75" t="str">
        <f>'6. Երկրորդ կիսամյակի հաշվետվ.'!E43</f>
        <v>Ապահովված է համայնքային ծառայությունների պատշաճ մատուցումը</v>
      </c>
      <c r="I44" s="251">
        <f>'6. Երկրորդ կիսամյակի հաշվետվ.'!F43</f>
        <v>0</v>
      </c>
      <c r="J44" s="291" t="str">
        <f>'5. Առաջին կիսամյակի հաշվետվ.'!G43</f>
        <v>Ծրագրի արդյունքում համայնքում իրականացվող ծրագրերի և միջոցառումների լուսաբանումը կլինի որակյալ և հասանելի բոլորին, կբարելավվի համայնքապետարանի աշխատանքը իրավական և գնումների իրականացման ոլորտում, կիրականացվի համայնքի գույքի արդյունավետ կառավարում: Համայնքային ծառայությունը կիրականացվի բարեկարգ և հարմարավետ պայմաններում՝ հագեցած անհրաժեշտ գույքով և տեխնիկայով</v>
      </c>
      <c r="K44" s="75" t="str">
        <f>'5. Առաջին կիսամյակի հաշվետվ.'!H43</f>
        <v>Ապահովված է ծառայությունների պատշաճ մակարդակը</v>
      </c>
      <c r="L44" s="251">
        <f>'5. Առաջին կիսամյակի հաշվետվ.'!I43</f>
        <v>0</v>
      </c>
      <c r="M44" s="291" t="str">
        <f>'6. Երկրորդ կիսամյակի հաշվետվ.'!G43</f>
        <v>Ծրագրի արդյունքում համայնքում իրականացվող ծրագրերի և միջոցառումների լուսաբանումը կլինի որակյալ և հասանելի բոլորին, կբարելավվի համայնքապետարանի աշխատանքը իրավական և գնումների իրականացման ոլորտում, կիրականացվի համայնքի գույքի արդյունավետ կառավարում: Համայնքային ծառայությունը կիրականացվի բարեկարգ և հարմարավետ պայմաններում՝ հագեցած անհրաժեշտ գույքով և տեխնիկայով</v>
      </c>
      <c r="N44" s="75" t="str">
        <f>'6. Երկրորդ կիսամյակի հաշվետվ.'!H43</f>
        <v>Նորոգված հասարակական շենքեր, պատշաճ մակարդակով իրականացվող ծառայություններ</v>
      </c>
      <c r="O44" s="251">
        <f>'6. Երկրորդ կիսամյակի հաշվետվ.'!I43</f>
        <v>0</v>
      </c>
      <c r="P44" s="291" t="str">
        <f>'5. Առաջին կիսամյակի հաշվետվ.'!J43</f>
        <v>Կենցաղային պայմանների բարելավում, մատակարարվող ջրի որակի բարձրացում, բնակիչներին մատուցվող ծառայությունների բարձր որակ</v>
      </c>
      <c r="Q44" s="75" t="str">
        <f>'5. Առաջին կիսամյակի հաշվետվ.'!K43</f>
        <v>Բարելավված է նախադպրոցական և արտադպրոցական կրթական ծառայությունների մատուցման որակը</v>
      </c>
      <c r="R44" s="251">
        <f>'5. Առաջին կիսամյակի հաշվետվ.'!L43</f>
        <v>0</v>
      </c>
      <c r="S44" s="291" t="str">
        <f>'6. Երկրորդ կիսամյակի հաշվետվ.'!J43</f>
        <v>Կենցաղային պայմանների բարելավում, մատակարարվող ջրի որակի բարձրացում, բնակիչներին մատուցվող ծառայությունների բարձր որակ</v>
      </c>
      <c r="T44" s="75" t="str">
        <f>'6. Երկրորդ կիսամյակի հաշվետվ.'!K43</f>
        <v>Բարելավված է նախադպրոցական և արտադպրոցական կրթական ծառայությունների մատուցման որակը և պայմանները</v>
      </c>
      <c r="U44" s="251">
        <f>'6. Երկրորդ կիսամյակի հաշվետվ.'!L43</f>
        <v>0</v>
      </c>
      <c r="V44" s="291" t="str">
        <f>'5. Առաջին կիսամյակի հաշվետվ.'!M43</f>
        <v>Համայնքի ճանապարհների բարեկարգում, խմելու ջրի ջրագծերի վերակառուցում</v>
      </c>
      <c r="W44" s="75" t="str">
        <f>'5. Առաջին կիսամյակի հաշվետվ.'!N43</f>
        <v>Բարելավված են մշակութային, թանգարանային և ակումբագրադարանային ծառայությունների մատուցման պայմանները</v>
      </c>
      <c r="X44" s="251">
        <f>'5. Առաջին կիսամյակի հաշվետվ.'!O43</f>
        <v>0</v>
      </c>
      <c r="Y44" s="291" t="str">
        <f>'6. Երկրորդ կիսամյակի հաշվետվ.'!M43</f>
        <v>Համայնքի ճանապարհների բարեկարգում, խմելու ջրի ջրագծերի վերակառուցում</v>
      </c>
      <c r="Z44" s="75">
        <f>'6. Երկրորդ կիսամյակի հաշվետվ.'!N43</f>
        <v>0</v>
      </c>
      <c r="AA44" s="251">
        <f>'6. Երկրորդ կիսամյակի հաշվետվ.'!O43</f>
        <v>0</v>
      </c>
      <c r="AB44" s="291" t="str">
        <f>'5. Առաջին կիսամյակի հաշվետվ.'!P43</f>
        <v>Զարգացած գյուղատնտեսություն</v>
      </c>
      <c r="AC44" s="75" t="str">
        <f>'5. Առաջին կիսամյակի հաշվետվ.'!Q43</f>
        <v>Բարելավված պայմաններ՝ հանգստի և առողջ ապրելակերպի կազմակերպման համար</v>
      </c>
      <c r="AD44" s="251">
        <f>'5. Առաջին կիսամյակի հաշվետվ.'!R43</f>
        <v>0</v>
      </c>
      <c r="AE44" s="291" t="str">
        <f>'6. Երկրորդ կիսամյակի հաշվետվ.'!P43</f>
        <v>Զարգացած գյուղատնտեսություն</v>
      </c>
      <c r="AF44" s="75" t="str">
        <f>'6. Երկրորդ կիսամյակի հաշվետվ.'!Q43</f>
        <v>Բարելավված պայմաններ՝ հանգստի և առողջ ապրելակերպի կազմակերպման համար</v>
      </c>
      <c r="AG44" s="251">
        <f>'6. Երկրորդ կիսամյակի հաշվետվ.'!R43</f>
        <v>0</v>
      </c>
      <c r="AH44" s="291" t="str">
        <f>'5. Առաջին կիսամյակի հաշվետվ.'!S43</f>
        <v>Մշակութային ակտիվ կյանք, զբոսաշրջիկների թվի ավելացում, Ապարանի ճանաչելիության բարձրացում</v>
      </c>
      <c r="AI44" s="75" t="str">
        <f>'5. Առաջին կիսամյակի հաշվետվ.'!T43</f>
        <v>Ապահովված է բարեկարգ և անվտանգ պայմաններ բնակվելու համար</v>
      </c>
      <c r="AJ44" s="251">
        <f>'5. Առաջին կիսամյակի հաշվետվ.'!U43</f>
        <v>0</v>
      </c>
      <c r="AK44" s="291" t="str">
        <f>'6. Երկրորդ կիսամյակի հաշվետվ.'!S43</f>
        <v>Մշակութային ակտիվ կյանք, զբոսաշրջիկների թվի ավելացում, Ապարանի ճանաչելիության բարձրացում</v>
      </c>
      <c r="AL44" s="75" t="str">
        <f>'6. Երկրորդ կիսամյակի հաշվետվ.'!T43</f>
        <v>Ապահովված է բարեկարգ և անվտանգ պայմաններ բնակվելու համար</v>
      </c>
      <c r="AM44" s="251">
        <f>'6. Երկրորդ կիսամյակի հաշվետվ.'!U43</f>
        <v>0</v>
      </c>
      <c r="AN44" s="291" t="str">
        <f>'5. Առաջին կիսամյակի հաշվետվ.'!V43</f>
        <v>Զբոսաշրջիկների թվի ավելացում, ձեռարկատիրությունների  գործունեության խթանում, գործարար միջավայրի բարելավում</v>
      </c>
      <c r="AO44" s="75" t="str">
        <f>'5. Առաջին կիսամյակի հաշվետվ.'!W43</f>
        <v>Առկա են ծաղկապատ և կանաչ տարածքներ, ապահովված է փողոցային լուսավորության համակարգի կառուցումը</v>
      </c>
      <c r="AP44" s="251">
        <f>'5. Առաջին կիսամյակի հաշվետվ.'!X43</f>
        <v>0</v>
      </c>
      <c r="AQ44" s="291" t="str">
        <f>'6. Երկրորդ կիսամյակի հաշվետվ.'!V43</f>
        <v>Զբոսաշրջիկների թվի ավելացում, ձեռարկատիրությունների  գործունեության խթանում, գործարար միջավայրի բարելավում</v>
      </c>
      <c r="AR44" s="75" t="str">
        <f>'6. Երկրորդ կիսամյակի հաշվետվ.'!W43</f>
        <v>Առկա են ծաղկապատ և կանաչ տարածքներ, ապահովված է փողոցային լուսավորության համակարգի կառուցումը</v>
      </c>
      <c r="AS44" s="251">
        <f>'6. Երկրորդ կիսամյակի հաշվետվ.'!X43</f>
        <v>0</v>
      </c>
      <c r="AT44" s="291" t="str">
        <f>'5. Առաջին կիսամյակի հաշվետվ.'!Y43</f>
        <v>Ապահովված է պատշաճ պայմանները՝ բուժօգնության տրամադրման համար</v>
      </c>
      <c r="AU44" s="75" t="str">
        <f>'5. Առաջին կիսամյակի հաշվետվ.'!Z43</f>
        <v>Ապահովված է պատշաճ պայմաններ՝ բուժօգնության տրամադրման համար</v>
      </c>
      <c r="AV44" s="251">
        <f>'5. Առաջին կիսամյակի հաշվետվ.'!AA43</f>
        <v>0</v>
      </c>
      <c r="AW44" s="291" t="str">
        <f>'6. Երկրորդ կիսամյակի հաշվետվ.'!Y43</f>
        <v>Ապահովված է պատշաճ պայմանները՝ բուժօգնության տրամադրման համար</v>
      </c>
      <c r="AX44" s="75" t="str">
        <f>'6. Երկրորդ կիսամյակի հաշվետվ.'!Z43</f>
        <v>Ապահովված է պատշաճ պայմաններ՝ բուժօգնության տրամադրման համար</v>
      </c>
      <c r="AY44" s="251">
        <f>'6. Երկրորդ կիսամյակի հաշվետվ.'!AA43</f>
        <v>0</v>
      </c>
      <c r="AZ44" s="291" t="str">
        <f>'5. Առաջին կիսամյակի հաշվետվ.'!AB43</f>
        <v>Բնակիչների իրազեկվածության բարձրացում, շրջակա միջավայրի պահպանություն</v>
      </c>
      <c r="BA44" s="75" t="str">
        <f>'5. Առաջին կիսամյակի հաշվետվ.'!AC43</f>
        <v>Ապահովված է գետի մաքուր և բարեկարգ տեսքը</v>
      </c>
      <c r="BB44" s="251">
        <f>'5. Առաջին կիսամյակի հաշվետվ.'!AD43</f>
        <v>0</v>
      </c>
      <c r="BC44" s="291" t="str">
        <f>'6. Երկրորդ կիսամյակի հաշվետվ.'!AB43</f>
        <v>Բնակիչների իրազեկվածության բարձրացում, շրջակա միջավայրի պահպանություն</v>
      </c>
      <c r="BD44" s="75" t="str">
        <f>'6. Երկրորդ կիսամյակի հաշվետվ.'!AC43</f>
        <v>Ապահովված է գետի մաքուր և բարեկարգ տեսքը</v>
      </c>
      <c r="BE44" s="251">
        <f>'6. Երկրորդ կիսամյակի հաշվետվ.'!AD43</f>
        <v>0</v>
      </c>
      <c r="BF44" s="291" t="str">
        <f>'5. Առաջին կիսամյակի հաշվետվ.'!AE43</f>
        <v>Բնակիչների մասնակցայնության բարձրացում համայնքի զարգացման գործում</v>
      </c>
      <c r="BG44" s="75" t="str">
        <f>'5. Առաջին կիսամյակի հաշվետվ.'!AF43</f>
        <v>Ապահովված է խմելու ջրի մատակարարումը</v>
      </c>
      <c r="BH44" s="251">
        <f>'5. Առաջին կիսամյակի հաշվետվ.'!AG43</f>
        <v>0</v>
      </c>
      <c r="BI44" s="291" t="str">
        <f>'6. Երկրորդ կիսամյակի հաշվետվ.'!AE43</f>
        <v>Բնակիչների մասնակցայնության բարձրացում համայնքի զարգացման գործում</v>
      </c>
      <c r="BJ44" s="75" t="str">
        <f>'6. Երկրորդ կիսամյակի հաշվետվ.'!AF43</f>
        <v>Ապահովված է խմելու ջրի մատակարարումը</v>
      </c>
      <c r="BK44" s="251">
        <f>'6. Երկրորդ կիսամյակի հաշվետվ.'!AG43</f>
        <v>0</v>
      </c>
      <c r="BL44" s="291" t="str">
        <f>'5. Առաջին կիսամյակի հաշվետվ.'!AH43</f>
        <v>Հողատարծքների օգտագործման արդյունավետ համակարգ</v>
      </c>
      <c r="BM44" s="75" t="str">
        <f>'5. Առաջին կիսամյակի հաշվետվ.'!AI43</f>
        <v>Ապահովված է բնակիչների համար հարմարավետ պայմաններ և անվտանգ երթևեկություն</v>
      </c>
      <c r="BN44" s="251">
        <f>'5. Առաջին կիսամյակի հաշվետվ.'!AJ43</f>
        <v>0</v>
      </c>
      <c r="BO44" s="291" t="str">
        <f>'6. Երկրորդ կիսամյակի հաշվետվ.'!AH43</f>
        <v>Հողատարծքների օգտագործման արդյունավետ համակարգ</v>
      </c>
      <c r="BP44" s="75" t="str">
        <f>'6. Երկրորդ կիսամյակի հաշվետվ.'!AI43</f>
        <v>Ապահովված է բնակիչների համար հարմարավետ պայմաններ և անվտանգ երթևեկություն</v>
      </c>
      <c r="BQ44" s="251">
        <f>'6. Երկրորդ կիսամյակի հաշվետվ.'!AJ43</f>
        <v>0</v>
      </c>
      <c r="BR44" s="291" t="str">
        <f>'5. Առաջին կիսամյակի հաշվետվ.'!AK43</f>
        <v>Բնակիչների իրազեկվածության բարձրացում, արտակարգ իրավիճակներում բնակիչների անվտանգության ապահովում, հնարավոր ռիսկերի նվազեցում</v>
      </c>
      <c r="BS44" s="75" t="str">
        <f>'5. Առաջին կիսամյակի հաշվետվ.'!AL43</f>
        <v>Ապահովված է անվտանգությունն ու սեյսմիկ եզրակացությունների առկայությունը</v>
      </c>
      <c r="BT44" s="251">
        <f>'5. Առաջին կիսամյակի հաշվետվ.'!AM43</f>
        <v>0</v>
      </c>
      <c r="BU44" s="291" t="str">
        <f>'6. Երկրորդ կիսամյակի հաշվետվ.'!AK43</f>
        <v>Բնակիչների իրազեկվածության բարձրացում, արտակարգ իրավիճակներում բնակիչների անվտանգության ապահովում, հնարավոր ռիսկերի նվազեցում</v>
      </c>
      <c r="BV44" s="75" t="str">
        <f>'6. Երկրորդ կիսամյակի հաշվետվ.'!AL43</f>
        <v>Ապահովված է անվտանգությունն ու սեյսմիկ եզրակացությունների առկայությունը</v>
      </c>
      <c r="BW44" s="251">
        <f>'6. Երկրորդ կիսամյակի հաշվետվ.'!AM43</f>
        <v>0</v>
      </c>
      <c r="BX44" s="291" t="str">
        <f>'5. Առաջին կիսամյակի հաշվետվ.'!AN43</f>
        <v>Սոցիալապես անապահով ուսանողները հնարավորություն կունենան ստանալ ուսման վարձերի փոխհատուցում, կբարելավվեն ապահով, զոհված և վիրավոր ազատամարտիկների ընտանիքների կենսապայմանները</v>
      </c>
      <c r="BY44" s="75" t="str">
        <f>'5. Առաջին կիսամյակի հաշվետվ.'!AO43</f>
        <v>Ապահովված են բարենպաստ պայմաններ երիտասարդների զարգացման համար</v>
      </c>
      <c r="BZ44" s="251">
        <f>'5. Առաջին կիսամյակի հաշվետվ.'!AP43</f>
        <v>0</v>
      </c>
      <c r="CA44" s="291" t="str">
        <f>'6. Երկրորդ կիսամյակի հաշվետվ.'!AN43</f>
        <v>Սոցիալապես անապահով ուսանողները հնարավորություն կունենան ստանալ ուսման վարձերի փոխհատուցում, կբարելավվեն ապահով, զոհված և վիրավոր ազատամարտիկների ընտանիքների կենսապայմանները</v>
      </c>
      <c r="CB44" s="75" t="str">
        <f>'6. Երկրորդ կիսամյակի հաշվետվ.'!AO43</f>
        <v>Ապահովված է բարենպաստ պայմաններ երիտասարդների զարգացման համար</v>
      </c>
      <c r="CC44" s="251">
        <f>'6. Երկրորդ կիսամյակի հաշվետվ.'!AP43</f>
        <v>0</v>
      </c>
      <c r="CD44" s="291" t="str">
        <f>'5. Առաջին կիսամյակի հաշվետվ.'!AQ43</f>
        <v>Տնտեսվարող սուբյեկտների թվի աճի բարձրացում</v>
      </c>
      <c r="CE44" s="75">
        <f>'5. Առաջին կիսամյակի հաշվետվ.'!AR43</f>
        <v>0</v>
      </c>
      <c r="CF44" s="251">
        <f>'5. Առաջին կիսամյակի հաշվետվ.'!AS43</f>
        <v>0</v>
      </c>
      <c r="CG44" s="291" t="str">
        <f>'6. Երկրորդ կիսամյակի հաշվետվ.'!AQ43</f>
        <v>Տնտեսվարող սուբյեկտների թվի աճի բարձրացում</v>
      </c>
      <c r="CH44" s="75">
        <f>'6. Երկրորդ կիսամյակի հաշվետվ.'!AR43</f>
        <v>0</v>
      </c>
      <c r="CI44" s="251">
        <f>'6. Երկրորդ կիսամյակի հաշվետվ.'!AS43</f>
        <v>0</v>
      </c>
      <c r="CJ44" s="291">
        <f>'5. Առաջին կիսամյակի հաշվետվ.'!AT43</f>
        <v>0</v>
      </c>
      <c r="CK44" s="75">
        <f>'5. Առաջին կիսամյակի հաշվետվ.'!AU43</f>
        <v>0</v>
      </c>
      <c r="CL44" s="251">
        <f>'5. Առաջին կիսամյակի հաշվետվ.'!AV43</f>
        <v>0</v>
      </c>
      <c r="CM44" s="291">
        <f>'6. Երկրորդ կիսամյակի հաշվետվ.'!AT43</f>
        <v>0</v>
      </c>
      <c r="CN44" s="75">
        <f>'6. Երկրորդ կիսամյակի հաշվետվ.'!AU43</f>
        <v>0</v>
      </c>
      <c r="CO44" s="251">
        <f>'6. Երկրորդ կիսամյակի հաշվետվ.'!AV43</f>
        <v>0</v>
      </c>
      <c r="CP44" s="291">
        <f>'5. Առաջին կիսամյակի հաշվետվ.'!AW43</f>
        <v>0</v>
      </c>
      <c r="CQ44" s="75">
        <f>'5. Առաջին կիսամյակի հաշվետվ.'!AX43</f>
        <v>0</v>
      </c>
      <c r="CR44" s="251">
        <f>'5. Առաջին կիսամյակի հաշվետվ.'!AY43</f>
        <v>0</v>
      </c>
      <c r="CS44" s="291">
        <f>'6. Երկրորդ կիսամյակի հաշվետվ.'!AW43</f>
        <v>0</v>
      </c>
      <c r="CT44" s="75">
        <f>'6. Երկրորդ կիսամյակի հաշվետվ.'!AX43</f>
        <v>0</v>
      </c>
      <c r="CU44" s="251">
        <f>'6. Երկրորդ կիսամյակի հաշվետվ.'!AY43</f>
        <v>0</v>
      </c>
      <c r="CV44" s="291">
        <f>'5. Առաջին կիսամյակի հաշվետվ.'!AZ43</f>
        <v>0</v>
      </c>
      <c r="CW44" s="75">
        <f>'5. Առաջին կիսամյակի հաշվետվ.'!BA43</f>
        <v>0</v>
      </c>
      <c r="CX44" s="251">
        <f>'5. Առաջին կիսամյակի հաշվետվ.'!BB43</f>
        <v>0</v>
      </c>
      <c r="CY44" s="291">
        <f>'6. Երկրորդ կիսամյակի հաշվետվ.'!AZ43</f>
        <v>0</v>
      </c>
      <c r="CZ44" s="75">
        <f>'6. Երկրորդ կիսամյակի հաշվետվ.'!BA43</f>
        <v>0</v>
      </c>
      <c r="DA44" s="251">
        <f>'6. Երկրորդ կիսամյակի հաշվետվ.'!BB43</f>
        <v>0</v>
      </c>
      <c r="DB44" s="291">
        <f>'5. Առաջին կիսամյակի հաշվետվ.'!BC43</f>
        <v>0</v>
      </c>
      <c r="DC44" s="75">
        <f>'5. Առաջին կիսամյակի հաշվետվ.'!BD43</f>
        <v>0</v>
      </c>
      <c r="DD44" s="251">
        <f>'5. Առաջին կիսամյակի հաշվետվ.'!BE43</f>
        <v>0</v>
      </c>
      <c r="DE44" s="291">
        <f>'6. Երկրորդ կիսամյակի հաշվետվ.'!BC43</f>
        <v>0</v>
      </c>
      <c r="DF44" s="75">
        <f>'6. Երկրորդ կիսամյակի հաշվետվ.'!BD43</f>
        <v>0</v>
      </c>
      <c r="DG44" s="251">
        <f>'6. Երկրորդ կիսամյակի հաշվետվ.'!BE43</f>
        <v>0</v>
      </c>
      <c r="DH44" s="291">
        <f>'5. Առաջին կիսամյակի հաշվետվ.'!BF43</f>
        <v>0</v>
      </c>
      <c r="DI44" s="75">
        <f>'5. Առաջին կիսամյակի հաշվետվ.'!BG43</f>
        <v>0</v>
      </c>
      <c r="DJ44" s="251">
        <f>'5. Առաջին կիսամյակի հաշվետվ.'!BH43</f>
        <v>0</v>
      </c>
      <c r="DK44" s="291">
        <f>'6. Երկրորդ կիսամյակի հաշվետվ.'!BF43</f>
        <v>0</v>
      </c>
      <c r="DL44" s="75">
        <f>'6. Երկրորդ կիսամյակի հաշվետվ.'!BG43</f>
        <v>0</v>
      </c>
      <c r="DM44" s="251">
        <f>'6. Երկրորդ կիսամյակի հաշվետվ.'!BH43</f>
        <v>0</v>
      </c>
      <c r="DN44" s="291">
        <f>'5. Առաջին կիսամյակի հաշվետվ.'!BI43</f>
        <v>0</v>
      </c>
      <c r="DO44" s="75">
        <f>'5. Առաջին կիսամյակի հաշվետվ.'!BJ43</f>
        <v>0</v>
      </c>
      <c r="DP44" s="251">
        <f>'5. Առաջին կիսամյակի հաշվետվ.'!BK43</f>
        <v>0</v>
      </c>
      <c r="DQ44" s="291">
        <f>'6. Երկրորդ կիսամյակի հաշվետվ.'!BI43</f>
        <v>0</v>
      </c>
      <c r="DR44" s="75">
        <f>'6. Երկրորդ կիսամյակի հաշվետվ.'!BJ43</f>
        <v>0</v>
      </c>
      <c r="DS44" s="251">
        <f>'6. Երկրորդ կիսամյակի հաշվետվ.'!BK43</f>
        <v>0</v>
      </c>
      <c r="DT44" s="291">
        <f>'5. Առաջին կիսամյակի հաշվետվ.'!BL43</f>
        <v>0</v>
      </c>
      <c r="DU44" s="75">
        <f>'5. Առաջին կիսամյակի հաշվետվ.'!BM43</f>
        <v>0</v>
      </c>
      <c r="DV44" s="251">
        <f>'5. Առաջին կիսամյակի հաշվետվ.'!BN43</f>
        <v>0</v>
      </c>
      <c r="DW44" s="291">
        <f>'6. Երկրորդ կիսամյակի հաշվետվ.'!BL43</f>
        <v>0</v>
      </c>
      <c r="DX44" s="75">
        <f>'6. Երկրորդ կիսամյակի հաշվետվ.'!BM43</f>
        <v>0</v>
      </c>
      <c r="DY44" s="251">
        <f>'6. Երկրորդ կիսամյակի հաշվետվ.'!BN43</f>
        <v>0</v>
      </c>
      <c r="DZ44" s="291">
        <f>'5. Առաջին կիսամյակի հաշվետվ.'!BO43</f>
        <v>0</v>
      </c>
      <c r="EA44" s="75">
        <f>'5. Առաջին կիսամյակի հաշվետվ.'!BP43</f>
        <v>0</v>
      </c>
      <c r="EB44" s="251">
        <f>'5. Առաջին կիսամյակի հաշվետվ.'!BQ43</f>
        <v>0</v>
      </c>
      <c r="EC44" s="291">
        <f>'6. Երկրորդ կիսամյակի հաշվետվ.'!BO43</f>
        <v>0</v>
      </c>
      <c r="ED44" s="75">
        <f>'6. Երկրորդ կիսամյակի հաշվետվ.'!BP43</f>
        <v>0</v>
      </c>
      <c r="EE44" s="251">
        <f>'6. Երկրորդ կիսամյակի հաշվետվ.'!BQ43</f>
        <v>0</v>
      </c>
      <c r="EF44" s="291">
        <f>'5. Առաջին կիսամյակի հաշվետվ.'!BR43</f>
        <v>0</v>
      </c>
      <c r="EG44" s="75" t="str">
        <f>'5. Առաջին կիսամյակի հաշվետվ.'!BS43</f>
        <v>Ապահովված է հենաշարժողական խնդիրներ ունեցող քաղաքացիների հարմարավետ տեղաշարժը</v>
      </c>
      <c r="EH44" s="251">
        <f>'5. Առաջին կիսամյակի հաշվետվ.'!BT43</f>
        <v>0</v>
      </c>
      <c r="EI44" s="291">
        <f>'6. Երկրորդ կիսամյակի հաշվետվ.'!BR43</f>
        <v>0</v>
      </c>
      <c r="EJ44" s="75">
        <f>'6. Երկրորդ կիսամյակի հաշվետվ.'!BS43</f>
        <v>0</v>
      </c>
      <c r="EK44" s="251">
        <f>'6. Երկրորդ կիսամյակի հաշվետվ.'!BT43</f>
        <v>0</v>
      </c>
      <c r="EL44" s="291">
        <f>'5. Առաջին կիսամյակի հաշվետվ.'!BU43</f>
        <v>0</v>
      </c>
      <c r="EM44" s="75">
        <f>'5. Առաջին կիսամյակի հաշվետվ.'!BV43</f>
        <v>0</v>
      </c>
      <c r="EN44" s="251">
        <f>'5. Առաջին կիսամյակի հաշվետվ.'!BW43</f>
        <v>0</v>
      </c>
      <c r="EO44" s="291">
        <f>'6. Երկրորդ կիսամյակի հաշվետվ.'!BU43</f>
        <v>0</v>
      </c>
      <c r="EP44" s="75">
        <f>'6. Երկրորդ կիսամյակի հաշվետվ.'!BV43</f>
        <v>0</v>
      </c>
      <c r="EQ44" s="251">
        <f>'6. Երկրորդ կիսամյակի հաշվետվ.'!BW43</f>
        <v>0</v>
      </c>
      <c r="ER44" s="291">
        <f>'5. Առաջին կիսամյակի հաշվետվ.'!BX43</f>
        <v>0</v>
      </c>
      <c r="ES44" s="75">
        <f>'5. Առաջին կիսամյակի հաշվետվ.'!BY43</f>
        <v>0</v>
      </c>
      <c r="ET44" s="251">
        <f>'5. Առաջին կիսամյակի հաշվետվ.'!BZ43</f>
        <v>0</v>
      </c>
      <c r="EU44" s="291">
        <f>'6. Երկրորդ կիսամյակի հաշվետվ.'!BX43</f>
        <v>0</v>
      </c>
      <c r="EV44" s="75">
        <f>'6. Երկրորդ կիսամյակի հաշվետվ.'!BY43</f>
        <v>0</v>
      </c>
      <c r="EW44" s="251">
        <f>'6. Երկրորդ կիսամյակի հաշվետվ.'!BZ43</f>
        <v>0</v>
      </c>
      <c r="EX44" s="353" t="str">
        <f>'5. Առաջին կիսամյակի հաշվետվ.'!CA43</f>
        <v>xxx</v>
      </c>
      <c r="EY44" s="75" t="str">
        <f>'5. Առաջին կիսամյակի հաշվետվ.'!CB43</f>
        <v>xxx</v>
      </c>
      <c r="EZ44" s="337" t="str">
        <f>'5. Առաջին կիսամյակի հաշվետվ.'!CC43</f>
        <v>xxx</v>
      </c>
      <c r="FA44" s="353" t="str">
        <f>'6. Երկրորդ կիսամյակի հաշվետվ.'!CA43</f>
        <v>xxx</v>
      </c>
      <c r="FB44" s="75" t="str">
        <f>'6. Երկրորդ կիսամյակի հաշվետվ.'!CB43</f>
        <v>xxx</v>
      </c>
      <c r="FC44" s="337" t="str">
        <f>'6. Երկրորդ կիսամյակի հաշվետվ.'!CC43</f>
        <v>xxx</v>
      </c>
      <c r="FD44" s="307" t="s">
        <v>59</v>
      </c>
      <c r="FE44" s="308" t="s">
        <v>59</v>
      </c>
      <c r="FF44" s="309" t="s">
        <v>59</v>
      </c>
    </row>
    <row r="45" spans="1:162" ht="21" thickTop="1" x14ac:dyDescent="0.35"/>
    <row r="46" spans="1:162" x14ac:dyDescent="0.35">
      <c r="D46"/>
    </row>
    <row r="47" spans="1:162" ht="17.25" x14ac:dyDescent="0.25">
      <c r="A47" s="69"/>
      <c r="B47" s="618" t="s">
        <v>213</v>
      </c>
      <c r="C47" s="618"/>
      <c r="D47"/>
      <c r="EX47" s="69"/>
      <c r="FA47" s="69"/>
      <c r="FD47" s="69"/>
      <c r="FE47" s="69"/>
      <c r="FF47" s="69"/>
    </row>
    <row r="48" spans="1:162" s="176" customFormat="1" ht="50.1" customHeight="1" x14ac:dyDescent="0.35">
      <c r="A48" s="382"/>
      <c r="B48" s="560" t="s">
        <v>266</v>
      </c>
      <c r="C48" s="560"/>
      <c r="D48"/>
      <c r="E48" s="69"/>
      <c r="J48" s="384"/>
      <c r="M48" s="384"/>
      <c r="P48" s="384"/>
      <c r="S48" s="384"/>
      <c r="V48" s="384"/>
      <c r="Y48" s="384"/>
      <c r="AB48" s="384"/>
      <c r="AE48" s="384"/>
      <c r="AH48" s="175"/>
    </row>
  </sheetData>
  <sheetProtection insertColumns="0" insertRows="0" deleteColumns="0" deleteRows="0"/>
  <mergeCells count="115">
    <mergeCell ref="FA8:FC8"/>
    <mergeCell ref="FA9:FC9"/>
    <mergeCell ref="FD8:FF9"/>
    <mergeCell ref="EU8:EW8"/>
    <mergeCell ref="EF9:EH9"/>
    <mergeCell ref="EL9:EN9"/>
    <mergeCell ref="EO9:EQ9"/>
    <mergeCell ref="ER9:ET9"/>
    <mergeCell ref="EO8:EQ8"/>
    <mergeCell ref="EF8:EH8"/>
    <mergeCell ref="EL8:EN8"/>
    <mergeCell ref="ER8:ET8"/>
    <mergeCell ref="EX8:EZ8"/>
    <mergeCell ref="EX9:EZ9"/>
    <mergeCell ref="EU9:EW9"/>
    <mergeCell ref="DQ9:DS9"/>
    <mergeCell ref="DT9:DV9"/>
    <mergeCell ref="DW9:DY9"/>
    <mergeCell ref="DZ9:EB9"/>
    <mergeCell ref="EC9:EE9"/>
    <mergeCell ref="DB9:DD9"/>
    <mergeCell ref="DE9:DG9"/>
    <mergeCell ref="DH9:DJ9"/>
    <mergeCell ref="DK9:DM9"/>
    <mergeCell ref="DN9:DP9"/>
    <mergeCell ref="BF9:BH9"/>
    <mergeCell ref="BI9:BK9"/>
    <mergeCell ref="AK9:AM9"/>
    <mergeCell ref="J9:L9"/>
    <mergeCell ref="M9:O9"/>
    <mergeCell ref="P9:R9"/>
    <mergeCell ref="S9:U9"/>
    <mergeCell ref="V9:X9"/>
    <mergeCell ref="Y9:AA9"/>
    <mergeCell ref="AN9:AP9"/>
    <mergeCell ref="AQ9:AS9"/>
    <mergeCell ref="AT9:AV9"/>
    <mergeCell ref="AW9:AY9"/>
    <mergeCell ref="AZ9:BB9"/>
    <mergeCell ref="AB9:AD9"/>
    <mergeCell ref="AE9:AG9"/>
    <mergeCell ref="AH9:AJ9"/>
    <mergeCell ref="BC9:BE9"/>
    <mergeCell ref="BL9:BN9"/>
    <mergeCell ref="BO9:BQ9"/>
    <mergeCell ref="BR9:BT9"/>
    <mergeCell ref="BU9:BW9"/>
    <mergeCell ref="CD8:CF8"/>
    <mergeCell ref="DH8:DJ8"/>
    <mergeCell ref="CG8:CI8"/>
    <mergeCell ref="CJ8:CL8"/>
    <mergeCell ref="CM8:CO8"/>
    <mergeCell ref="CP8:CR8"/>
    <mergeCell ref="CS8:CU8"/>
    <mergeCell ref="CM9:CO9"/>
    <mergeCell ref="CP9:CR9"/>
    <mergeCell ref="CS9:CU9"/>
    <mergeCell ref="CV9:CX9"/>
    <mergeCell ref="CY9:DA9"/>
    <mergeCell ref="BX9:BZ9"/>
    <mergeCell ref="CA9:CC9"/>
    <mergeCell ref="CD9:CF9"/>
    <mergeCell ref="CG9:CI9"/>
    <mergeCell ref="CJ9:CL9"/>
    <mergeCell ref="DZ8:EB8"/>
    <mergeCell ref="EC8:EE8"/>
    <mergeCell ref="CV8:CX8"/>
    <mergeCell ref="CY8:DA8"/>
    <mergeCell ref="DB8:DD8"/>
    <mergeCell ref="DE8:DG8"/>
    <mergeCell ref="DK8:DM8"/>
    <mergeCell ref="DN8:DP8"/>
    <mergeCell ref="DQ8:DS8"/>
    <mergeCell ref="DT8:DV8"/>
    <mergeCell ref="DW8:DY8"/>
    <mergeCell ref="AQ8:AS8"/>
    <mergeCell ref="AT8:AV8"/>
    <mergeCell ref="AW8:AY8"/>
    <mergeCell ref="AZ8:BB8"/>
    <mergeCell ref="CA8:CC8"/>
    <mergeCell ref="AN8:AP8"/>
    <mergeCell ref="BR8:BT8"/>
    <mergeCell ref="BU8:BW8"/>
    <mergeCell ref="BC8:BE8"/>
    <mergeCell ref="BF8:BH8"/>
    <mergeCell ref="BI8:BK8"/>
    <mergeCell ref="BL8:BN8"/>
    <mergeCell ref="BO8:BQ8"/>
    <mergeCell ref="BX8:BZ8"/>
    <mergeCell ref="AH8:AJ8"/>
    <mergeCell ref="AK8:AM8"/>
    <mergeCell ref="J8:L8"/>
    <mergeCell ref="M8:O8"/>
    <mergeCell ref="P8:R8"/>
    <mergeCell ref="G8:I8"/>
    <mergeCell ref="S8:U8"/>
    <mergeCell ref="V8:X8"/>
    <mergeCell ref="Y8:AA8"/>
    <mergeCell ref="AB8:AD8"/>
    <mergeCell ref="B48:C48"/>
    <mergeCell ref="A39:A43"/>
    <mergeCell ref="B39:B43"/>
    <mergeCell ref="A20:A24"/>
    <mergeCell ref="B20:B24"/>
    <mergeCell ref="A26:A27"/>
    <mergeCell ref="B26:B27"/>
    <mergeCell ref="B47:C47"/>
    <mergeCell ref="AE8:AG8"/>
    <mergeCell ref="A8:A10"/>
    <mergeCell ref="B8:C10"/>
    <mergeCell ref="A31:A35"/>
    <mergeCell ref="B31:B35"/>
    <mergeCell ref="D8:F8"/>
    <mergeCell ref="D9:F9"/>
    <mergeCell ref="G9:I9"/>
  </mergeCells>
  <hyperlinks>
    <hyperlink ref="B48:C48" r:id="rId1" display="ՏԱՊ-Ի ԼՐԱՑՄԱՆ ՈՒՂԵՑՈՒՅՑ-Բ Ա Ժ Ի Ն 5-7. ՀԱՇՎԵՏՎՈՒԹՅՈՒՆՆԵՐ" xr:uid="{00000000-0004-0000-0800-000000000000}"/>
  </hyperlinks>
  <pageMargins left="0.2" right="0.2" top="0.2" bottom="0.2" header="0.31496062992126" footer="0.31496062992126"/>
  <pageSetup scale="60" orientation="landscape" horizontalDpi="300" verticalDpi="3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66"/>
  </sheetPr>
  <dimension ref="A1:IS48"/>
  <sheetViews>
    <sheetView topLeftCell="A24" workbookViewId="0">
      <selection activeCell="DZ31" sqref="DZ31"/>
    </sheetView>
  </sheetViews>
  <sheetFormatPr defaultColWidth="35.7109375" defaultRowHeight="17.25" x14ac:dyDescent="0.3"/>
  <cols>
    <col min="1" max="1" width="9.85546875" style="128" customWidth="1"/>
    <col min="2" max="2" width="51.7109375" style="69" customWidth="1"/>
    <col min="3" max="3" width="28.85546875" style="103" customWidth="1"/>
    <col min="4" max="133" width="35.7109375" style="69" customWidth="1"/>
    <col min="134" max="253" width="35.7109375" style="69" hidden="1" customWidth="1"/>
    <col min="254" max="16384" width="35.7109375" style="69"/>
  </cols>
  <sheetData>
    <row r="1" spans="1:253" ht="20.25" x14ac:dyDescent="0.35">
      <c r="B1" s="129" t="s">
        <v>253</v>
      </c>
      <c r="BB1" s="68"/>
      <c r="BG1" s="68"/>
      <c r="BL1" s="175"/>
      <c r="BM1" s="176"/>
      <c r="BN1" s="176"/>
      <c r="BO1" s="176"/>
      <c r="BP1" s="176"/>
    </row>
    <row r="2" spans="1:253" ht="20.25" x14ac:dyDescent="0.35">
      <c r="B2" s="665" t="s">
        <v>112</v>
      </c>
      <c r="C2" s="665"/>
      <c r="D2" s="665"/>
      <c r="E2" s="665"/>
      <c r="F2" s="665"/>
      <c r="BB2" s="68"/>
      <c r="BG2" s="68"/>
      <c r="BL2" s="175"/>
      <c r="BM2" s="176"/>
      <c r="BN2" s="176"/>
      <c r="BO2" s="176"/>
      <c r="BP2" s="176"/>
    </row>
    <row r="3" spans="1:253" ht="20.25" x14ac:dyDescent="0.35">
      <c r="B3" s="129"/>
    </row>
    <row r="4" spans="1:253" s="38" customFormat="1" ht="45" customHeight="1" x14ac:dyDescent="0.25">
      <c r="A4" s="136"/>
      <c r="B4" s="37" t="s">
        <v>0</v>
      </c>
      <c r="C4" s="64" t="str">
        <f>'1. ՏԻՏՂՈՍԱԹԵՐԹ'!B8</f>
        <v>Ապարան</v>
      </c>
      <c r="D4" s="69"/>
      <c r="E4" s="69"/>
      <c r="F4" s="69"/>
      <c r="G4" s="148"/>
      <c r="H4" s="69"/>
      <c r="I4" s="69"/>
      <c r="J4" s="69"/>
      <c r="K4" s="69"/>
      <c r="L4" s="148"/>
      <c r="M4" s="69"/>
      <c r="N4" s="69"/>
      <c r="O4" s="69"/>
      <c r="P4" s="69"/>
      <c r="Q4" s="148"/>
      <c r="R4" s="69"/>
      <c r="S4" s="69"/>
      <c r="T4" s="69"/>
      <c r="U4" s="69"/>
      <c r="V4" s="148"/>
      <c r="W4" s="69"/>
      <c r="X4" s="69"/>
      <c r="Y4" s="69"/>
      <c r="Z4" s="69"/>
      <c r="AA4" s="148"/>
      <c r="AB4" s="69"/>
      <c r="AC4" s="69"/>
      <c r="AD4" s="69"/>
      <c r="AE4" s="69"/>
      <c r="AF4" s="148"/>
      <c r="AG4" s="69"/>
      <c r="AH4" s="69"/>
      <c r="AI4" s="69"/>
      <c r="AJ4" s="69"/>
      <c r="AK4" s="148"/>
      <c r="AL4" s="69"/>
      <c r="AM4" s="69"/>
      <c r="AN4" s="69"/>
      <c r="AO4" s="69"/>
      <c r="AP4" s="148"/>
      <c r="AQ4" s="69"/>
      <c r="AR4" s="69"/>
      <c r="AS4" s="69"/>
      <c r="AT4" s="69"/>
      <c r="AU4" s="148"/>
      <c r="AV4" s="69"/>
      <c r="AW4" s="69"/>
      <c r="AX4" s="69"/>
      <c r="AY4" s="69"/>
      <c r="AZ4" s="148"/>
      <c r="BA4" s="69"/>
      <c r="BB4" s="69"/>
      <c r="BC4" s="69"/>
      <c r="BD4" s="69"/>
      <c r="BE4" s="148"/>
      <c r="BF4" s="69"/>
      <c r="BG4" s="69"/>
      <c r="BH4" s="69"/>
      <c r="BI4" s="69"/>
      <c r="BJ4" s="148"/>
      <c r="BK4" s="69"/>
      <c r="BL4" s="69"/>
      <c r="BM4" s="69"/>
      <c r="BN4" s="69"/>
      <c r="BO4" s="148"/>
      <c r="BP4" s="69"/>
      <c r="BQ4" s="69"/>
      <c r="BR4" s="69"/>
      <c r="BS4" s="69"/>
      <c r="BT4" s="148"/>
      <c r="BU4" s="69"/>
      <c r="BV4" s="69"/>
      <c r="BW4" s="69"/>
      <c r="BX4" s="69"/>
      <c r="BY4" s="148"/>
      <c r="BZ4" s="69"/>
      <c r="CA4" s="69"/>
      <c r="CB4" s="69"/>
      <c r="CC4" s="69"/>
      <c r="CD4" s="148"/>
      <c r="CE4" s="69"/>
      <c r="CF4" s="69"/>
      <c r="CG4" s="69"/>
      <c r="CH4" s="69"/>
      <c r="CI4" s="148"/>
      <c r="CJ4" s="69"/>
      <c r="CK4" s="69"/>
      <c r="CL4" s="69"/>
      <c r="CM4" s="69"/>
      <c r="CN4" s="148"/>
      <c r="CO4" s="69"/>
      <c r="CP4" s="69"/>
      <c r="CQ4" s="69"/>
      <c r="CR4" s="69"/>
      <c r="CS4" s="148"/>
      <c r="CT4" s="69"/>
      <c r="CU4" s="69"/>
      <c r="CV4" s="69"/>
      <c r="CW4" s="69"/>
      <c r="CX4" s="148"/>
      <c r="CY4" s="69"/>
      <c r="CZ4" s="69"/>
      <c r="DA4" s="69"/>
      <c r="DB4" s="69"/>
      <c r="DC4" s="148"/>
      <c r="DD4" s="69"/>
      <c r="DE4" s="69"/>
      <c r="DF4" s="69"/>
      <c r="DG4" s="69"/>
      <c r="DH4" s="148"/>
      <c r="DI4" s="69"/>
      <c r="DJ4" s="69"/>
      <c r="DK4" s="69"/>
      <c r="DL4" s="69"/>
      <c r="DM4" s="148"/>
      <c r="DN4" s="69"/>
      <c r="DO4" s="69"/>
      <c r="DP4" s="69"/>
      <c r="DQ4" s="69"/>
      <c r="DR4" s="148"/>
      <c r="DS4" s="69"/>
      <c r="DT4" s="69"/>
      <c r="DU4" s="69"/>
      <c r="DV4" s="69"/>
      <c r="DW4" s="148"/>
      <c r="DX4" s="69"/>
      <c r="DY4" s="69"/>
      <c r="DZ4" s="69"/>
      <c r="EA4" s="69"/>
      <c r="EB4" s="148"/>
      <c r="EC4" s="69"/>
      <c r="ED4" s="69"/>
      <c r="EE4" s="69"/>
      <c r="EF4" s="69"/>
      <c r="EG4" s="148"/>
      <c r="EH4" s="69"/>
      <c r="EI4" s="69"/>
      <c r="EJ4" s="69"/>
      <c r="EK4" s="69"/>
      <c r="EL4" s="148"/>
      <c r="EM4" s="69"/>
      <c r="EN4" s="69"/>
      <c r="EO4" s="69"/>
      <c r="EP4" s="69"/>
      <c r="EQ4" s="148"/>
      <c r="ER4" s="69"/>
      <c r="ES4" s="69"/>
      <c r="ET4" s="69"/>
      <c r="EU4" s="69"/>
      <c r="EV4" s="148"/>
      <c r="EW4" s="69"/>
      <c r="EX4" s="69"/>
      <c r="EY4" s="69"/>
      <c r="EZ4" s="69"/>
      <c r="FA4" s="148"/>
      <c r="FB4" s="69"/>
      <c r="FC4" s="69"/>
      <c r="FD4" s="69"/>
      <c r="FE4" s="69"/>
      <c r="FF4" s="148"/>
      <c r="FG4" s="69"/>
      <c r="FH4" s="69"/>
      <c r="FI4" s="69"/>
      <c r="FJ4" s="69"/>
      <c r="FK4" s="148"/>
      <c r="FL4" s="69"/>
      <c r="FM4" s="69"/>
      <c r="FN4" s="69"/>
      <c r="FO4" s="69"/>
      <c r="FP4" s="148"/>
      <c r="FQ4" s="69"/>
      <c r="FR4" s="69"/>
      <c r="FS4" s="69"/>
      <c r="FT4" s="69"/>
      <c r="FU4" s="148"/>
      <c r="FV4" s="69"/>
      <c r="FW4" s="69"/>
      <c r="FX4" s="69"/>
      <c r="FY4" s="69"/>
      <c r="FZ4" s="148"/>
      <c r="GA4" s="69"/>
      <c r="GB4" s="69"/>
      <c r="GC4" s="69"/>
      <c r="GD4" s="69"/>
      <c r="GE4" s="148"/>
      <c r="GF4" s="69"/>
      <c r="GG4" s="69"/>
      <c r="GH4" s="69"/>
      <c r="GI4" s="69"/>
      <c r="GJ4" s="148"/>
      <c r="GK4" s="69"/>
      <c r="GL4" s="69"/>
      <c r="GM4" s="69"/>
      <c r="GN4" s="69"/>
      <c r="GO4" s="148"/>
      <c r="GP4" s="69"/>
      <c r="GQ4" s="69"/>
      <c r="GR4" s="69"/>
      <c r="GS4" s="69"/>
      <c r="GT4" s="148"/>
      <c r="GU4" s="69"/>
      <c r="GV4" s="69"/>
      <c r="GW4" s="69"/>
      <c r="GX4" s="69"/>
      <c r="GY4" s="148"/>
      <c r="GZ4" s="69"/>
      <c r="HA4" s="69"/>
      <c r="HB4" s="69"/>
      <c r="HC4" s="69"/>
      <c r="HD4" s="148"/>
      <c r="HE4" s="69"/>
      <c r="HF4" s="69"/>
      <c r="HG4" s="69"/>
      <c r="HH4" s="69"/>
      <c r="HI4" s="148"/>
      <c r="HJ4" s="69"/>
      <c r="HK4" s="69"/>
      <c r="HL4" s="69"/>
      <c r="HM4" s="69"/>
      <c r="HN4" s="148"/>
      <c r="HO4" s="69"/>
      <c r="HP4" s="69"/>
      <c r="HQ4" s="69"/>
      <c r="HR4" s="69"/>
      <c r="HS4" s="148"/>
      <c r="HT4" s="69"/>
      <c r="HU4" s="69"/>
      <c r="HV4" s="69"/>
      <c r="HW4" s="69"/>
      <c r="HX4" s="148"/>
      <c r="HY4" s="69"/>
      <c r="HZ4" s="69"/>
      <c r="IA4" s="69"/>
      <c r="IB4" s="69"/>
      <c r="IC4" s="148"/>
      <c r="ID4" s="69"/>
      <c r="IE4" s="69"/>
      <c r="IF4" s="69"/>
      <c r="IG4" s="69"/>
      <c r="IH4" s="148"/>
      <c r="II4" s="69"/>
      <c r="IJ4" s="69"/>
      <c r="IK4" s="69"/>
      <c r="IL4" s="69"/>
      <c r="IM4" s="148"/>
      <c r="IN4" s="69"/>
      <c r="IO4" s="69"/>
      <c r="IP4" s="69"/>
      <c r="IQ4" s="69"/>
      <c r="IR4" s="148"/>
      <c r="IS4" s="69"/>
    </row>
    <row r="6" spans="1:253" s="38" customFormat="1" ht="45" customHeight="1" x14ac:dyDescent="0.25">
      <c r="A6" s="136"/>
      <c r="B6" s="37" t="s">
        <v>100</v>
      </c>
      <c r="C6" s="64">
        <v>2025</v>
      </c>
      <c r="D6" s="69"/>
      <c r="E6" s="69"/>
      <c r="F6" s="69"/>
      <c r="G6" s="149"/>
      <c r="H6" s="69"/>
      <c r="I6" s="69"/>
      <c r="J6" s="69"/>
      <c r="K6" s="69"/>
      <c r="L6" s="149"/>
      <c r="M6" s="69"/>
      <c r="N6" s="69"/>
      <c r="O6" s="69"/>
      <c r="P6" s="69"/>
      <c r="Q6" s="149"/>
      <c r="R6" s="69"/>
      <c r="S6" s="69"/>
      <c r="T6" s="69"/>
      <c r="U6" s="69"/>
      <c r="V6" s="149"/>
      <c r="W6" s="69"/>
      <c r="X6" s="69"/>
      <c r="Y6" s="69"/>
      <c r="Z6" s="69"/>
      <c r="AA6" s="149"/>
      <c r="AB6" s="69"/>
      <c r="AC6" s="69"/>
      <c r="AD6" s="69"/>
      <c r="AE6" s="69"/>
      <c r="AF6" s="149"/>
      <c r="AG6" s="69"/>
      <c r="AH6" s="69"/>
      <c r="AI6" s="69"/>
      <c r="AJ6" s="69"/>
      <c r="AK6" s="149"/>
      <c r="AL6" s="69"/>
      <c r="AM6" s="69"/>
      <c r="AN6" s="69"/>
      <c r="AO6" s="69"/>
      <c r="AP6" s="149"/>
      <c r="AQ6" s="69"/>
      <c r="AR6" s="69"/>
      <c r="AS6" s="69"/>
      <c r="AT6" s="69"/>
      <c r="AU6" s="149"/>
      <c r="AV6" s="69"/>
      <c r="AW6" s="69"/>
      <c r="AX6" s="69"/>
      <c r="AY6" s="69"/>
      <c r="AZ6" s="149"/>
      <c r="BA6" s="69"/>
      <c r="BB6" s="69"/>
      <c r="BC6" s="69"/>
      <c r="BD6" s="69"/>
      <c r="BE6" s="149"/>
      <c r="BF6" s="69"/>
      <c r="BG6" s="69"/>
      <c r="BH6" s="69"/>
      <c r="BI6" s="69"/>
      <c r="BJ6" s="149"/>
      <c r="BK6" s="69"/>
      <c r="BL6" s="69"/>
      <c r="BM6" s="69"/>
      <c r="BN6" s="69"/>
      <c r="BO6" s="149"/>
      <c r="BP6" s="69"/>
      <c r="BQ6" s="69"/>
      <c r="BR6" s="69"/>
      <c r="BS6" s="69"/>
      <c r="BT6" s="149"/>
      <c r="BU6" s="69"/>
      <c r="BV6" s="69"/>
      <c r="BW6" s="69"/>
      <c r="BX6" s="69"/>
      <c r="BY6" s="149"/>
      <c r="BZ6" s="69"/>
      <c r="CA6" s="69"/>
      <c r="CB6" s="69"/>
      <c r="CC6" s="69"/>
      <c r="CD6" s="149"/>
      <c r="CE6" s="69"/>
      <c r="CF6" s="69"/>
      <c r="CG6" s="69"/>
      <c r="CH6" s="69"/>
      <c r="CI6" s="149"/>
      <c r="CJ6" s="69"/>
      <c r="CK6" s="69"/>
      <c r="CL6" s="69"/>
      <c r="CM6" s="69"/>
      <c r="CN6" s="149"/>
      <c r="CO6" s="69"/>
      <c r="CP6" s="69"/>
      <c r="CQ6" s="69"/>
      <c r="CR6" s="69"/>
      <c r="CS6" s="149"/>
      <c r="CT6" s="69"/>
      <c r="CU6" s="69"/>
      <c r="CV6" s="69"/>
      <c r="CW6" s="69"/>
      <c r="CX6" s="149"/>
      <c r="CY6" s="69"/>
      <c r="CZ6" s="69"/>
      <c r="DA6" s="69"/>
      <c r="DB6" s="69"/>
      <c r="DC6" s="149"/>
      <c r="DD6" s="69"/>
      <c r="DE6" s="69"/>
      <c r="DF6" s="69"/>
      <c r="DG6" s="69"/>
      <c r="DH6" s="149"/>
      <c r="DI6" s="69"/>
      <c r="DJ6" s="69"/>
      <c r="DK6" s="69"/>
      <c r="DL6" s="69"/>
      <c r="DM6" s="149"/>
      <c r="DN6" s="69"/>
      <c r="DO6" s="69"/>
      <c r="DP6" s="69"/>
      <c r="DQ6" s="69"/>
      <c r="DR6" s="149"/>
      <c r="DS6" s="69"/>
      <c r="DT6" s="69"/>
      <c r="DU6" s="69"/>
      <c r="DV6" s="69"/>
      <c r="DW6" s="149"/>
      <c r="DX6" s="69"/>
      <c r="DY6" s="69"/>
      <c r="DZ6" s="69"/>
      <c r="EA6" s="69"/>
      <c r="EB6" s="149"/>
      <c r="EC6" s="69"/>
      <c r="ED6" s="69"/>
      <c r="EE6" s="69"/>
      <c r="EF6" s="69"/>
      <c r="EG6" s="149"/>
      <c r="EH6" s="69"/>
      <c r="EI6" s="69"/>
      <c r="EJ6" s="69"/>
      <c r="EK6" s="69"/>
      <c r="EL6" s="149"/>
      <c r="EM6" s="69"/>
      <c r="EN6" s="69"/>
      <c r="EO6" s="69"/>
      <c r="EP6" s="69"/>
      <c r="EQ6" s="149"/>
      <c r="ER6" s="69"/>
      <c r="ES6" s="69"/>
      <c r="ET6" s="69"/>
      <c r="EU6" s="69"/>
      <c r="EV6" s="149"/>
      <c r="EW6" s="69"/>
      <c r="EX6" s="69"/>
      <c r="EY6" s="69"/>
      <c r="EZ6" s="69"/>
      <c r="FA6" s="149"/>
      <c r="FB6" s="69"/>
      <c r="FC6" s="69"/>
      <c r="FD6" s="69"/>
      <c r="FE6" s="69"/>
      <c r="FF6" s="149"/>
      <c r="FG6" s="69"/>
      <c r="FH6" s="69"/>
      <c r="FI6" s="69"/>
      <c r="FJ6" s="69"/>
      <c r="FK6" s="149"/>
      <c r="FL6" s="69"/>
      <c r="FM6" s="69"/>
      <c r="FN6" s="69"/>
      <c r="FO6" s="69"/>
      <c r="FP6" s="149"/>
      <c r="FQ6" s="69"/>
      <c r="FR6" s="69"/>
      <c r="FS6" s="69"/>
      <c r="FT6" s="69"/>
      <c r="FU6" s="149"/>
      <c r="FV6" s="69"/>
      <c r="FW6" s="69"/>
      <c r="FX6" s="69"/>
      <c r="FY6" s="69"/>
      <c r="FZ6" s="149"/>
      <c r="GA6" s="69"/>
      <c r="GB6" s="69"/>
      <c r="GC6" s="69"/>
      <c r="GD6" s="69"/>
      <c r="GE6" s="149"/>
      <c r="GF6" s="69"/>
      <c r="GG6" s="69"/>
      <c r="GH6" s="69"/>
      <c r="GI6" s="69"/>
      <c r="GJ6" s="149"/>
      <c r="GK6" s="69"/>
      <c r="GL6" s="69"/>
      <c r="GM6" s="69"/>
      <c r="GN6" s="69"/>
      <c r="GO6" s="149"/>
      <c r="GP6" s="69"/>
      <c r="GQ6" s="69"/>
      <c r="GR6" s="69"/>
      <c r="GS6" s="69"/>
      <c r="GT6" s="149"/>
      <c r="GU6" s="69"/>
      <c r="GV6" s="69"/>
      <c r="GW6" s="69"/>
      <c r="GX6" s="69"/>
      <c r="GY6" s="149"/>
      <c r="GZ6" s="69"/>
      <c r="HA6" s="69"/>
      <c r="HB6" s="69"/>
      <c r="HC6" s="69"/>
      <c r="HD6" s="149"/>
      <c r="HE6" s="69"/>
      <c r="HF6" s="69"/>
      <c r="HG6" s="69"/>
      <c r="HH6" s="69"/>
      <c r="HI6" s="149"/>
      <c r="HJ6" s="69"/>
      <c r="HK6" s="69"/>
      <c r="HL6" s="69"/>
      <c r="HM6" s="69"/>
      <c r="HN6" s="149"/>
      <c r="HO6" s="69"/>
      <c r="HP6" s="69"/>
      <c r="HQ6" s="69"/>
      <c r="HR6" s="69"/>
      <c r="HS6" s="149"/>
      <c r="HT6" s="69"/>
      <c r="HU6" s="69"/>
      <c r="HV6" s="69"/>
      <c r="HW6" s="69"/>
      <c r="HX6" s="149"/>
      <c r="HY6" s="69"/>
      <c r="HZ6" s="69"/>
      <c r="IA6" s="69"/>
      <c r="IB6" s="69"/>
      <c r="IC6" s="149"/>
      <c r="ID6" s="69"/>
      <c r="IE6" s="69"/>
      <c r="IF6" s="69"/>
      <c r="IG6" s="69"/>
      <c r="IH6" s="149"/>
      <c r="II6" s="69"/>
      <c r="IJ6" s="69"/>
      <c r="IK6" s="69"/>
      <c r="IL6" s="69"/>
      <c r="IM6" s="149"/>
      <c r="IN6" s="69"/>
      <c r="IO6" s="69"/>
      <c r="IP6" s="69"/>
      <c r="IQ6" s="69"/>
      <c r="IR6" s="149"/>
      <c r="IS6" s="69"/>
    </row>
    <row r="7" spans="1:253" ht="18" thickBot="1" x14ac:dyDescent="0.35"/>
    <row r="8" spans="1:253" s="176" customFormat="1" ht="25.5" customHeight="1" thickTop="1" x14ac:dyDescent="0.35">
      <c r="A8" s="649" t="s">
        <v>11</v>
      </c>
      <c r="B8" s="652" t="s">
        <v>110</v>
      </c>
      <c r="C8" s="640"/>
      <c r="D8" s="619" t="str">
        <f>'5. Առաջին կիսամյակի հաշվետվ.'!D8</f>
        <v>3. Ծ Ր Ա Գ Ի Ր  N1</v>
      </c>
      <c r="E8" s="620"/>
      <c r="F8" s="621"/>
      <c r="G8" s="620" t="str">
        <f>D8</f>
        <v>3. Ծ Ր Ա Գ Ի Ր  N1</v>
      </c>
      <c r="H8" s="621"/>
      <c r="I8" s="619" t="str">
        <f>D8</f>
        <v>3. Ծ Ր Ա Գ Ի Ր  N1</v>
      </c>
      <c r="J8" s="620"/>
      <c r="K8" s="621"/>
      <c r="L8" s="620" t="str">
        <f>I8</f>
        <v>3. Ծ Ր Ա Գ Ի Ր  N1</v>
      </c>
      <c r="M8" s="621"/>
      <c r="N8" s="619" t="str">
        <f>'5. Առաջին կիսամյակի հաշվետվ.'!G8</f>
        <v>3. Ծ Ր Ա Գ Ի Ր  N2</v>
      </c>
      <c r="O8" s="620"/>
      <c r="P8" s="621"/>
      <c r="Q8" s="620" t="str">
        <f>N8</f>
        <v>3. Ծ Ր Ա Գ Ի Ր  N2</v>
      </c>
      <c r="R8" s="621"/>
      <c r="S8" s="619" t="str">
        <f>N8</f>
        <v>3. Ծ Ր Ա Գ Ի Ր  N2</v>
      </c>
      <c r="T8" s="620"/>
      <c r="U8" s="621"/>
      <c r="V8" s="620" t="str">
        <f>S8</f>
        <v>3. Ծ Ր Ա Գ Ի Ր  N2</v>
      </c>
      <c r="W8" s="621"/>
      <c r="X8" s="619" t="str">
        <f>'5. Առաջին կիսամյակի հաշվետվ.'!J8</f>
        <v>3. Ծ Ր Ա Գ Ի Ր  N3</v>
      </c>
      <c r="Y8" s="620"/>
      <c r="Z8" s="621"/>
      <c r="AA8" s="620" t="str">
        <f>X8</f>
        <v>3. Ծ Ր Ա Գ Ի Ր  N3</v>
      </c>
      <c r="AB8" s="621"/>
      <c r="AC8" s="619" t="str">
        <f>X8</f>
        <v>3. Ծ Ր Ա Գ Ի Ր  N3</v>
      </c>
      <c r="AD8" s="620"/>
      <c r="AE8" s="621"/>
      <c r="AF8" s="620" t="str">
        <f>AC8</f>
        <v>3. Ծ Ր Ա Գ Ի Ր  N3</v>
      </c>
      <c r="AG8" s="621"/>
      <c r="AH8" s="619" t="str">
        <f>'5. Առաջին կիսամյակի հաշվետվ.'!M8</f>
        <v>3. Ծ Ր Ա Գ Ի Ր  N4</v>
      </c>
      <c r="AI8" s="620"/>
      <c r="AJ8" s="621"/>
      <c r="AK8" s="620" t="str">
        <f>AH8</f>
        <v>3. Ծ Ր Ա Գ Ի Ր  N4</v>
      </c>
      <c r="AL8" s="621"/>
      <c r="AM8" s="619" t="str">
        <f>AH8</f>
        <v>3. Ծ Ր Ա Գ Ի Ր  N4</v>
      </c>
      <c r="AN8" s="620"/>
      <c r="AO8" s="621"/>
      <c r="AP8" s="620" t="str">
        <f>AM8</f>
        <v>3. Ծ Ր Ա Գ Ի Ր  N4</v>
      </c>
      <c r="AQ8" s="621"/>
      <c r="AR8" s="619" t="str">
        <f>'5. Առաջին կիսամյակի հաշվետվ.'!P8</f>
        <v>3. Ծ Ր Ա Գ Ի Ր  N5</v>
      </c>
      <c r="AS8" s="620"/>
      <c r="AT8" s="621"/>
      <c r="AU8" s="620" t="str">
        <f>AR8</f>
        <v>3. Ծ Ր Ա Գ Ի Ր  N5</v>
      </c>
      <c r="AV8" s="621"/>
      <c r="AW8" s="619" t="str">
        <f>AR8</f>
        <v>3. Ծ Ր Ա Գ Ի Ր  N5</v>
      </c>
      <c r="AX8" s="620"/>
      <c r="AY8" s="621"/>
      <c r="AZ8" s="620" t="str">
        <f>AW8</f>
        <v>3. Ծ Ր Ա Գ Ի Ր  N5</v>
      </c>
      <c r="BA8" s="621"/>
      <c r="BB8" s="619" t="str">
        <f>'5. Առաջին կիսամյակի հաշվետվ.'!S8</f>
        <v>3. Ծ Ր Ա Գ Ի Ր  N6</v>
      </c>
      <c r="BC8" s="620"/>
      <c r="BD8" s="621"/>
      <c r="BE8" s="620" t="str">
        <f>BB8</f>
        <v>3. Ծ Ր Ա Գ Ի Ր  N6</v>
      </c>
      <c r="BF8" s="621"/>
      <c r="BG8" s="619" t="str">
        <f>BB8</f>
        <v>3. Ծ Ր Ա Գ Ի Ր  N6</v>
      </c>
      <c r="BH8" s="620"/>
      <c r="BI8" s="621"/>
      <c r="BJ8" s="620" t="str">
        <f>BG8</f>
        <v>3. Ծ Ր Ա Գ Ի Ր  N6</v>
      </c>
      <c r="BK8" s="621"/>
      <c r="BL8" s="619" t="str">
        <f>'5. Առաջին կիսամյակի հաշվետվ.'!V8</f>
        <v>3. Ծ Ր Ա Գ Ի Ր  N7</v>
      </c>
      <c r="BM8" s="620"/>
      <c r="BN8" s="621"/>
      <c r="BO8" s="620" t="str">
        <f>BL8</f>
        <v>3. Ծ Ր Ա Գ Ի Ր  N7</v>
      </c>
      <c r="BP8" s="621"/>
      <c r="BQ8" s="619" t="str">
        <f>BL8</f>
        <v>3. Ծ Ր Ա Գ Ի Ր  N7</v>
      </c>
      <c r="BR8" s="620"/>
      <c r="BS8" s="621"/>
      <c r="BT8" s="620" t="str">
        <f>BQ8</f>
        <v>3. Ծ Ր Ա Գ Ի Ր  N7</v>
      </c>
      <c r="BU8" s="621"/>
      <c r="BV8" s="619" t="str">
        <f>'5. Առաջին կիսամյակի հաշվետվ.'!Y8</f>
        <v>3. Ծ Ր Ա Գ Ի Ր  N8</v>
      </c>
      <c r="BW8" s="620"/>
      <c r="BX8" s="621"/>
      <c r="BY8" s="620" t="str">
        <f>BV8</f>
        <v>3. Ծ Ր Ա Գ Ի Ր  N8</v>
      </c>
      <c r="BZ8" s="621"/>
      <c r="CA8" s="619" t="str">
        <f>BV8</f>
        <v>3. Ծ Ր Ա Գ Ի Ր  N8</v>
      </c>
      <c r="CB8" s="620"/>
      <c r="CC8" s="621"/>
      <c r="CD8" s="620" t="str">
        <f>CA8</f>
        <v>3. Ծ Ր Ա Գ Ի Ր  N8</v>
      </c>
      <c r="CE8" s="621"/>
      <c r="CF8" s="619" t="str">
        <f>'5. Առաջին կիսամյակի հաշվետվ.'!AB8</f>
        <v>3. Ծ Ր Ա Գ Ի Ր  N9</v>
      </c>
      <c r="CG8" s="620"/>
      <c r="CH8" s="621"/>
      <c r="CI8" s="620" t="str">
        <f>CF8</f>
        <v>3. Ծ Ր Ա Գ Ի Ր  N9</v>
      </c>
      <c r="CJ8" s="621"/>
      <c r="CK8" s="619" t="str">
        <f>CF8</f>
        <v>3. Ծ Ր Ա Գ Ի Ր  N9</v>
      </c>
      <c r="CL8" s="620"/>
      <c r="CM8" s="621"/>
      <c r="CN8" s="620" t="str">
        <f>CK8</f>
        <v>3. Ծ Ր Ա Գ Ի Ր  N9</v>
      </c>
      <c r="CO8" s="621"/>
      <c r="CP8" s="619" t="str">
        <f>'5. Առաջին կիսամյակի հաշվետվ.'!AE8</f>
        <v>3. Ծ Ր Ա Գ Ի Ր  N10</v>
      </c>
      <c r="CQ8" s="620"/>
      <c r="CR8" s="621"/>
      <c r="CS8" s="620" t="str">
        <f>CP8</f>
        <v>3. Ծ Ր Ա Գ Ի Ր  N10</v>
      </c>
      <c r="CT8" s="621"/>
      <c r="CU8" s="619" t="str">
        <f>CP8</f>
        <v>3. Ծ Ր Ա Գ Ի Ր  N10</v>
      </c>
      <c r="CV8" s="620"/>
      <c r="CW8" s="621"/>
      <c r="CX8" s="620" t="str">
        <f>CU8</f>
        <v>3. Ծ Ր Ա Գ Ի Ր  N10</v>
      </c>
      <c r="CY8" s="621"/>
      <c r="CZ8" s="619" t="str">
        <f>'5. Առաջին կիսամյակի հաշվետվ.'!AH8</f>
        <v>3. Ծ Ր Ա Գ Ի Ր  N11</v>
      </c>
      <c r="DA8" s="620"/>
      <c r="DB8" s="621"/>
      <c r="DC8" s="620" t="str">
        <f>CZ8</f>
        <v>3. Ծ Ր Ա Գ Ի Ր  N11</v>
      </c>
      <c r="DD8" s="621"/>
      <c r="DE8" s="619" t="str">
        <f>CZ8</f>
        <v>3. Ծ Ր Ա Գ Ի Ր  N11</v>
      </c>
      <c r="DF8" s="620"/>
      <c r="DG8" s="621"/>
      <c r="DH8" s="620" t="str">
        <f>DE8</f>
        <v>3. Ծ Ր Ա Գ Ի Ր  N11</v>
      </c>
      <c r="DI8" s="621"/>
      <c r="DJ8" s="619" t="str">
        <f>'5. Առաջին կիսամյակի հաշվետվ.'!AK8</f>
        <v>3. Ծ Ր Ա Գ Ի Ր  N12</v>
      </c>
      <c r="DK8" s="620"/>
      <c r="DL8" s="621"/>
      <c r="DM8" s="620" t="str">
        <f>DJ8</f>
        <v>3. Ծ Ր Ա Գ Ի Ր  N12</v>
      </c>
      <c r="DN8" s="621"/>
      <c r="DO8" s="619" t="str">
        <f>DJ8</f>
        <v>3. Ծ Ր Ա Գ Ի Ր  N12</v>
      </c>
      <c r="DP8" s="620"/>
      <c r="DQ8" s="621"/>
      <c r="DR8" s="620" t="str">
        <f>DO8</f>
        <v>3. Ծ Ր Ա Գ Ի Ր  N12</v>
      </c>
      <c r="DS8" s="621"/>
      <c r="DT8" s="619" t="str">
        <f>'5. Առաջին կիսամյակի հաշվետվ.'!AN8</f>
        <v>3. Ծ Ր Ա Գ Ի Ր  N13</v>
      </c>
      <c r="DU8" s="620"/>
      <c r="DV8" s="621"/>
      <c r="DW8" s="620" t="str">
        <f>DT8</f>
        <v>3. Ծ Ր Ա Գ Ի Ր  N13</v>
      </c>
      <c r="DX8" s="621"/>
      <c r="DY8" s="619" t="str">
        <f>DT8</f>
        <v>3. Ծ Ր Ա Գ Ի Ր  N13</v>
      </c>
      <c r="DZ8" s="620"/>
      <c r="EA8" s="621"/>
      <c r="EB8" s="620" t="str">
        <f>DY8</f>
        <v>3. Ծ Ր Ա Գ Ի Ր  N13</v>
      </c>
      <c r="EC8" s="621"/>
      <c r="ED8" s="619" t="str">
        <f>'5. Առաջին կիսամյակի հաշվետվ.'!AQ8</f>
        <v>3. Ծ Ր Ա Գ Ի Ր  N14</v>
      </c>
      <c r="EE8" s="620"/>
      <c r="EF8" s="621"/>
      <c r="EG8" s="620" t="str">
        <f>ED8</f>
        <v>3. Ծ Ր Ա Գ Ի Ր  N14</v>
      </c>
      <c r="EH8" s="621"/>
      <c r="EI8" s="619" t="str">
        <f>ED8</f>
        <v>3. Ծ Ր Ա Գ Ի Ր  N14</v>
      </c>
      <c r="EJ8" s="620"/>
      <c r="EK8" s="621"/>
      <c r="EL8" s="620" t="str">
        <f>EI8</f>
        <v>3. Ծ Ր Ա Գ Ի Ր  N14</v>
      </c>
      <c r="EM8" s="621"/>
      <c r="EN8" s="619" t="str">
        <f>'5. Առաջին կիսամյակի հաշվետվ.'!AT8</f>
        <v>3. Ծ Ր Ա Գ Ի Ր  N15</v>
      </c>
      <c r="EO8" s="620"/>
      <c r="EP8" s="621"/>
      <c r="EQ8" s="620" t="str">
        <f>EN8</f>
        <v>3. Ծ Ր Ա Գ Ի Ր  N15</v>
      </c>
      <c r="ER8" s="621"/>
      <c r="ES8" s="619" t="str">
        <f>EN8</f>
        <v>3. Ծ Ր Ա Գ Ի Ր  N15</v>
      </c>
      <c r="ET8" s="620"/>
      <c r="EU8" s="621"/>
      <c r="EV8" s="620" t="str">
        <f>ES8</f>
        <v>3. Ծ Ր Ա Գ Ի Ր  N15</v>
      </c>
      <c r="EW8" s="621"/>
      <c r="EX8" s="619" t="str">
        <f>'5. Առաջին կիսամյակի հաշվետվ.'!AW8</f>
        <v>3. Ծ Ր Ա Գ Ի Ր  N16</v>
      </c>
      <c r="EY8" s="620"/>
      <c r="EZ8" s="621"/>
      <c r="FA8" s="620" t="str">
        <f>EX8</f>
        <v>3. Ծ Ր Ա Գ Ի Ր  N16</v>
      </c>
      <c r="FB8" s="621"/>
      <c r="FC8" s="619" t="str">
        <f>EX8</f>
        <v>3. Ծ Ր Ա Գ Ի Ր  N16</v>
      </c>
      <c r="FD8" s="620"/>
      <c r="FE8" s="621"/>
      <c r="FF8" s="620" t="str">
        <f>FC8</f>
        <v>3. Ծ Ր Ա Գ Ի Ր  N16</v>
      </c>
      <c r="FG8" s="621"/>
      <c r="FH8" s="619" t="str">
        <f>'5. Առաջին կիսամյակի հաշվետվ.'!AZ8</f>
        <v>3. Ծ Ր Ա Գ Ի Ր  N17</v>
      </c>
      <c r="FI8" s="620"/>
      <c r="FJ8" s="621"/>
      <c r="FK8" s="620" t="str">
        <f>FH8</f>
        <v>3. Ծ Ր Ա Գ Ի Ր  N17</v>
      </c>
      <c r="FL8" s="621"/>
      <c r="FM8" s="619" t="str">
        <f>FH8</f>
        <v>3. Ծ Ր Ա Գ Ի Ր  N17</v>
      </c>
      <c r="FN8" s="620"/>
      <c r="FO8" s="621"/>
      <c r="FP8" s="620" t="str">
        <f>FM8</f>
        <v>3. Ծ Ր Ա Գ Ի Ր  N17</v>
      </c>
      <c r="FQ8" s="621"/>
      <c r="FR8" s="619" t="str">
        <f>'5. Առաջին կիսամյակի հաշվետվ.'!BC8</f>
        <v>3. Ծ Ր Ա Գ Ի Ր  N18</v>
      </c>
      <c r="FS8" s="620"/>
      <c r="FT8" s="621"/>
      <c r="FU8" s="620" t="str">
        <f>FR8</f>
        <v>3. Ծ Ր Ա Գ Ի Ր  N18</v>
      </c>
      <c r="FV8" s="621"/>
      <c r="FW8" s="619" t="str">
        <f>FR8</f>
        <v>3. Ծ Ր Ա Գ Ի Ր  N18</v>
      </c>
      <c r="FX8" s="620"/>
      <c r="FY8" s="621"/>
      <c r="FZ8" s="620" t="str">
        <f>FW8</f>
        <v>3. Ծ Ր Ա Գ Ի Ր  N18</v>
      </c>
      <c r="GA8" s="621"/>
      <c r="GB8" s="619" t="str">
        <f>'5. Առաջին կիսամյակի հաշվետվ.'!BF8</f>
        <v>3. Ծ Ր Ա Գ Ի Ր  N19</v>
      </c>
      <c r="GC8" s="620"/>
      <c r="GD8" s="621"/>
      <c r="GE8" s="620" t="str">
        <f>GB8</f>
        <v>3. Ծ Ր Ա Գ Ի Ր  N19</v>
      </c>
      <c r="GF8" s="621"/>
      <c r="GG8" s="619" t="str">
        <f>GB8</f>
        <v>3. Ծ Ր Ա Գ Ի Ր  N19</v>
      </c>
      <c r="GH8" s="620"/>
      <c r="GI8" s="621"/>
      <c r="GJ8" s="620" t="str">
        <f>GG8</f>
        <v>3. Ծ Ր Ա Գ Ի Ր  N19</v>
      </c>
      <c r="GK8" s="621"/>
      <c r="GL8" s="619" t="str">
        <f>'5. Առաջին կիսամյակի հաշվետվ.'!BI8</f>
        <v>3. Ծ Ր Ա Գ Ի Ր  N20</v>
      </c>
      <c r="GM8" s="620"/>
      <c r="GN8" s="621"/>
      <c r="GO8" s="620" t="str">
        <f>GL8</f>
        <v>3. Ծ Ր Ա Գ Ի Ր  N20</v>
      </c>
      <c r="GP8" s="621"/>
      <c r="GQ8" s="619" t="str">
        <f>GL8</f>
        <v>3. Ծ Ր Ա Գ Ի Ր  N20</v>
      </c>
      <c r="GR8" s="620"/>
      <c r="GS8" s="621"/>
      <c r="GT8" s="620" t="str">
        <f>GQ8</f>
        <v>3. Ծ Ր Ա Գ Ի Ր  N20</v>
      </c>
      <c r="GU8" s="621"/>
      <c r="GV8" s="619" t="str">
        <f>'5. Առաջին կիսամյակի հաշվետվ.'!BL8</f>
        <v>3. Ծ Ր Ա Գ Ի Ր  N21</v>
      </c>
      <c r="GW8" s="620"/>
      <c r="GX8" s="621"/>
      <c r="GY8" s="620" t="str">
        <f>GV8</f>
        <v>3. Ծ Ր Ա Գ Ի Ր  N21</v>
      </c>
      <c r="GZ8" s="621"/>
      <c r="HA8" s="619" t="str">
        <f>GV8</f>
        <v>3. Ծ Ր Ա Գ Ի Ր  N21</v>
      </c>
      <c r="HB8" s="620"/>
      <c r="HC8" s="621"/>
      <c r="HD8" s="620" t="str">
        <f>HA8</f>
        <v>3. Ծ Ր Ա Գ Ի Ր  N21</v>
      </c>
      <c r="HE8" s="621"/>
      <c r="HF8" s="619" t="str">
        <f>'5. Առաջին կիսամյակի հաշվետվ.'!BO8</f>
        <v>3. Ծ Ր Ա Գ Ի Ր  N22</v>
      </c>
      <c r="HG8" s="620"/>
      <c r="HH8" s="621"/>
      <c r="HI8" s="620" t="str">
        <f>HF8</f>
        <v>3. Ծ Ր Ա Գ Ի Ր  N22</v>
      </c>
      <c r="HJ8" s="621"/>
      <c r="HK8" s="619" t="str">
        <f>HF8</f>
        <v>3. Ծ Ր Ա Գ Ի Ր  N22</v>
      </c>
      <c r="HL8" s="620"/>
      <c r="HM8" s="621"/>
      <c r="HN8" s="620" t="str">
        <f>HK8</f>
        <v>3. Ծ Ր Ա Գ Ի Ր  N22</v>
      </c>
      <c r="HO8" s="621"/>
      <c r="HP8" s="619" t="str">
        <f>'5. Առաջին կիսամյակի հաշվետվ.'!BR8</f>
        <v>3. Ծ Ր Ա Գ Ի Ր  N23</v>
      </c>
      <c r="HQ8" s="620"/>
      <c r="HR8" s="621"/>
      <c r="HS8" s="620" t="str">
        <f>HP8</f>
        <v>3. Ծ Ր Ա Գ Ի Ր  N23</v>
      </c>
      <c r="HT8" s="621"/>
      <c r="HU8" s="619" t="str">
        <f>HP8</f>
        <v>3. Ծ Ր Ա Գ Ի Ր  N23</v>
      </c>
      <c r="HV8" s="620"/>
      <c r="HW8" s="621"/>
      <c r="HX8" s="620" t="str">
        <f>HU8</f>
        <v>3. Ծ Ր Ա Գ Ի Ր  N23</v>
      </c>
      <c r="HY8" s="621"/>
      <c r="HZ8" s="619" t="str">
        <f>'5. Առաջին կիսամյակի հաշվետվ.'!BU8</f>
        <v>3. Ծ Ր Ա Գ Ի Ր  N24</v>
      </c>
      <c r="IA8" s="620"/>
      <c r="IB8" s="621"/>
      <c r="IC8" s="620" t="str">
        <f>HZ8</f>
        <v>3. Ծ Ր Ա Գ Ի Ր  N24</v>
      </c>
      <c r="ID8" s="621"/>
      <c r="IE8" s="619" t="str">
        <f>HZ8</f>
        <v>3. Ծ Ր Ա Գ Ի Ր  N24</v>
      </c>
      <c r="IF8" s="620"/>
      <c r="IG8" s="621"/>
      <c r="IH8" s="620" t="str">
        <f>IE8</f>
        <v>3. Ծ Ր Ա Գ Ի Ր  N24</v>
      </c>
      <c r="II8" s="621"/>
      <c r="IJ8" s="619" t="str">
        <f>'5. Առաջին կիսամյակի հաշվետվ.'!BX8</f>
        <v>3. Ծ Ր Ա Գ Ի Ր  N25</v>
      </c>
      <c r="IK8" s="620"/>
      <c r="IL8" s="621"/>
      <c r="IM8" s="620" t="str">
        <f>IJ8</f>
        <v>3. Ծ Ր Ա Գ Ի Ր  N25</v>
      </c>
      <c r="IN8" s="621"/>
      <c r="IO8" s="619" t="str">
        <f>IJ8</f>
        <v>3. Ծ Ր Ա Գ Ի Ր  N25</v>
      </c>
      <c r="IP8" s="620"/>
      <c r="IQ8" s="621"/>
      <c r="IR8" s="620" t="str">
        <f>IO8</f>
        <v>3. Ծ Ր Ա Գ Ի Ր  N25</v>
      </c>
      <c r="IS8" s="621"/>
    </row>
    <row r="9" spans="1:253" s="128" customFormat="1" ht="25.5" customHeight="1" x14ac:dyDescent="0.3">
      <c r="A9" s="650"/>
      <c r="B9" s="653"/>
      <c r="C9" s="654"/>
      <c r="D9" s="656" t="s">
        <v>106</v>
      </c>
      <c r="E9" s="657"/>
      <c r="F9" s="658"/>
      <c r="G9" s="657" t="str">
        <f>D9</f>
        <v>ԱՌԱՋԻՆ ԿԻՍԱՄՅԱԿ</v>
      </c>
      <c r="H9" s="658"/>
      <c r="I9" s="656" t="s">
        <v>107</v>
      </c>
      <c r="J9" s="657"/>
      <c r="K9" s="658"/>
      <c r="L9" s="657" t="str">
        <f>I9</f>
        <v>ԵՐԿՐՈՐԴ ԿԻՍԱՄՅԱԿ</v>
      </c>
      <c r="M9" s="658"/>
      <c r="N9" s="656" t="s">
        <v>106</v>
      </c>
      <c r="O9" s="657"/>
      <c r="P9" s="658"/>
      <c r="Q9" s="657" t="str">
        <f>N9</f>
        <v>ԱՌԱՋԻՆ ԿԻՍԱՄՅԱԿ</v>
      </c>
      <c r="R9" s="658"/>
      <c r="S9" s="656" t="s">
        <v>107</v>
      </c>
      <c r="T9" s="657"/>
      <c r="U9" s="658"/>
      <c r="V9" s="657" t="str">
        <f>S9</f>
        <v>ԵՐԿՐՈՐԴ ԿԻՍԱՄՅԱԿ</v>
      </c>
      <c r="W9" s="658"/>
      <c r="X9" s="656" t="s">
        <v>106</v>
      </c>
      <c r="Y9" s="657"/>
      <c r="Z9" s="658"/>
      <c r="AA9" s="657" t="str">
        <f>X9</f>
        <v>ԱՌԱՋԻՆ ԿԻՍԱՄՅԱԿ</v>
      </c>
      <c r="AB9" s="658"/>
      <c r="AC9" s="656" t="s">
        <v>107</v>
      </c>
      <c r="AD9" s="657"/>
      <c r="AE9" s="658"/>
      <c r="AF9" s="657" t="str">
        <f>AC9</f>
        <v>ԵՐԿՐՈՐԴ ԿԻՍԱՄՅԱԿ</v>
      </c>
      <c r="AG9" s="658"/>
      <c r="AH9" s="656" t="s">
        <v>106</v>
      </c>
      <c r="AI9" s="657"/>
      <c r="AJ9" s="658"/>
      <c r="AK9" s="657" t="str">
        <f>AH9</f>
        <v>ԱՌԱՋԻՆ ԿԻՍԱՄՅԱԿ</v>
      </c>
      <c r="AL9" s="658"/>
      <c r="AM9" s="656" t="s">
        <v>107</v>
      </c>
      <c r="AN9" s="657"/>
      <c r="AO9" s="658"/>
      <c r="AP9" s="657" t="str">
        <f>AM9</f>
        <v>ԵՐԿՐՈՐԴ ԿԻՍԱՄՅԱԿ</v>
      </c>
      <c r="AQ9" s="658"/>
      <c r="AR9" s="656" t="s">
        <v>106</v>
      </c>
      <c r="AS9" s="657"/>
      <c r="AT9" s="658"/>
      <c r="AU9" s="657" t="str">
        <f>AR9</f>
        <v>ԱՌԱՋԻՆ ԿԻՍԱՄՅԱԿ</v>
      </c>
      <c r="AV9" s="658"/>
      <c r="AW9" s="656" t="s">
        <v>107</v>
      </c>
      <c r="AX9" s="657"/>
      <c r="AY9" s="658"/>
      <c r="AZ9" s="657" t="str">
        <f>AW9</f>
        <v>ԵՐԿՐՈՐԴ ԿԻՍԱՄՅԱԿ</v>
      </c>
      <c r="BA9" s="658"/>
      <c r="BB9" s="656" t="s">
        <v>106</v>
      </c>
      <c r="BC9" s="657"/>
      <c r="BD9" s="658"/>
      <c r="BE9" s="657" t="str">
        <f>BB9</f>
        <v>ԱՌԱՋԻՆ ԿԻՍԱՄՅԱԿ</v>
      </c>
      <c r="BF9" s="658"/>
      <c r="BG9" s="656" t="s">
        <v>107</v>
      </c>
      <c r="BH9" s="657"/>
      <c r="BI9" s="658"/>
      <c r="BJ9" s="657" t="str">
        <f>BG9</f>
        <v>ԵՐԿՐՈՐԴ ԿԻՍԱՄՅԱԿ</v>
      </c>
      <c r="BK9" s="658"/>
      <c r="BL9" s="656" t="s">
        <v>106</v>
      </c>
      <c r="BM9" s="657"/>
      <c r="BN9" s="658"/>
      <c r="BO9" s="657" t="str">
        <f>BL9</f>
        <v>ԱՌԱՋԻՆ ԿԻՍԱՄՅԱԿ</v>
      </c>
      <c r="BP9" s="658"/>
      <c r="BQ9" s="656" t="s">
        <v>107</v>
      </c>
      <c r="BR9" s="657"/>
      <c r="BS9" s="658"/>
      <c r="BT9" s="657" t="str">
        <f>BQ9</f>
        <v>ԵՐԿՐՈՐԴ ԿԻՍԱՄՅԱԿ</v>
      </c>
      <c r="BU9" s="658"/>
      <c r="BV9" s="656" t="s">
        <v>106</v>
      </c>
      <c r="BW9" s="657"/>
      <c r="BX9" s="658"/>
      <c r="BY9" s="657" t="str">
        <f>BV9</f>
        <v>ԱՌԱՋԻՆ ԿԻՍԱՄՅԱԿ</v>
      </c>
      <c r="BZ9" s="658"/>
      <c r="CA9" s="656" t="s">
        <v>107</v>
      </c>
      <c r="CB9" s="657"/>
      <c r="CC9" s="658"/>
      <c r="CD9" s="657" t="str">
        <f>CA9</f>
        <v>ԵՐԿՐՈՐԴ ԿԻՍԱՄՅԱԿ</v>
      </c>
      <c r="CE9" s="658"/>
      <c r="CF9" s="656" t="s">
        <v>106</v>
      </c>
      <c r="CG9" s="657"/>
      <c r="CH9" s="658"/>
      <c r="CI9" s="657" t="str">
        <f>CF9</f>
        <v>ԱՌԱՋԻՆ ԿԻՍԱՄՅԱԿ</v>
      </c>
      <c r="CJ9" s="658"/>
      <c r="CK9" s="656" t="s">
        <v>107</v>
      </c>
      <c r="CL9" s="657"/>
      <c r="CM9" s="658"/>
      <c r="CN9" s="657" t="str">
        <f>CK9</f>
        <v>ԵՐԿՐՈՐԴ ԿԻՍԱՄՅԱԿ</v>
      </c>
      <c r="CO9" s="658"/>
      <c r="CP9" s="656" t="s">
        <v>106</v>
      </c>
      <c r="CQ9" s="657"/>
      <c r="CR9" s="658"/>
      <c r="CS9" s="657" t="str">
        <f>CP9</f>
        <v>ԱՌԱՋԻՆ ԿԻՍԱՄՅԱԿ</v>
      </c>
      <c r="CT9" s="658"/>
      <c r="CU9" s="656" t="s">
        <v>107</v>
      </c>
      <c r="CV9" s="657"/>
      <c r="CW9" s="658"/>
      <c r="CX9" s="657" t="str">
        <f>CU9</f>
        <v>ԵՐԿՐՈՐԴ ԿԻՍԱՄՅԱԿ</v>
      </c>
      <c r="CY9" s="658"/>
      <c r="CZ9" s="656" t="s">
        <v>106</v>
      </c>
      <c r="DA9" s="657"/>
      <c r="DB9" s="658"/>
      <c r="DC9" s="657" t="str">
        <f>CZ9</f>
        <v>ԱՌԱՋԻՆ ԿԻՍԱՄՅԱԿ</v>
      </c>
      <c r="DD9" s="658"/>
      <c r="DE9" s="656" t="s">
        <v>107</v>
      </c>
      <c r="DF9" s="657"/>
      <c r="DG9" s="658"/>
      <c r="DH9" s="657" t="str">
        <f>DE9</f>
        <v>ԵՐԿՐՈՐԴ ԿԻՍԱՄՅԱԿ</v>
      </c>
      <c r="DI9" s="658"/>
      <c r="DJ9" s="656" t="s">
        <v>106</v>
      </c>
      <c r="DK9" s="657"/>
      <c r="DL9" s="658"/>
      <c r="DM9" s="657" t="str">
        <f>DJ9</f>
        <v>ԱՌԱՋԻՆ ԿԻՍԱՄՅԱԿ</v>
      </c>
      <c r="DN9" s="658"/>
      <c r="DO9" s="656" t="s">
        <v>107</v>
      </c>
      <c r="DP9" s="657"/>
      <c r="DQ9" s="658"/>
      <c r="DR9" s="657" t="str">
        <f>DO9</f>
        <v>ԵՐԿՐՈՐԴ ԿԻՍԱՄՅԱԿ</v>
      </c>
      <c r="DS9" s="658"/>
      <c r="DT9" s="656" t="s">
        <v>106</v>
      </c>
      <c r="DU9" s="657"/>
      <c r="DV9" s="658"/>
      <c r="DW9" s="657" t="str">
        <f>DT9</f>
        <v>ԱՌԱՋԻՆ ԿԻՍԱՄՅԱԿ</v>
      </c>
      <c r="DX9" s="658"/>
      <c r="DY9" s="656" t="s">
        <v>107</v>
      </c>
      <c r="DZ9" s="657"/>
      <c r="EA9" s="658"/>
      <c r="EB9" s="657" t="str">
        <f>DY9</f>
        <v>ԵՐԿՐՈՐԴ ԿԻՍԱՄՅԱԿ</v>
      </c>
      <c r="EC9" s="658"/>
      <c r="ED9" s="656" t="s">
        <v>106</v>
      </c>
      <c r="EE9" s="657"/>
      <c r="EF9" s="658"/>
      <c r="EG9" s="657" t="str">
        <f>ED9</f>
        <v>ԱՌԱՋԻՆ ԿԻՍԱՄՅԱԿ</v>
      </c>
      <c r="EH9" s="658"/>
      <c r="EI9" s="656" t="s">
        <v>107</v>
      </c>
      <c r="EJ9" s="657"/>
      <c r="EK9" s="658"/>
      <c r="EL9" s="657" t="str">
        <f>EI9</f>
        <v>ԵՐԿՐՈՐԴ ԿԻՍԱՄՅԱԿ</v>
      </c>
      <c r="EM9" s="658"/>
      <c r="EN9" s="656" t="s">
        <v>106</v>
      </c>
      <c r="EO9" s="657"/>
      <c r="EP9" s="658"/>
      <c r="EQ9" s="657" t="str">
        <f>EN9</f>
        <v>ԱՌԱՋԻՆ ԿԻՍԱՄՅԱԿ</v>
      </c>
      <c r="ER9" s="658"/>
      <c r="ES9" s="656" t="s">
        <v>107</v>
      </c>
      <c r="ET9" s="657"/>
      <c r="EU9" s="658"/>
      <c r="EV9" s="657" t="str">
        <f>ES9</f>
        <v>ԵՐԿՐՈՐԴ ԿԻՍԱՄՅԱԿ</v>
      </c>
      <c r="EW9" s="658"/>
      <c r="EX9" s="656" t="s">
        <v>106</v>
      </c>
      <c r="EY9" s="657"/>
      <c r="EZ9" s="658"/>
      <c r="FA9" s="657" t="str">
        <f>EX9</f>
        <v>ԱՌԱՋԻՆ ԿԻՍԱՄՅԱԿ</v>
      </c>
      <c r="FB9" s="658"/>
      <c r="FC9" s="656" t="s">
        <v>107</v>
      </c>
      <c r="FD9" s="657"/>
      <c r="FE9" s="658"/>
      <c r="FF9" s="657" t="str">
        <f>FC9</f>
        <v>ԵՐԿՐՈՐԴ ԿԻՍԱՄՅԱԿ</v>
      </c>
      <c r="FG9" s="658"/>
      <c r="FH9" s="656" t="s">
        <v>106</v>
      </c>
      <c r="FI9" s="657"/>
      <c r="FJ9" s="658"/>
      <c r="FK9" s="657" t="str">
        <f>FH9</f>
        <v>ԱՌԱՋԻՆ ԿԻՍԱՄՅԱԿ</v>
      </c>
      <c r="FL9" s="658"/>
      <c r="FM9" s="656" t="s">
        <v>107</v>
      </c>
      <c r="FN9" s="657"/>
      <c r="FO9" s="658"/>
      <c r="FP9" s="657" t="str">
        <f>FM9</f>
        <v>ԵՐԿՐՈՐԴ ԿԻՍԱՄՅԱԿ</v>
      </c>
      <c r="FQ9" s="658"/>
      <c r="FR9" s="656" t="s">
        <v>106</v>
      </c>
      <c r="FS9" s="657"/>
      <c r="FT9" s="658"/>
      <c r="FU9" s="657" t="str">
        <f>FR9</f>
        <v>ԱՌԱՋԻՆ ԿԻՍԱՄՅԱԿ</v>
      </c>
      <c r="FV9" s="658"/>
      <c r="FW9" s="656" t="s">
        <v>107</v>
      </c>
      <c r="FX9" s="657"/>
      <c r="FY9" s="658"/>
      <c r="FZ9" s="657" t="str">
        <f>FW9</f>
        <v>ԵՐԿՐՈՐԴ ԿԻՍԱՄՅԱԿ</v>
      </c>
      <c r="GA9" s="658"/>
      <c r="GB9" s="656" t="s">
        <v>106</v>
      </c>
      <c r="GC9" s="657"/>
      <c r="GD9" s="658"/>
      <c r="GE9" s="657" t="str">
        <f>GB9</f>
        <v>ԱՌԱՋԻՆ ԿԻՍԱՄՅԱԿ</v>
      </c>
      <c r="GF9" s="658"/>
      <c r="GG9" s="656" t="s">
        <v>107</v>
      </c>
      <c r="GH9" s="657"/>
      <c r="GI9" s="658"/>
      <c r="GJ9" s="657" t="str">
        <f>GG9</f>
        <v>ԵՐԿՐՈՐԴ ԿԻՍԱՄՅԱԿ</v>
      </c>
      <c r="GK9" s="658"/>
      <c r="GL9" s="656" t="s">
        <v>106</v>
      </c>
      <c r="GM9" s="657"/>
      <c r="GN9" s="658"/>
      <c r="GO9" s="657" t="str">
        <f>GL9</f>
        <v>ԱՌԱՋԻՆ ԿԻՍԱՄՅԱԿ</v>
      </c>
      <c r="GP9" s="658"/>
      <c r="GQ9" s="656" t="s">
        <v>107</v>
      </c>
      <c r="GR9" s="657"/>
      <c r="GS9" s="658"/>
      <c r="GT9" s="657" t="str">
        <f>GQ9</f>
        <v>ԵՐԿՐՈՐԴ ԿԻՍԱՄՅԱԿ</v>
      </c>
      <c r="GU9" s="658"/>
      <c r="GV9" s="656" t="s">
        <v>106</v>
      </c>
      <c r="GW9" s="657"/>
      <c r="GX9" s="658"/>
      <c r="GY9" s="657" t="str">
        <f>GV9</f>
        <v>ԱՌԱՋԻՆ ԿԻՍԱՄՅԱԿ</v>
      </c>
      <c r="GZ9" s="658"/>
      <c r="HA9" s="656" t="s">
        <v>107</v>
      </c>
      <c r="HB9" s="657"/>
      <c r="HC9" s="658"/>
      <c r="HD9" s="657" t="str">
        <f>HA9</f>
        <v>ԵՐԿՐՈՐԴ ԿԻՍԱՄՅԱԿ</v>
      </c>
      <c r="HE9" s="658"/>
      <c r="HF9" s="656" t="s">
        <v>106</v>
      </c>
      <c r="HG9" s="657"/>
      <c r="HH9" s="658"/>
      <c r="HI9" s="657" t="str">
        <f>HF9</f>
        <v>ԱՌԱՋԻՆ ԿԻՍԱՄՅԱԿ</v>
      </c>
      <c r="HJ9" s="658"/>
      <c r="HK9" s="656" t="s">
        <v>107</v>
      </c>
      <c r="HL9" s="657"/>
      <c r="HM9" s="658"/>
      <c r="HN9" s="657" t="str">
        <f>HK9</f>
        <v>ԵՐԿՐՈՐԴ ԿԻՍԱՄՅԱԿ</v>
      </c>
      <c r="HO9" s="658"/>
      <c r="HP9" s="656" t="s">
        <v>106</v>
      </c>
      <c r="HQ9" s="657"/>
      <c r="HR9" s="658"/>
      <c r="HS9" s="657" t="str">
        <f>HP9</f>
        <v>ԱՌԱՋԻՆ ԿԻՍԱՄՅԱԿ</v>
      </c>
      <c r="HT9" s="658"/>
      <c r="HU9" s="656" t="s">
        <v>107</v>
      </c>
      <c r="HV9" s="657"/>
      <c r="HW9" s="658"/>
      <c r="HX9" s="657" t="str">
        <f>HU9</f>
        <v>ԵՐԿՐՈՐԴ ԿԻՍԱՄՅԱԿ</v>
      </c>
      <c r="HY9" s="658"/>
      <c r="HZ9" s="656" t="s">
        <v>106</v>
      </c>
      <c r="IA9" s="657"/>
      <c r="IB9" s="658"/>
      <c r="IC9" s="657" t="str">
        <f>HZ9</f>
        <v>ԱՌԱՋԻՆ ԿԻՍԱՄՅԱԿ</v>
      </c>
      <c r="ID9" s="658"/>
      <c r="IE9" s="656" t="s">
        <v>107</v>
      </c>
      <c r="IF9" s="657"/>
      <c r="IG9" s="658"/>
      <c r="IH9" s="657" t="str">
        <f>IE9</f>
        <v>ԵՐԿՐՈՐԴ ԿԻՍԱՄՅԱԿ</v>
      </c>
      <c r="II9" s="658"/>
      <c r="IJ9" s="656" t="s">
        <v>106</v>
      </c>
      <c r="IK9" s="657"/>
      <c r="IL9" s="658"/>
      <c r="IM9" s="657" t="str">
        <f>IJ9</f>
        <v>ԱՌԱՋԻՆ ԿԻՍԱՄՅԱԿ</v>
      </c>
      <c r="IN9" s="658"/>
      <c r="IO9" s="656" t="s">
        <v>107</v>
      </c>
      <c r="IP9" s="657"/>
      <c r="IQ9" s="658"/>
      <c r="IR9" s="657" t="str">
        <f>IO9</f>
        <v>ԵՐԿՐՈՐԴ ԿԻՍԱՄՅԱԿ</v>
      </c>
      <c r="IS9" s="658"/>
    </row>
    <row r="10" spans="1:253" ht="41.25" customHeight="1" thickBot="1" x14ac:dyDescent="0.3">
      <c r="A10" s="651"/>
      <c r="B10" s="655"/>
      <c r="C10" s="642"/>
      <c r="D10" s="279" t="s">
        <v>123</v>
      </c>
      <c r="E10" s="75" t="s">
        <v>102</v>
      </c>
      <c r="F10" s="251" t="s">
        <v>103</v>
      </c>
      <c r="G10" s="77" t="s">
        <v>113</v>
      </c>
      <c r="H10" s="354" t="s">
        <v>114</v>
      </c>
      <c r="I10" s="130" t="s">
        <v>123</v>
      </c>
      <c r="J10" s="75" t="s">
        <v>104</v>
      </c>
      <c r="K10" s="330" t="s">
        <v>105</v>
      </c>
      <c r="L10" s="77" t="s">
        <v>113</v>
      </c>
      <c r="M10" s="354" t="s">
        <v>114</v>
      </c>
      <c r="N10" s="279" t="s">
        <v>123</v>
      </c>
      <c r="O10" s="75" t="s">
        <v>102</v>
      </c>
      <c r="P10" s="251" t="s">
        <v>103</v>
      </c>
      <c r="Q10" s="77" t="s">
        <v>113</v>
      </c>
      <c r="R10" s="354" t="s">
        <v>114</v>
      </c>
      <c r="S10" s="279" t="s">
        <v>123</v>
      </c>
      <c r="T10" s="75" t="s">
        <v>104</v>
      </c>
      <c r="U10" s="330" t="s">
        <v>105</v>
      </c>
      <c r="V10" s="77" t="s">
        <v>113</v>
      </c>
      <c r="W10" s="354" t="s">
        <v>114</v>
      </c>
      <c r="X10" s="279" t="s">
        <v>123</v>
      </c>
      <c r="Y10" s="75" t="s">
        <v>102</v>
      </c>
      <c r="Z10" s="251" t="s">
        <v>103</v>
      </c>
      <c r="AA10" s="77" t="s">
        <v>113</v>
      </c>
      <c r="AB10" s="354" t="s">
        <v>114</v>
      </c>
      <c r="AC10" s="279" t="s">
        <v>123</v>
      </c>
      <c r="AD10" s="75" t="s">
        <v>104</v>
      </c>
      <c r="AE10" s="330" t="s">
        <v>105</v>
      </c>
      <c r="AF10" s="77" t="s">
        <v>113</v>
      </c>
      <c r="AG10" s="354" t="s">
        <v>114</v>
      </c>
      <c r="AH10" s="279" t="s">
        <v>123</v>
      </c>
      <c r="AI10" s="75" t="s">
        <v>102</v>
      </c>
      <c r="AJ10" s="251" t="s">
        <v>103</v>
      </c>
      <c r="AK10" s="77" t="s">
        <v>113</v>
      </c>
      <c r="AL10" s="354" t="s">
        <v>114</v>
      </c>
      <c r="AM10" s="279" t="s">
        <v>123</v>
      </c>
      <c r="AN10" s="75" t="s">
        <v>104</v>
      </c>
      <c r="AO10" s="330" t="s">
        <v>105</v>
      </c>
      <c r="AP10" s="77" t="s">
        <v>113</v>
      </c>
      <c r="AQ10" s="354" t="s">
        <v>114</v>
      </c>
      <c r="AR10" s="279" t="s">
        <v>123</v>
      </c>
      <c r="AS10" s="75" t="s">
        <v>102</v>
      </c>
      <c r="AT10" s="251" t="s">
        <v>103</v>
      </c>
      <c r="AU10" s="77" t="s">
        <v>113</v>
      </c>
      <c r="AV10" s="354" t="s">
        <v>114</v>
      </c>
      <c r="AW10" s="279" t="s">
        <v>123</v>
      </c>
      <c r="AX10" s="75" t="s">
        <v>104</v>
      </c>
      <c r="AY10" s="330" t="s">
        <v>105</v>
      </c>
      <c r="AZ10" s="77" t="s">
        <v>113</v>
      </c>
      <c r="BA10" s="354" t="s">
        <v>114</v>
      </c>
      <c r="BB10" s="279" t="s">
        <v>123</v>
      </c>
      <c r="BC10" s="75" t="s">
        <v>102</v>
      </c>
      <c r="BD10" s="251" t="s">
        <v>103</v>
      </c>
      <c r="BE10" s="77" t="s">
        <v>113</v>
      </c>
      <c r="BF10" s="354" t="s">
        <v>114</v>
      </c>
      <c r="BG10" s="279" t="s">
        <v>123</v>
      </c>
      <c r="BH10" s="75" t="s">
        <v>104</v>
      </c>
      <c r="BI10" s="330" t="s">
        <v>105</v>
      </c>
      <c r="BJ10" s="77" t="s">
        <v>113</v>
      </c>
      <c r="BK10" s="354" t="s">
        <v>114</v>
      </c>
      <c r="BL10" s="279" t="s">
        <v>123</v>
      </c>
      <c r="BM10" s="75" t="s">
        <v>102</v>
      </c>
      <c r="BN10" s="251" t="s">
        <v>103</v>
      </c>
      <c r="BO10" s="77" t="s">
        <v>113</v>
      </c>
      <c r="BP10" s="354" t="s">
        <v>114</v>
      </c>
      <c r="BQ10" s="279" t="s">
        <v>123</v>
      </c>
      <c r="BR10" s="75" t="s">
        <v>104</v>
      </c>
      <c r="BS10" s="330" t="s">
        <v>105</v>
      </c>
      <c r="BT10" s="77" t="s">
        <v>113</v>
      </c>
      <c r="BU10" s="354" t="s">
        <v>114</v>
      </c>
      <c r="BV10" s="279" t="s">
        <v>123</v>
      </c>
      <c r="BW10" s="75" t="s">
        <v>102</v>
      </c>
      <c r="BX10" s="251" t="s">
        <v>103</v>
      </c>
      <c r="BY10" s="77" t="s">
        <v>113</v>
      </c>
      <c r="BZ10" s="354" t="s">
        <v>114</v>
      </c>
      <c r="CA10" s="279" t="s">
        <v>123</v>
      </c>
      <c r="CB10" s="75" t="s">
        <v>104</v>
      </c>
      <c r="CC10" s="330" t="s">
        <v>105</v>
      </c>
      <c r="CD10" s="77" t="s">
        <v>113</v>
      </c>
      <c r="CE10" s="354" t="s">
        <v>114</v>
      </c>
      <c r="CF10" s="279" t="s">
        <v>123</v>
      </c>
      <c r="CG10" s="75" t="s">
        <v>102</v>
      </c>
      <c r="CH10" s="251" t="s">
        <v>103</v>
      </c>
      <c r="CI10" s="77" t="s">
        <v>113</v>
      </c>
      <c r="CJ10" s="354" t="s">
        <v>114</v>
      </c>
      <c r="CK10" s="279" t="s">
        <v>123</v>
      </c>
      <c r="CL10" s="75" t="s">
        <v>104</v>
      </c>
      <c r="CM10" s="330" t="s">
        <v>105</v>
      </c>
      <c r="CN10" s="77" t="s">
        <v>113</v>
      </c>
      <c r="CO10" s="354" t="s">
        <v>114</v>
      </c>
      <c r="CP10" s="279" t="s">
        <v>123</v>
      </c>
      <c r="CQ10" s="75" t="s">
        <v>102</v>
      </c>
      <c r="CR10" s="251" t="s">
        <v>103</v>
      </c>
      <c r="CS10" s="77" t="s">
        <v>113</v>
      </c>
      <c r="CT10" s="354" t="s">
        <v>114</v>
      </c>
      <c r="CU10" s="279" t="s">
        <v>123</v>
      </c>
      <c r="CV10" s="75" t="s">
        <v>104</v>
      </c>
      <c r="CW10" s="330" t="s">
        <v>105</v>
      </c>
      <c r="CX10" s="77" t="s">
        <v>113</v>
      </c>
      <c r="CY10" s="354" t="s">
        <v>114</v>
      </c>
      <c r="CZ10" s="279" t="s">
        <v>123</v>
      </c>
      <c r="DA10" s="75" t="s">
        <v>102</v>
      </c>
      <c r="DB10" s="251" t="s">
        <v>103</v>
      </c>
      <c r="DC10" s="77" t="s">
        <v>113</v>
      </c>
      <c r="DD10" s="354" t="s">
        <v>114</v>
      </c>
      <c r="DE10" s="279" t="s">
        <v>123</v>
      </c>
      <c r="DF10" s="75" t="s">
        <v>104</v>
      </c>
      <c r="DG10" s="330" t="s">
        <v>105</v>
      </c>
      <c r="DH10" s="77" t="s">
        <v>113</v>
      </c>
      <c r="DI10" s="354" t="s">
        <v>114</v>
      </c>
      <c r="DJ10" s="279" t="s">
        <v>123</v>
      </c>
      <c r="DK10" s="75" t="s">
        <v>102</v>
      </c>
      <c r="DL10" s="251" t="s">
        <v>103</v>
      </c>
      <c r="DM10" s="77" t="s">
        <v>113</v>
      </c>
      <c r="DN10" s="354" t="s">
        <v>114</v>
      </c>
      <c r="DO10" s="279" t="s">
        <v>123</v>
      </c>
      <c r="DP10" s="75" t="s">
        <v>104</v>
      </c>
      <c r="DQ10" s="330" t="s">
        <v>105</v>
      </c>
      <c r="DR10" s="77" t="s">
        <v>113</v>
      </c>
      <c r="DS10" s="354" t="s">
        <v>114</v>
      </c>
      <c r="DT10" s="279" t="s">
        <v>123</v>
      </c>
      <c r="DU10" s="75" t="s">
        <v>102</v>
      </c>
      <c r="DV10" s="251" t="s">
        <v>103</v>
      </c>
      <c r="DW10" s="77" t="s">
        <v>113</v>
      </c>
      <c r="DX10" s="354" t="s">
        <v>114</v>
      </c>
      <c r="DY10" s="279" t="s">
        <v>123</v>
      </c>
      <c r="DZ10" s="75" t="s">
        <v>104</v>
      </c>
      <c r="EA10" s="330" t="s">
        <v>105</v>
      </c>
      <c r="EB10" s="77" t="s">
        <v>113</v>
      </c>
      <c r="EC10" s="354" t="s">
        <v>114</v>
      </c>
      <c r="ED10" s="279" t="s">
        <v>123</v>
      </c>
      <c r="EE10" s="75" t="s">
        <v>102</v>
      </c>
      <c r="EF10" s="251" t="s">
        <v>103</v>
      </c>
      <c r="EG10" s="77" t="s">
        <v>113</v>
      </c>
      <c r="EH10" s="354" t="s">
        <v>114</v>
      </c>
      <c r="EI10" s="279" t="s">
        <v>123</v>
      </c>
      <c r="EJ10" s="75" t="s">
        <v>104</v>
      </c>
      <c r="EK10" s="330" t="s">
        <v>105</v>
      </c>
      <c r="EL10" s="77" t="s">
        <v>113</v>
      </c>
      <c r="EM10" s="354" t="s">
        <v>114</v>
      </c>
      <c r="EN10" s="279" t="s">
        <v>123</v>
      </c>
      <c r="EO10" s="75" t="s">
        <v>102</v>
      </c>
      <c r="EP10" s="251" t="s">
        <v>103</v>
      </c>
      <c r="EQ10" s="77" t="s">
        <v>113</v>
      </c>
      <c r="ER10" s="354" t="s">
        <v>114</v>
      </c>
      <c r="ES10" s="279" t="s">
        <v>123</v>
      </c>
      <c r="ET10" s="75" t="s">
        <v>104</v>
      </c>
      <c r="EU10" s="330" t="s">
        <v>105</v>
      </c>
      <c r="EV10" s="77" t="s">
        <v>113</v>
      </c>
      <c r="EW10" s="354" t="s">
        <v>114</v>
      </c>
      <c r="EX10" s="279" t="s">
        <v>123</v>
      </c>
      <c r="EY10" s="75" t="s">
        <v>102</v>
      </c>
      <c r="EZ10" s="251" t="s">
        <v>103</v>
      </c>
      <c r="FA10" s="77" t="s">
        <v>113</v>
      </c>
      <c r="FB10" s="354" t="s">
        <v>114</v>
      </c>
      <c r="FC10" s="279" t="s">
        <v>123</v>
      </c>
      <c r="FD10" s="75" t="s">
        <v>104</v>
      </c>
      <c r="FE10" s="330" t="s">
        <v>105</v>
      </c>
      <c r="FF10" s="77" t="s">
        <v>113</v>
      </c>
      <c r="FG10" s="354" t="s">
        <v>114</v>
      </c>
      <c r="FH10" s="279" t="s">
        <v>123</v>
      </c>
      <c r="FI10" s="75" t="s">
        <v>102</v>
      </c>
      <c r="FJ10" s="251" t="s">
        <v>103</v>
      </c>
      <c r="FK10" s="77" t="s">
        <v>113</v>
      </c>
      <c r="FL10" s="354" t="s">
        <v>114</v>
      </c>
      <c r="FM10" s="279" t="s">
        <v>123</v>
      </c>
      <c r="FN10" s="75" t="s">
        <v>104</v>
      </c>
      <c r="FO10" s="330" t="s">
        <v>105</v>
      </c>
      <c r="FP10" s="77" t="s">
        <v>113</v>
      </c>
      <c r="FQ10" s="354" t="s">
        <v>114</v>
      </c>
      <c r="FR10" s="279" t="s">
        <v>123</v>
      </c>
      <c r="FS10" s="75" t="s">
        <v>102</v>
      </c>
      <c r="FT10" s="251" t="s">
        <v>103</v>
      </c>
      <c r="FU10" s="77" t="s">
        <v>113</v>
      </c>
      <c r="FV10" s="354" t="s">
        <v>114</v>
      </c>
      <c r="FW10" s="279" t="s">
        <v>123</v>
      </c>
      <c r="FX10" s="75" t="s">
        <v>104</v>
      </c>
      <c r="FY10" s="330" t="s">
        <v>105</v>
      </c>
      <c r="FZ10" s="77" t="s">
        <v>113</v>
      </c>
      <c r="GA10" s="354" t="s">
        <v>114</v>
      </c>
      <c r="GB10" s="279" t="s">
        <v>123</v>
      </c>
      <c r="GC10" s="75" t="s">
        <v>102</v>
      </c>
      <c r="GD10" s="251" t="s">
        <v>103</v>
      </c>
      <c r="GE10" s="77" t="s">
        <v>113</v>
      </c>
      <c r="GF10" s="354" t="s">
        <v>114</v>
      </c>
      <c r="GG10" s="279" t="s">
        <v>123</v>
      </c>
      <c r="GH10" s="75" t="s">
        <v>104</v>
      </c>
      <c r="GI10" s="330" t="s">
        <v>105</v>
      </c>
      <c r="GJ10" s="77" t="s">
        <v>113</v>
      </c>
      <c r="GK10" s="354" t="s">
        <v>114</v>
      </c>
      <c r="GL10" s="279" t="s">
        <v>123</v>
      </c>
      <c r="GM10" s="75" t="s">
        <v>102</v>
      </c>
      <c r="GN10" s="251" t="s">
        <v>103</v>
      </c>
      <c r="GO10" s="77" t="s">
        <v>113</v>
      </c>
      <c r="GP10" s="354" t="s">
        <v>114</v>
      </c>
      <c r="GQ10" s="279" t="s">
        <v>123</v>
      </c>
      <c r="GR10" s="75" t="s">
        <v>104</v>
      </c>
      <c r="GS10" s="330" t="s">
        <v>105</v>
      </c>
      <c r="GT10" s="77" t="s">
        <v>113</v>
      </c>
      <c r="GU10" s="354" t="s">
        <v>114</v>
      </c>
      <c r="GV10" s="279" t="s">
        <v>123</v>
      </c>
      <c r="GW10" s="75" t="s">
        <v>102</v>
      </c>
      <c r="GX10" s="251" t="s">
        <v>103</v>
      </c>
      <c r="GY10" s="77" t="s">
        <v>113</v>
      </c>
      <c r="GZ10" s="354" t="s">
        <v>114</v>
      </c>
      <c r="HA10" s="279" t="s">
        <v>123</v>
      </c>
      <c r="HB10" s="75" t="s">
        <v>104</v>
      </c>
      <c r="HC10" s="330" t="s">
        <v>105</v>
      </c>
      <c r="HD10" s="77" t="s">
        <v>113</v>
      </c>
      <c r="HE10" s="354" t="s">
        <v>114</v>
      </c>
      <c r="HF10" s="279" t="s">
        <v>123</v>
      </c>
      <c r="HG10" s="75" t="s">
        <v>102</v>
      </c>
      <c r="HH10" s="251" t="s">
        <v>103</v>
      </c>
      <c r="HI10" s="77" t="s">
        <v>113</v>
      </c>
      <c r="HJ10" s="354" t="s">
        <v>114</v>
      </c>
      <c r="HK10" s="279" t="s">
        <v>123</v>
      </c>
      <c r="HL10" s="75" t="s">
        <v>104</v>
      </c>
      <c r="HM10" s="330" t="s">
        <v>105</v>
      </c>
      <c r="HN10" s="77" t="s">
        <v>113</v>
      </c>
      <c r="HO10" s="354" t="s">
        <v>114</v>
      </c>
      <c r="HP10" s="279" t="s">
        <v>123</v>
      </c>
      <c r="HQ10" s="75" t="s">
        <v>102</v>
      </c>
      <c r="HR10" s="251" t="s">
        <v>103</v>
      </c>
      <c r="HS10" s="77" t="s">
        <v>113</v>
      </c>
      <c r="HT10" s="354" t="s">
        <v>114</v>
      </c>
      <c r="HU10" s="279" t="s">
        <v>123</v>
      </c>
      <c r="HV10" s="75" t="s">
        <v>104</v>
      </c>
      <c r="HW10" s="330" t="s">
        <v>105</v>
      </c>
      <c r="HX10" s="77" t="s">
        <v>113</v>
      </c>
      <c r="HY10" s="354" t="s">
        <v>114</v>
      </c>
      <c r="HZ10" s="279" t="s">
        <v>123</v>
      </c>
      <c r="IA10" s="75" t="s">
        <v>102</v>
      </c>
      <c r="IB10" s="251" t="s">
        <v>103</v>
      </c>
      <c r="IC10" s="77" t="s">
        <v>113</v>
      </c>
      <c r="ID10" s="354" t="s">
        <v>114</v>
      </c>
      <c r="IE10" s="279" t="s">
        <v>123</v>
      </c>
      <c r="IF10" s="75" t="s">
        <v>104</v>
      </c>
      <c r="IG10" s="330" t="s">
        <v>105</v>
      </c>
      <c r="IH10" s="77" t="s">
        <v>113</v>
      </c>
      <c r="II10" s="354" t="s">
        <v>114</v>
      </c>
      <c r="IJ10" s="279" t="s">
        <v>123</v>
      </c>
      <c r="IK10" s="75" t="s">
        <v>102</v>
      </c>
      <c r="IL10" s="251" t="s">
        <v>103</v>
      </c>
      <c r="IM10" s="77" t="s">
        <v>113</v>
      </c>
      <c r="IN10" s="354" t="s">
        <v>114</v>
      </c>
      <c r="IO10" s="279" t="s">
        <v>123</v>
      </c>
      <c r="IP10" s="75" t="s">
        <v>104</v>
      </c>
      <c r="IQ10" s="330" t="s">
        <v>105</v>
      </c>
      <c r="IR10" s="77" t="s">
        <v>113</v>
      </c>
      <c r="IS10" s="354" t="s">
        <v>114</v>
      </c>
    </row>
    <row r="11" spans="1:253" ht="60" customHeight="1" thickTop="1" x14ac:dyDescent="0.25">
      <c r="A11" s="253" t="str">
        <f>'5. Առաջին կիսամյակի հաշվետվ.'!A10</f>
        <v>Ա1</v>
      </c>
      <c r="B11" s="239" t="str">
        <f>'3. ԾՐԱԳՐԵՐ 1-14'!B2</f>
        <v>Բնագավառի (ոլորտի) անվանումը, որին վերաբերում է Ծրագրի իրականացումը.</v>
      </c>
      <c r="C11" s="90"/>
      <c r="D11" s="247" t="str">
        <f>'5. Առաջին կիսամյակի հաշվետվ.'!D10</f>
        <v>18) Ընդհանուր բնագավառ</v>
      </c>
      <c r="E11" s="83" t="str">
        <f>'5. Առաջին կիսամյակի հաշվետվ.'!E10</f>
        <v>xxx</v>
      </c>
      <c r="F11" s="281" t="str">
        <f>'5. Առաջին կիսամյակի հաշվետվ.'!F10</f>
        <v>xxx</v>
      </c>
      <c r="G11" s="145" t="s">
        <v>59</v>
      </c>
      <c r="H11" s="355" t="s">
        <v>59</v>
      </c>
      <c r="I11" s="138" t="str">
        <f>'6. Երկրորդ կիսամյակի հաշվետվ.'!D10</f>
        <v>18) Ընդհանուր բնագավառ</v>
      </c>
      <c r="J11" s="83" t="str">
        <f>'6. Երկրորդ կիսամյակի հաշվետվ.'!E10</f>
        <v>xxx</v>
      </c>
      <c r="K11" s="281" t="str">
        <f>'6. Երկրորդ կիսամյակի հաշվետվ.'!F10</f>
        <v>xxx</v>
      </c>
      <c r="L11" s="145" t="s">
        <v>59</v>
      </c>
      <c r="M11" s="355" t="s">
        <v>59</v>
      </c>
      <c r="N11" s="247" t="str">
        <f>'5. Առաջին կիսամյակի հաշվետվ.'!G10</f>
        <v>18) Ընդհանուր բնագավառ</v>
      </c>
      <c r="O11" s="83" t="str">
        <f>'5. Առաջին կիսամյակի հաշվետվ.'!H10</f>
        <v>xxx</v>
      </c>
      <c r="P11" s="281" t="str">
        <f>'5. Առաջին կիսամյակի հաշվետվ.'!I10</f>
        <v>xxx</v>
      </c>
      <c r="Q11" s="145" t="s">
        <v>59</v>
      </c>
      <c r="R11" s="355" t="s">
        <v>59</v>
      </c>
      <c r="S11" s="247" t="str">
        <f>'6. Երկրորդ կիսամյակի հաշվետվ.'!G10</f>
        <v>18) Ընդհանուր բնագավառ</v>
      </c>
      <c r="T11" s="83" t="str">
        <f>'6. Երկրորդ կիսամյակի հաշվետվ.'!H10</f>
        <v>xxx</v>
      </c>
      <c r="U11" s="281" t="str">
        <f>'6. Երկրորդ կիսամյակի հաշվետվ.'!I10</f>
        <v>xxx</v>
      </c>
      <c r="V11" s="145" t="s">
        <v>59</v>
      </c>
      <c r="W11" s="355" t="s">
        <v>59</v>
      </c>
      <c r="X11" s="247" t="str">
        <f>'5. Առաջին կիսամյակի հաշվետվ.'!J10</f>
        <v>7) Քաղաքաշինության և կոմունալ տնտեսության բնագավառ</v>
      </c>
      <c r="Y11" s="83" t="str">
        <f>'5. Առաջին կիսամյակի հաշվետվ.'!K10</f>
        <v>xxx</v>
      </c>
      <c r="Z11" s="281" t="str">
        <f>'5. Առաջին կիսամյակի հաշվետվ.'!L10</f>
        <v>xxx</v>
      </c>
      <c r="AA11" s="145" t="s">
        <v>59</v>
      </c>
      <c r="AB11" s="355" t="s">
        <v>59</v>
      </c>
      <c r="AC11" s="247" t="str">
        <f>'6. Երկրորդ կիսամյակի հաշվետվ.'!J10</f>
        <v>7) Քաղաքաշինության և կոմունալ տնտեսության բնագավառ</v>
      </c>
      <c r="AD11" s="83" t="str">
        <f>'6. Երկրորդ կիսամյակի հաշվետվ.'!K10</f>
        <v>xxx</v>
      </c>
      <c r="AE11" s="281" t="str">
        <f>'6. Երկրորդ կիսամյակի հաշվետվ.'!L10</f>
        <v>xxx</v>
      </c>
      <c r="AF11" s="145" t="s">
        <v>59</v>
      </c>
      <c r="AG11" s="355" t="s">
        <v>59</v>
      </c>
      <c r="AH11" s="247" t="str">
        <f>'5. Առաջին կիսամյակի հաշվետվ.'!M10</f>
        <v>7) Քաղաքաշինության և կոմունալ տնտեսության բնագավառ</v>
      </c>
      <c r="AI11" s="83" t="str">
        <f>'5. Առաջին կիսամյակի հաշվետվ.'!N10</f>
        <v>xxx</v>
      </c>
      <c r="AJ11" s="281" t="str">
        <f>'5. Առաջին կիսամյակի հաշվետվ.'!O10</f>
        <v>xxx</v>
      </c>
      <c r="AK11" s="145" t="s">
        <v>59</v>
      </c>
      <c r="AL11" s="355" t="s">
        <v>59</v>
      </c>
      <c r="AM11" s="247" t="str">
        <f>'6. Երկրորդ կիսամյակի հաշվետվ.'!M10</f>
        <v>7) Քաղաքաշինության և կոմունալ տնտեսության բնագավառ</v>
      </c>
      <c r="AN11" s="83" t="str">
        <f>'6. Երկրորդ կիսամյակի հաշվետվ.'!N10</f>
        <v>xxx</v>
      </c>
      <c r="AO11" s="281" t="str">
        <f>'6. Երկրորդ կիսամյակի հաշվետվ.'!O10</f>
        <v>xxx</v>
      </c>
      <c r="AP11" s="145" t="s">
        <v>59</v>
      </c>
      <c r="AQ11" s="355" t="s">
        <v>59</v>
      </c>
      <c r="AR11" s="247" t="str">
        <f>'5. Առաջին կիսամյակի հաշվետվ.'!P10</f>
        <v>14) Գյուղատնտեսության բնագավառ</v>
      </c>
      <c r="AS11" s="83" t="str">
        <f>'5. Առաջին կիսամյակի հաշվետվ.'!Q10</f>
        <v>xxx</v>
      </c>
      <c r="AT11" s="281" t="str">
        <f>'5. Առաջին կիսամյակի հաշվետվ.'!R10</f>
        <v>xxx</v>
      </c>
      <c r="AU11" s="145" t="s">
        <v>59</v>
      </c>
      <c r="AV11" s="355" t="s">
        <v>59</v>
      </c>
      <c r="AW11" s="247" t="str">
        <f>'6. Երկրորդ կիսամյակի հաշվետվ.'!P10</f>
        <v>14) Գյուղատնտեսության բնագավառ</v>
      </c>
      <c r="AX11" s="83" t="str">
        <f>'6. Երկրորդ կիսամյակի հաշվետվ.'!Q10</f>
        <v>xxx</v>
      </c>
      <c r="AY11" s="281" t="str">
        <f>'6. Երկրորդ կիսամյակի հաշվետվ.'!R10</f>
        <v>xxx</v>
      </c>
      <c r="AZ11" s="145" t="s">
        <v>59</v>
      </c>
      <c r="BA11" s="355" t="s">
        <v>59</v>
      </c>
      <c r="BB11" s="247" t="str">
        <f>'5. Առաջին կիսամյակի հաշվետվ.'!S10</f>
        <v>11) Կրթության, մշակույթի և երիտասարդության հետ տարվող աշխատանքների բնագավառ</v>
      </c>
      <c r="BC11" s="83" t="str">
        <f>'5. Առաջին կիսամյակի հաշվետվ.'!T10</f>
        <v>xxx</v>
      </c>
      <c r="BD11" s="281" t="str">
        <f>'5. Առաջին կիսամյակի հաշվետվ.'!U10</f>
        <v>xxx</v>
      </c>
      <c r="BE11" s="145" t="s">
        <v>59</v>
      </c>
      <c r="BF11" s="355" t="s">
        <v>59</v>
      </c>
      <c r="BG11" s="247" t="str">
        <f>'6. Երկրորդ կիսամյակի հաշվետվ.'!S10</f>
        <v>11) Կրթության, մշակույթի և երիտասարդության հետ տարվող աշխատանքների բնագավառ</v>
      </c>
      <c r="BH11" s="83" t="str">
        <f>'6. Երկրորդ կիսամյակի հաշվետվ.'!T10</f>
        <v>xxx</v>
      </c>
      <c r="BI11" s="281" t="str">
        <f>'6. Երկրորդ կիսամյակի հաշվետվ.'!U10</f>
        <v>xxx</v>
      </c>
      <c r="BJ11" s="145" t="s">
        <v>59</v>
      </c>
      <c r="BK11" s="355" t="s">
        <v>59</v>
      </c>
      <c r="BL11" s="247" t="str">
        <f>'5. Առաջին կիսամյակի հաշվետվ.'!V10</f>
        <v>17) Զբոսաշրջության բնագավառ</v>
      </c>
      <c r="BM11" s="83" t="str">
        <f>'5. Առաջին կիսամյակի հաշվետվ.'!W10</f>
        <v>xxx</v>
      </c>
      <c r="BN11" s="281" t="str">
        <f>'5. Առաջին կիսամյակի հաշվետվ.'!X10</f>
        <v>xxx</v>
      </c>
      <c r="BO11" s="145" t="s">
        <v>59</v>
      </c>
      <c r="BP11" s="355" t="s">
        <v>59</v>
      </c>
      <c r="BQ11" s="247" t="str">
        <f>'6. Երկրորդ կիսամյակի հաշվետվ.'!V10</f>
        <v>17) Զբոսաշրջության բնագավառ</v>
      </c>
      <c r="BR11" s="83" t="str">
        <f>'6. Երկրորդ կիսամյակի հաշվետվ.'!W10</f>
        <v>xxx</v>
      </c>
      <c r="BS11" s="281" t="str">
        <f>'6. Երկրորդ կիսամյակի հաշվետվ.'!X10</f>
        <v>xxx</v>
      </c>
      <c r="BT11" s="145" t="s">
        <v>59</v>
      </c>
      <c r="BU11" s="355" t="s">
        <v>59</v>
      </c>
      <c r="BV11" s="247" t="str">
        <f>'5. Առաջին կիսամյակի հաշվետվ.'!Y10</f>
        <v>12) Առողջապահության, ֆիզիկական կուլտուրայի և սպորտի բնագավառ</v>
      </c>
      <c r="BW11" s="83" t="str">
        <f>'5. Առաջին կիսամյակի հաշվետվ.'!Z10</f>
        <v>xxx</v>
      </c>
      <c r="BX11" s="281" t="str">
        <f>'5. Առաջին կիսամյակի հաշվետվ.'!AA10</f>
        <v>xxx</v>
      </c>
      <c r="BY11" s="145" t="s">
        <v>59</v>
      </c>
      <c r="BZ11" s="355" t="s">
        <v>59</v>
      </c>
      <c r="CA11" s="247" t="str">
        <f>'6. Երկրորդ կիսամյակի հաշվետվ.'!Y10</f>
        <v>12) Առողջապահության, ֆիզիկական կուլտուրայի և սպորտի բնագավառ</v>
      </c>
      <c r="CB11" s="83" t="str">
        <f>'6. Երկրորդ կիսամյակի հաշվետվ.'!Z10</f>
        <v>xxx</v>
      </c>
      <c r="CC11" s="281" t="str">
        <f>'6. Երկրորդ կիսամյակի հաշվետվ.'!AA10</f>
        <v>xxx</v>
      </c>
      <c r="CD11" s="145" t="s">
        <v>59</v>
      </c>
      <c r="CE11" s="355" t="s">
        <v>59</v>
      </c>
      <c r="CF11" s="247" t="str">
        <f>'5. Առաջին կիսամյակի հաշվետվ.'!AB10</f>
        <v>16) Շրջակա միջավայրի պահպանության բնագավառ</v>
      </c>
      <c r="CG11" s="83" t="str">
        <f>'5. Առաջին կիսամյակի հաշվետվ.'!AC10</f>
        <v>xxx</v>
      </c>
      <c r="CH11" s="281" t="str">
        <f>'5. Առաջին կիսամյակի հաշվետվ.'!AD10</f>
        <v>xxx</v>
      </c>
      <c r="CI11" s="145" t="s">
        <v>59</v>
      </c>
      <c r="CJ11" s="355" t="s">
        <v>59</v>
      </c>
      <c r="CK11" s="247" t="str">
        <f>'6. Երկրորդ կիսամյակի հաշվետվ.'!AB10</f>
        <v>16) Շրջակա միջավայրի պահպանության բնագավառ</v>
      </c>
      <c r="CL11" s="83" t="str">
        <f>'6. Երկրորդ կիսամյակի հաշվետվ.'!AC10</f>
        <v>xxx</v>
      </c>
      <c r="CM11" s="281" t="str">
        <f>'6. Երկրորդ կիսամյակի հաշվետվ.'!AD10</f>
        <v>xxx</v>
      </c>
      <c r="CN11" s="145" t="s">
        <v>59</v>
      </c>
      <c r="CO11" s="355" t="s">
        <v>59</v>
      </c>
      <c r="CP11" s="247" t="str">
        <f>'5. Առաջին կիսամյակի հաշվետվ.'!AE10</f>
        <v>2) Տեղական ինքնակառավարմանը բնակիչների մասնակցության բնագավառ</v>
      </c>
      <c r="CQ11" s="83" t="str">
        <f>'5. Առաջին կիսամյակի հաշվետվ.'!AF10</f>
        <v>xxx</v>
      </c>
      <c r="CR11" s="281" t="str">
        <f>'5. Առաջին կիսամյակի հաշվետվ.'!AG10</f>
        <v>xxx</v>
      </c>
      <c r="CS11" s="145" t="s">
        <v>59</v>
      </c>
      <c r="CT11" s="355" t="s">
        <v>59</v>
      </c>
      <c r="CU11" s="247" t="str">
        <f>'6. Երկրորդ կիսամյակի հաշվետվ.'!AE10</f>
        <v>2) Տեղական ինքնակառավարմանը բնակիչների մասնակցության բնագավառ</v>
      </c>
      <c r="CV11" s="83" t="str">
        <f>'6. Երկրորդ կիսամյակի հաշվետվ.'!AF10</f>
        <v>xxx</v>
      </c>
      <c r="CW11" s="281" t="str">
        <f>'6. Երկրորդ կիսամյակի հաշվետվ.'!AG10</f>
        <v>xxx</v>
      </c>
      <c r="CX11" s="145" t="s">
        <v>59</v>
      </c>
      <c r="CY11" s="355" t="s">
        <v>59</v>
      </c>
      <c r="CZ11" s="247" t="str">
        <f>'5. Առաջին կիսամյակի հաշվետվ.'!AH10</f>
        <v>8) Հողօգտագործման բնագավառ</v>
      </c>
      <c r="DA11" s="83" t="str">
        <f>'5. Առաջին կիսամյակի հաշվետվ.'!AI10</f>
        <v>xxx</v>
      </c>
      <c r="DB11" s="281" t="str">
        <f>'5. Առաջին կիսամյակի հաշվետվ.'!AJ10</f>
        <v>xxx</v>
      </c>
      <c r="DC11" s="145" t="s">
        <v>59</v>
      </c>
      <c r="DD11" s="355" t="s">
        <v>59</v>
      </c>
      <c r="DE11" s="247" t="str">
        <f>'6. Երկրորդ կիսամյակի հաշվետվ.'!AH10</f>
        <v>8) Հողօգտագործման բնագավառ</v>
      </c>
      <c r="DF11" s="83" t="str">
        <f>'6. Երկրորդ կիսամյակի հաշվետվ.'!AI10</f>
        <v>xxx</v>
      </c>
      <c r="DG11" s="281" t="str">
        <f>'6. Երկրորդ կիսամյակի հաշվետվ.'!AJ10</f>
        <v>xxx</v>
      </c>
      <c r="DH11" s="145" t="s">
        <v>59</v>
      </c>
      <c r="DI11" s="355" t="s">
        <v>59</v>
      </c>
      <c r="DJ11" s="247" t="str">
        <f>'5. Առաջին կիսամյակի հաշվետվ.'!AK10</f>
        <v>6) Արտակարգ իրավիճակներից բնակչության պաշտպանության և քաղաքացիական պաշտպանության կազմակերպման բնագավառ</v>
      </c>
      <c r="DK11" s="83" t="str">
        <f>'5. Առաջին կիսամյակի հաշվետվ.'!AL10</f>
        <v>xxx</v>
      </c>
      <c r="DL11" s="281" t="str">
        <f>'5. Առաջին կիսամյակի հաշվետվ.'!AM10</f>
        <v>xxx</v>
      </c>
      <c r="DM11" s="145" t="s">
        <v>59</v>
      </c>
      <c r="DN11" s="355" t="s">
        <v>59</v>
      </c>
      <c r="DO11" s="247" t="str">
        <f>'6. Երկրորդ կիսամյակի հաշվետվ.'!AK10</f>
        <v>6) Արտակարգ իրավիճակներից բնակչության պաշտպանության և քաղաքացիական պաշտպանության կազմակերպման բնագավառ</v>
      </c>
      <c r="DP11" s="83" t="str">
        <f>'6. Երկրորդ կիսամյակի հաշվետվ.'!AL10</f>
        <v>xxx</v>
      </c>
      <c r="DQ11" s="281" t="str">
        <f>'6. Երկրորդ կիսամյակի հաշվետվ.'!AM10</f>
        <v>xxx</v>
      </c>
      <c r="DR11" s="145" t="s">
        <v>59</v>
      </c>
      <c r="DS11" s="355" t="s">
        <v>59</v>
      </c>
      <c r="DT11" s="247" t="str">
        <f>'5. Առաջին կիսամյակի հաշվետվ.'!AN10</f>
        <v>13) Սոցիալական պաշտպանության բնագավառ</v>
      </c>
      <c r="DU11" s="83" t="str">
        <f>'5. Առաջին կիսամյակի հաշվետվ.'!AO10</f>
        <v>xxx</v>
      </c>
      <c r="DV11" s="281" t="str">
        <f>'5. Առաջին կիսամյակի հաշվետվ.'!AP10</f>
        <v>xxx</v>
      </c>
      <c r="DW11" s="145" t="s">
        <v>59</v>
      </c>
      <c r="DX11" s="355" t="s">
        <v>59</v>
      </c>
      <c r="DY11" s="247" t="str">
        <f>'6. Երկրորդ կիսամյակի հաշվետվ.'!AN10</f>
        <v>13) Սոցիալական պաշտպանության բնագավառ</v>
      </c>
      <c r="DZ11" s="83" t="str">
        <f>'6. Երկրորդ կիսամյակի հաշվետվ.'!AO10</f>
        <v>xxx</v>
      </c>
      <c r="EA11" s="281" t="str">
        <f>'6. Երկրորդ կիսամյակի հաշվետվ.'!AP10</f>
        <v>xxx</v>
      </c>
      <c r="EB11" s="145" t="s">
        <v>59</v>
      </c>
      <c r="EC11" s="355" t="s">
        <v>59</v>
      </c>
      <c r="ED11" s="247" t="str">
        <f>'5. Առաջին կիսամյակի հաշվետվ.'!AQ10</f>
        <v>1) Քաղաքացիների և տնտեսավարող սուբյեկտների իրավունքների բնագավառ</v>
      </c>
      <c r="EE11" s="83" t="str">
        <f>'5. Առաջին կիսամյակի հաշվետվ.'!AR10</f>
        <v>xxx</v>
      </c>
      <c r="EF11" s="281" t="str">
        <f>'5. Առաջին կիսամյակի հաշվետվ.'!AS10</f>
        <v>xxx</v>
      </c>
      <c r="EG11" s="145" t="s">
        <v>59</v>
      </c>
      <c r="EH11" s="355" t="s">
        <v>59</v>
      </c>
      <c r="EI11" s="247" t="str">
        <f>'6. Երկրորդ կիսամյակի հաշվետվ.'!AQ10</f>
        <v>1) Քաղաքացիների և տնտեսավարող սուբյեկտների իրավունքների բնագավառ</v>
      </c>
      <c r="EJ11" s="83" t="str">
        <f>'6. Երկրորդ կիսամյակի հաշվետվ.'!AR10</f>
        <v>xxx</v>
      </c>
      <c r="EK11" s="281" t="str">
        <f>'6. Երկրորդ կիսամյակի հաշվետվ.'!AS10</f>
        <v>xxx</v>
      </c>
      <c r="EL11" s="145" t="s">
        <v>59</v>
      </c>
      <c r="EM11" s="355" t="s">
        <v>59</v>
      </c>
      <c r="EN11" s="247" t="str">
        <f>'5. Առաջին կիսամյակի հաշվետվ.'!AT10</f>
        <v>ընտրել բնագավառը</v>
      </c>
      <c r="EO11" s="83" t="str">
        <f>'5. Առաջին կիսամյակի հաշվետվ.'!AU10</f>
        <v>xxx</v>
      </c>
      <c r="EP11" s="281" t="str">
        <f>'5. Առաջին կիսամյակի հաշվետվ.'!AV10</f>
        <v>xxx</v>
      </c>
      <c r="EQ11" s="145" t="s">
        <v>59</v>
      </c>
      <c r="ER11" s="355" t="s">
        <v>59</v>
      </c>
      <c r="ES11" s="247" t="str">
        <f>'6. Երկրորդ կիսամյակի հաշվետվ.'!AT10</f>
        <v>ընտրել բնագավառը</v>
      </c>
      <c r="ET11" s="83" t="str">
        <f>'6. Երկրորդ կիսամյակի հաշվետվ.'!AU10</f>
        <v>xxx</v>
      </c>
      <c r="EU11" s="281" t="str">
        <f>'6. Երկրորդ կիսամյակի հաշվետվ.'!AV10</f>
        <v>xxx</v>
      </c>
      <c r="EV11" s="145" t="s">
        <v>59</v>
      </c>
      <c r="EW11" s="355" t="s">
        <v>59</v>
      </c>
      <c r="EX11" s="247" t="str">
        <f>'5. Առաջին կիսամյակի հաշվետվ.'!AW10</f>
        <v>ընտրել բնագավառը</v>
      </c>
      <c r="EY11" s="83" t="str">
        <f>'5. Առաջին կիսամյակի հաշվետվ.'!AX10</f>
        <v>xxx</v>
      </c>
      <c r="EZ11" s="281" t="str">
        <f>'5. Առաջին կիսամյակի հաշվետվ.'!AY10</f>
        <v>xxx</v>
      </c>
      <c r="FA11" s="145" t="s">
        <v>59</v>
      </c>
      <c r="FB11" s="355" t="s">
        <v>59</v>
      </c>
      <c r="FC11" s="247" t="str">
        <f>'6. Երկրորդ կիսամյակի հաշվետվ.'!AW10</f>
        <v>ընտրել բնագավառը</v>
      </c>
      <c r="FD11" s="83" t="str">
        <f>'6. Երկրորդ կիսամյակի հաշվետվ.'!AX10</f>
        <v>xxx</v>
      </c>
      <c r="FE11" s="281" t="str">
        <f>'6. Երկրորդ կիսամյակի հաշվետվ.'!AY10</f>
        <v>xxx</v>
      </c>
      <c r="FF11" s="145" t="s">
        <v>59</v>
      </c>
      <c r="FG11" s="355" t="s">
        <v>59</v>
      </c>
      <c r="FH11" s="247" t="str">
        <f>'5. Առաջին կիսամյակի հաշվետվ.'!AZ10</f>
        <v>ընտրել բնագավառը</v>
      </c>
      <c r="FI11" s="83" t="str">
        <f>'5. Առաջին կիսամյակի հաշվետվ.'!BA10</f>
        <v>xxx</v>
      </c>
      <c r="FJ11" s="281" t="str">
        <f>'5. Առաջին կիսամյակի հաշվետվ.'!BB10</f>
        <v>xxx</v>
      </c>
      <c r="FK11" s="145" t="s">
        <v>59</v>
      </c>
      <c r="FL11" s="355" t="s">
        <v>59</v>
      </c>
      <c r="FM11" s="247" t="str">
        <f>'6. Երկրորդ կիսամյակի հաշվետվ.'!AZ10</f>
        <v>ընտրել բնագավառը</v>
      </c>
      <c r="FN11" s="83" t="str">
        <f>'6. Երկրորդ կիսամյակի հաշվետվ.'!BA10</f>
        <v>xxx</v>
      </c>
      <c r="FO11" s="281" t="str">
        <f>'6. Երկրորդ կիսամյակի հաշվետվ.'!BB10</f>
        <v>xxx</v>
      </c>
      <c r="FP11" s="145" t="s">
        <v>59</v>
      </c>
      <c r="FQ11" s="355" t="s">
        <v>59</v>
      </c>
      <c r="FR11" s="247" t="str">
        <f>'5. Առաջին կիսամյակի հաշվետվ.'!BC10</f>
        <v>ընտրել բնագավառը</v>
      </c>
      <c r="FS11" s="83" t="str">
        <f>'5. Առաջին կիսամյակի հաշվետվ.'!BD10</f>
        <v>xxx</v>
      </c>
      <c r="FT11" s="281" t="str">
        <f>'5. Առաջին կիսամյակի հաշվետվ.'!BE10</f>
        <v>xxx</v>
      </c>
      <c r="FU11" s="145" t="s">
        <v>59</v>
      </c>
      <c r="FV11" s="355" t="s">
        <v>59</v>
      </c>
      <c r="FW11" s="247" t="str">
        <f>'6. Երկրորդ կիսամյակի հաշվետվ.'!BC10</f>
        <v>ընտրել բնագավառը</v>
      </c>
      <c r="FX11" s="83" t="str">
        <f>'6. Երկրորդ կիսամյակի հաշվետվ.'!BD10</f>
        <v>xxx</v>
      </c>
      <c r="FY11" s="281" t="str">
        <f>'6. Երկրորդ կիսամյակի հաշվետվ.'!BE10</f>
        <v>xxx</v>
      </c>
      <c r="FZ11" s="145" t="s">
        <v>59</v>
      </c>
      <c r="GA11" s="355" t="s">
        <v>59</v>
      </c>
      <c r="GB11" s="247" t="str">
        <f>'5. Առաջին կիսամյակի հաշվետվ.'!BF10</f>
        <v>ընտրել բնագավառը</v>
      </c>
      <c r="GC11" s="83" t="str">
        <f>'5. Առաջին կիսամյակի հաշվետվ.'!BG10</f>
        <v>xxx</v>
      </c>
      <c r="GD11" s="281" t="str">
        <f>'5. Առաջին կիսամյակի հաշվետվ.'!BH10</f>
        <v>xxx</v>
      </c>
      <c r="GE11" s="145" t="s">
        <v>59</v>
      </c>
      <c r="GF11" s="355" t="s">
        <v>59</v>
      </c>
      <c r="GG11" s="247" t="str">
        <f>'6. Երկրորդ կիսամյակի հաշվետվ.'!BF10</f>
        <v>ընտրել բնագավառը</v>
      </c>
      <c r="GH11" s="83" t="str">
        <f>'6. Երկրորդ կիսամյակի հաշվետվ.'!BG10</f>
        <v>xxx</v>
      </c>
      <c r="GI11" s="281" t="str">
        <f>'6. Երկրորդ կիսամյակի հաշվետվ.'!BH10</f>
        <v>xxx</v>
      </c>
      <c r="GJ11" s="145" t="s">
        <v>59</v>
      </c>
      <c r="GK11" s="355" t="s">
        <v>59</v>
      </c>
      <c r="GL11" s="247" t="str">
        <f>'5. Առաջին կիսամյակի հաշվետվ.'!BI10</f>
        <v>ընտրել բնագավառը</v>
      </c>
      <c r="GM11" s="83" t="str">
        <f>'5. Առաջին կիսամյակի հաշվետվ.'!BJ10</f>
        <v>xxx</v>
      </c>
      <c r="GN11" s="281" t="str">
        <f>'5. Առաջին կիսամյակի հաշվետվ.'!BK10</f>
        <v>xxx</v>
      </c>
      <c r="GO11" s="145" t="s">
        <v>59</v>
      </c>
      <c r="GP11" s="355" t="s">
        <v>59</v>
      </c>
      <c r="GQ11" s="247" t="str">
        <f>'6. Երկրորդ կիսամյակի հաշվետվ.'!BI10</f>
        <v>ընտրել բնագավառը</v>
      </c>
      <c r="GR11" s="83" t="str">
        <f>'6. Երկրորդ կիսամյակի հաշվետվ.'!BJ10</f>
        <v>xxx</v>
      </c>
      <c r="GS11" s="281" t="str">
        <f>'6. Երկրորդ կիսամյակի հաշվետվ.'!BK10</f>
        <v>xxx</v>
      </c>
      <c r="GT11" s="145" t="s">
        <v>59</v>
      </c>
      <c r="GU11" s="355" t="s">
        <v>59</v>
      </c>
      <c r="GV11" s="247" t="str">
        <f>'5. Առաջին կիսամյակի հաշվետվ.'!BL10</f>
        <v>ընտրել բնագավառը</v>
      </c>
      <c r="GW11" s="83" t="str">
        <f>'5. Առաջին կիսամյակի հաշվետվ.'!BM10</f>
        <v>xxx</v>
      </c>
      <c r="GX11" s="281" t="str">
        <f>'5. Առաջին կիսամյակի հաշվետվ.'!BN10</f>
        <v>xxx</v>
      </c>
      <c r="GY11" s="145" t="s">
        <v>59</v>
      </c>
      <c r="GZ11" s="355" t="s">
        <v>59</v>
      </c>
      <c r="HA11" s="247" t="str">
        <f>'6. Երկրորդ կիսամյակի հաշվետվ.'!BL10</f>
        <v>ընտրել բնագավառը</v>
      </c>
      <c r="HB11" s="83" t="str">
        <f>'6. Երկրորդ կիսամյակի հաշվետվ.'!BM10</f>
        <v>xxx</v>
      </c>
      <c r="HC11" s="281" t="str">
        <f>'6. Երկրորդ կիսամյակի հաշվետվ.'!BN10</f>
        <v>xxx</v>
      </c>
      <c r="HD11" s="145" t="s">
        <v>59</v>
      </c>
      <c r="HE11" s="355" t="s">
        <v>59</v>
      </c>
      <c r="HF11" s="247" t="str">
        <f>'5. Առաջին կիսամյակի հաշվետվ.'!BO10</f>
        <v>ընտրել բնագավառը</v>
      </c>
      <c r="HG11" s="83" t="str">
        <f>'5. Առաջին կիսամյակի հաշվետվ.'!BP10</f>
        <v>xxx</v>
      </c>
      <c r="HH11" s="281" t="str">
        <f>'5. Առաջին կիսամյակի հաշվետվ.'!BQ10</f>
        <v>xxx</v>
      </c>
      <c r="HI11" s="145" t="s">
        <v>59</v>
      </c>
      <c r="HJ11" s="355" t="s">
        <v>59</v>
      </c>
      <c r="HK11" s="247" t="str">
        <f>'6. Երկրորդ կիսամյակի հաշվետվ.'!BO10</f>
        <v>ընտրել բնագավառը</v>
      </c>
      <c r="HL11" s="83" t="str">
        <f>'6. Երկրորդ կիսամյակի հաշվետվ.'!BP10</f>
        <v>xxx</v>
      </c>
      <c r="HM11" s="281" t="str">
        <f>'6. Երկրորդ կիսամյակի հաշվետվ.'!BQ10</f>
        <v>xxx</v>
      </c>
      <c r="HN11" s="145" t="s">
        <v>59</v>
      </c>
      <c r="HO11" s="355" t="s">
        <v>59</v>
      </c>
      <c r="HP11" s="247" t="str">
        <f>'5. Առաջին կիսամյակի հաշվետվ.'!BR10</f>
        <v>ընտրել բնագավառը</v>
      </c>
      <c r="HQ11" s="83" t="str">
        <f>'5. Առաջին կիսամյակի հաշվետվ.'!BS10</f>
        <v>xxx</v>
      </c>
      <c r="HR11" s="281" t="str">
        <f>'5. Առաջին կիսամյակի հաշվետվ.'!BT10</f>
        <v>xxx</v>
      </c>
      <c r="HS11" s="145" t="s">
        <v>59</v>
      </c>
      <c r="HT11" s="355" t="s">
        <v>59</v>
      </c>
      <c r="HU11" s="247" t="str">
        <f>'6. Երկրորդ կիսամյակի հաշվետվ.'!BR10</f>
        <v>ընտրել բնագավառը</v>
      </c>
      <c r="HV11" s="83" t="str">
        <f>'6. Երկրորդ կիսամյակի հաշվետվ.'!BS10</f>
        <v>xxx</v>
      </c>
      <c r="HW11" s="281" t="str">
        <f>'6. Երկրորդ կիսամյակի հաշվետվ.'!BT10</f>
        <v>xxx</v>
      </c>
      <c r="HX11" s="145" t="s">
        <v>59</v>
      </c>
      <c r="HY11" s="355" t="s">
        <v>59</v>
      </c>
      <c r="HZ11" s="247">
        <f>'5. Առաջին կիսամյակի հաշվետվ.'!BU10</f>
        <v>0</v>
      </c>
      <c r="IA11" s="83" t="str">
        <f>'5. Առաջին կիսամյակի հաշվետվ.'!BV10</f>
        <v>xxx</v>
      </c>
      <c r="IB11" s="281" t="str">
        <f>'5. Առաջին կիսամյակի հաշվետվ.'!BW10</f>
        <v>xxx</v>
      </c>
      <c r="IC11" s="145" t="s">
        <v>59</v>
      </c>
      <c r="ID11" s="355" t="s">
        <v>59</v>
      </c>
      <c r="IE11" s="247">
        <f>'6. Երկրորդ կիսամյակի հաշվետվ.'!BU10</f>
        <v>0</v>
      </c>
      <c r="IF11" s="83" t="str">
        <f>'6. Երկրորդ կիսամյակի հաշվետվ.'!BV10</f>
        <v>xxx</v>
      </c>
      <c r="IG11" s="281" t="str">
        <f>'6. Երկրորդ կիսամյակի հաշվետվ.'!BW10</f>
        <v>xxx</v>
      </c>
      <c r="IH11" s="145" t="s">
        <v>59</v>
      </c>
      <c r="II11" s="355" t="s">
        <v>59</v>
      </c>
      <c r="IJ11" s="247" t="str">
        <f>'5. Առաջին կիսամյակի հաշվետվ.'!BX10</f>
        <v>ընտրել բնագավառը</v>
      </c>
      <c r="IK11" s="83" t="str">
        <f>'5. Առաջին կիսամյակի հաշվետվ.'!BY10</f>
        <v>xxx</v>
      </c>
      <c r="IL11" s="281" t="str">
        <f>'5. Առաջին կիսամյակի հաշվետվ.'!BZ10</f>
        <v>xxx</v>
      </c>
      <c r="IM11" s="145" t="s">
        <v>59</v>
      </c>
      <c r="IN11" s="355" t="s">
        <v>59</v>
      </c>
      <c r="IO11" s="247" t="str">
        <f>'6. Երկրորդ կիսամյակի հաշվետվ.'!BX10</f>
        <v>ընտրել բնագավառը</v>
      </c>
      <c r="IP11" s="83" t="str">
        <f>'6. Երկրորդ կիսամյակի հաշվետվ.'!BY10</f>
        <v>xxx</v>
      </c>
      <c r="IQ11" s="281" t="str">
        <f>'6. Երկրորդ կիսամյակի հաշվետվ.'!BZ10</f>
        <v>xxx</v>
      </c>
      <c r="IR11" s="145" t="s">
        <v>59</v>
      </c>
      <c r="IS11" s="355" t="s">
        <v>59</v>
      </c>
    </row>
    <row r="12" spans="1:253" ht="60" customHeight="1" x14ac:dyDescent="0.25">
      <c r="A12" s="253" t="str">
        <f>'5. Առաջին կիսամյակի հաշվետվ.'!A11</f>
        <v>Ա2</v>
      </c>
      <c r="B12" s="239" t="str">
        <f>'3. ԾՐԱԳՐԵՐ 1-14'!B23</f>
        <v>Ծրագրի անվանումը.</v>
      </c>
      <c r="C12" s="90"/>
      <c r="D12" s="247" t="str">
        <f>'5. Առաջին կիսամյակի հաշվետվ.'!D11</f>
        <v>Վերապատրաստման դասընթացներին մասնակցության ապահովում, արտագնա և ներգնա գործուղումներ, ծառայությունների ձեռքբերում</v>
      </c>
      <c r="E12" s="83" t="str">
        <f>'5. Առաջին կիսամյակի հաշվետվ.'!E11</f>
        <v>xxx</v>
      </c>
      <c r="F12" s="281" t="str">
        <f>'5. Առաջին կիսամյակի հաշվետվ.'!F11</f>
        <v>xxx</v>
      </c>
      <c r="G12" s="145" t="s">
        <v>59</v>
      </c>
      <c r="H12" s="355" t="s">
        <v>59</v>
      </c>
      <c r="I12" s="138" t="str">
        <f>'6. Երկրորդ կիսամյակի հաշվետվ.'!D11</f>
        <v>Վերապատրաստման դասընթացներին մասնակցության ապահովում, արտագնա և ներգնա գործուղումներ, ծառայությունների ձեռքբերում</v>
      </c>
      <c r="J12" s="83" t="str">
        <f>'6. Երկրորդ կիսամյակի հաշվետվ.'!E11</f>
        <v>xxx</v>
      </c>
      <c r="K12" s="281" t="str">
        <f>'6. Երկրորդ կիսամյակի հաշվետվ.'!F11</f>
        <v>xxx</v>
      </c>
      <c r="L12" s="145" t="s">
        <v>59</v>
      </c>
      <c r="M12" s="355" t="s">
        <v>59</v>
      </c>
      <c r="N12" s="247" t="str">
        <f>'5. Առաջին կիսամյակի հաշվետվ.'!G11</f>
        <v xml:space="preserve"> Ծառայությունների ձեռքբերում</v>
      </c>
      <c r="O12" s="83" t="str">
        <f>'5. Առաջին կիսամյակի հաշվետվ.'!H11</f>
        <v>xxx</v>
      </c>
      <c r="P12" s="281" t="str">
        <f>'5. Առաջին կիսամյակի հաշվետվ.'!I11</f>
        <v>xxx</v>
      </c>
      <c r="Q12" s="145" t="s">
        <v>59</v>
      </c>
      <c r="R12" s="355" t="s">
        <v>59</v>
      </c>
      <c r="S12" s="247" t="str">
        <f>'6. Երկրորդ կիսամյակի հաշվետվ.'!G11</f>
        <v xml:space="preserve"> Ծառայությունների ձեռքբերում</v>
      </c>
      <c r="T12" s="83" t="str">
        <f>'6. Երկրորդ կիսամյակի հաշվետվ.'!H11</f>
        <v>xxx</v>
      </c>
      <c r="U12" s="281" t="str">
        <f>'6. Երկրորդ կիսամյակի հաշվետվ.'!I11</f>
        <v>xxx</v>
      </c>
      <c r="V12" s="145" t="s">
        <v>59</v>
      </c>
      <c r="W12" s="355" t="s">
        <v>59</v>
      </c>
      <c r="X12" s="247" t="str">
        <f>'5. Առաջին կիսամյակի հաշվետվ.'!J11</f>
        <v>Անհրաժեշտ կենցաղային պայմանների ապահովժվում, վարչական ղեկավարների նստավայրերի վերանորոգում</v>
      </c>
      <c r="Y12" s="83" t="str">
        <f>'5. Առաջին կիսամյակի հաշվետվ.'!K11</f>
        <v>xxx</v>
      </c>
      <c r="Z12" s="281" t="str">
        <f>'5. Առաջին կիսամյակի հաշվետվ.'!L11</f>
        <v>xxx</v>
      </c>
      <c r="AA12" s="145" t="s">
        <v>59</v>
      </c>
      <c r="AB12" s="355" t="s">
        <v>59</v>
      </c>
      <c r="AC12" s="247" t="str">
        <f>'6. Երկրորդ կիսամյակի հաշվետվ.'!J11</f>
        <v>Անհրաժեշտ կենցաղային պայմանների ապահովժվում, վարչական ղեկավարների նստավայրերի վերանորոգում</v>
      </c>
      <c r="AD12" s="83" t="str">
        <f>'6. Երկրորդ կիսամյակի հաշվետվ.'!K11</f>
        <v>xxx</v>
      </c>
      <c r="AE12" s="281" t="str">
        <f>'6. Երկրորդ կիսամյակի հաշվետվ.'!L11</f>
        <v>xxx</v>
      </c>
      <c r="AF12" s="145" t="s">
        <v>59</v>
      </c>
      <c r="AG12" s="355" t="s">
        <v>59</v>
      </c>
      <c r="AH12" s="247" t="str">
        <f>'5. Առաջին կիսամյակի հաշվետվ.'!M11</f>
        <v>Բարենպաստ պայմանների ստեղծում</v>
      </c>
      <c r="AI12" s="83" t="str">
        <f>'5. Առաջին կիսամյակի հաշվետվ.'!N11</f>
        <v>xxx</v>
      </c>
      <c r="AJ12" s="281" t="str">
        <f>'5. Առաջին կիսամյակի հաշվետվ.'!O11</f>
        <v>xxx</v>
      </c>
      <c r="AK12" s="145" t="s">
        <v>59</v>
      </c>
      <c r="AL12" s="355" t="s">
        <v>59</v>
      </c>
      <c r="AM12" s="247" t="str">
        <f>'6. Երկրորդ կիսամյակի հաշվետվ.'!M11</f>
        <v>Բարենպաստ պայմանների ստեղծում</v>
      </c>
      <c r="AN12" s="83" t="str">
        <f>'6. Երկրորդ կիսամյակի հաշվետվ.'!N11</f>
        <v>xxx</v>
      </c>
      <c r="AO12" s="281" t="str">
        <f>'6. Երկրորդ կիսամյակի հաշվետվ.'!O11</f>
        <v>xxx</v>
      </c>
      <c r="AP12" s="145" t="s">
        <v>59</v>
      </c>
      <c r="AQ12" s="355" t="s">
        <v>59</v>
      </c>
      <c r="AR12" s="247" t="str">
        <f>'5. Առաջին կիսամյակի հաշվետվ.'!P11</f>
        <v>Համայնքում գյուղատնտեսության զարգացման խթանում</v>
      </c>
      <c r="AS12" s="83" t="str">
        <f>'5. Առաջին կիսամյակի հաշվետվ.'!Q11</f>
        <v>xxx</v>
      </c>
      <c r="AT12" s="281" t="str">
        <f>'5. Առաջին կիսամյակի հաշվետվ.'!R11</f>
        <v>xxx</v>
      </c>
      <c r="AU12" s="145" t="s">
        <v>59</v>
      </c>
      <c r="AV12" s="355" t="s">
        <v>59</v>
      </c>
      <c r="AW12" s="247" t="str">
        <f>'6. Երկրորդ կիսամյակի հաշվետվ.'!P11</f>
        <v>Համայնքում գյուղատնտեսության զարգացման խթանում</v>
      </c>
      <c r="AX12" s="83" t="str">
        <f>'6. Երկրորդ կիսամյակի հաշվետվ.'!Q11</f>
        <v>xxx</v>
      </c>
      <c r="AY12" s="281" t="str">
        <f>'6. Երկրորդ կիսամյակի հաշվետվ.'!R11</f>
        <v>xxx</v>
      </c>
      <c r="AZ12" s="145" t="s">
        <v>59</v>
      </c>
      <c r="BA12" s="355" t="s">
        <v>59</v>
      </c>
      <c r="BB12" s="247" t="str">
        <f>'5. Առաջին կիսամյակի հաշվետվ.'!S11</f>
        <v>Միջոցառումների անցկացում</v>
      </c>
      <c r="BC12" s="83" t="str">
        <f>'5. Առաջին կիսամյակի հաշվետվ.'!T11</f>
        <v>xxx</v>
      </c>
      <c r="BD12" s="281" t="str">
        <f>'5. Առաջին կիսամյակի հաշվետվ.'!U11</f>
        <v>xxx</v>
      </c>
      <c r="BE12" s="145" t="s">
        <v>59</v>
      </c>
      <c r="BF12" s="355" t="s">
        <v>59</v>
      </c>
      <c r="BG12" s="247" t="str">
        <f>'6. Երկրորդ կիսամյակի հաշվետվ.'!S11</f>
        <v>Միջոցառումների անցկացում</v>
      </c>
      <c r="BH12" s="83" t="str">
        <f>'6. Երկրորդ կիսամյակի հաշվետվ.'!T11</f>
        <v>xxx</v>
      </c>
      <c r="BI12" s="281" t="str">
        <f>'6. Երկրորդ կիսամյակի հաշվետվ.'!U11</f>
        <v>xxx</v>
      </c>
      <c r="BJ12" s="145" t="s">
        <v>59</v>
      </c>
      <c r="BK12" s="355" t="s">
        <v>59</v>
      </c>
      <c r="BL12" s="247" t="str">
        <f>'5. Առաջին կիսամյակի հաշվետվ.'!V11</f>
        <v>Զբոսաշրջության առաջմղում և միջոցառումների կազմակերպում</v>
      </c>
      <c r="BM12" s="83" t="str">
        <f>'5. Առաջին կիսամյակի հաշվետվ.'!W11</f>
        <v>xxx</v>
      </c>
      <c r="BN12" s="281" t="str">
        <f>'5. Առաջին կիսամյակի հաշվետվ.'!X11</f>
        <v>xxx</v>
      </c>
      <c r="BO12" s="145" t="s">
        <v>59</v>
      </c>
      <c r="BP12" s="355" t="s">
        <v>59</v>
      </c>
      <c r="BQ12" s="247" t="str">
        <f>'6. Երկրորդ կիսամյակի հաշվետվ.'!V11</f>
        <v>Զբոսաշրջության առաջմղում և միջոցառումների կազմակերպում</v>
      </c>
      <c r="BR12" s="83" t="str">
        <f>'6. Երկրորդ կիսամյակի հաշվետվ.'!W11</f>
        <v>xxx</v>
      </c>
      <c r="BS12" s="281" t="str">
        <f>'6. Երկրորդ կիսամյակի հաշվետվ.'!X11</f>
        <v>xxx</v>
      </c>
      <c r="BT12" s="145" t="s">
        <v>59</v>
      </c>
      <c r="BU12" s="355" t="s">
        <v>59</v>
      </c>
      <c r="BV12" s="247" t="str">
        <f>'5. Առաջին կիսամյակի հաշվետվ.'!Y11</f>
        <v>Մարզական միջոցառումների կազմակերպում և համայնքային ենթակայության ամբուլատորիաների վերանորոգում</v>
      </c>
      <c r="BW12" s="83" t="str">
        <f>'5. Առաջին կիսամյակի հաշվետվ.'!Z11</f>
        <v>xxx</v>
      </c>
      <c r="BX12" s="281" t="str">
        <f>'5. Առաջին կիսամյակի հաշվետվ.'!AA11</f>
        <v>xxx</v>
      </c>
      <c r="BY12" s="145" t="s">
        <v>59</v>
      </c>
      <c r="BZ12" s="355" t="s">
        <v>59</v>
      </c>
      <c r="CA12" s="247" t="str">
        <f>'6. Երկրորդ կիսամյակի հաշվետվ.'!Y11</f>
        <v>Մարզական միջոցառումների կազմակերպում և համայնքային ենթակայության ամբուլատորիաների վերանորոգում</v>
      </c>
      <c r="CB12" s="83" t="str">
        <f>'6. Երկրորդ կիսամյակի հաշվետվ.'!Z11</f>
        <v>xxx</v>
      </c>
      <c r="CC12" s="281" t="str">
        <f>'6. Երկրորդ կիսամյակի հաշվետվ.'!AA11</f>
        <v>xxx</v>
      </c>
      <c r="CD12" s="145" t="s">
        <v>59</v>
      </c>
      <c r="CE12" s="355" t="s">
        <v>59</v>
      </c>
      <c r="CF12" s="247" t="str">
        <f>'5. Առաջին կիսամյակի հաշվետվ.'!AB11</f>
        <v>Շրջակա միջավայրի աղտոտվածության նվազեցում</v>
      </c>
      <c r="CG12" s="83" t="str">
        <f>'5. Առաջին կիսամյակի հաշվետվ.'!AC11</f>
        <v>xxx</v>
      </c>
      <c r="CH12" s="281" t="str">
        <f>'5. Առաջին կիսամյակի հաշվետվ.'!AD11</f>
        <v>xxx</v>
      </c>
      <c r="CI12" s="145" t="s">
        <v>59</v>
      </c>
      <c r="CJ12" s="355" t="s">
        <v>59</v>
      </c>
      <c r="CK12" s="247" t="str">
        <f>'6. Երկրորդ կիսամյակի հաշվետվ.'!AB11</f>
        <v>Շրջակա միջավայրի աղտոտվածության նվազեցում</v>
      </c>
      <c r="CL12" s="83" t="str">
        <f>'6. Երկրորդ կիսամյակի հաշվետվ.'!AC11</f>
        <v>xxx</v>
      </c>
      <c r="CM12" s="281" t="str">
        <f>'6. Երկրորդ կիսամյակի հաշվետվ.'!AD11</f>
        <v>xxx</v>
      </c>
      <c r="CN12" s="145" t="s">
        <v>59</v>
      </c>
      <c r="CO12" s="355" t="s">
        <v>59</v>
      </c>
      <c r="CP12" s="247" t="str">
        <f>'5. Առաջին կիսամյակի հաշվետվ.'!AE11</f>
        <v>Հանրային լսումների անցկացում, կանանց և երիտասարդների ներգրավում</v>
      </c>
      <c r="CQ12" s="83" t="str">
        <f>'5. Առաջին կիսամյակի հաշվետվ.'!AF11</f>
        <v>xxx</v>
      </c>
      <c r="CR12" s="281" t="str">
        <f>'5. Առաջին կիսամյակի հաշվետվ.'!AG11</f>
        <v>xxx</v>
      </c>
      <c r="CS12" s="145" t="s">
        <v>59</v>
      </c>
      <c r="CT12" s="355" t="s">
        <v>59</v>
      </c>
      <c r="CU12" s="247" t="str">
        <f>'6. Երկրորդ կիսամյակի հաշվետվ.'!AE11</f>
        <v>Հանրային լսումների անցկացում, կանանց և երիտասարդների ներգրավում</v>
      </c>
      <c r="CV12" s="83" t="str">
        <f>'6. Երկրորդ կիսամյակի հաշվետվ.'!AF11</f>
        <v>xxx</v>
      </c>
      <c r="CW12" s="281" t="str">
        <f>'6. Երկրորդ կիսամյակի հաշվետվ.'!AG11</f>
        <v>xxx</v>
      </c>
      <c r="CX12" s="145" t="s">
        <v>59</v>
      </c>
      <c r="CY12" s="355" t="s">
        <v>59</v>
      </c>
      <c r="CZ12" s="247" t="str">
        <f>'5. Առաջին կիսամյակի հաշվետվ.'!AH11</f>
        <v>Հողատարածքների արդյունավետ կառավարման մեխանիզմների ներդնում</v>
      </c>
      <c r="DA12" s="83" t="str">
        <f>'5. Առաջին կիսամյակի հաշվետվ.'!AI11</f>
        <v>xxx</v>
      </c>
      <c r="DB12" s="281" t="str">
        <f>'5. Առաջին կիսամյակի հաշվետվ.'!AJ11</f>
        <v>xxx</v>
      </c>
      <c r="DC12" s="145" t="s">
        <v>59</v>
      </c>
      <c r="DD12" s="355" t="s">
        <v>59</v>
      </c>
      <c r="DE12" s="247" t="str">
        <f>'6. Երկրորդ կիսամյակի հաշվետվ.'!AH11</f>
        <v>Հողատարածքների արդյունավետ կառավարման մեխանիզմների ներդնում</v>
      </c>
      <c r="DF12" s="83" t="str">
        <f>'6. Երկրորդ կիսամյակի հաշվետվ.'!AI11</f>
        <v>xxx</v>
      </c>
      <c r="DG12" s="281" t="str">
        <f>'6. Երկրորդ կիսամյակի հաշվետվ.'!AJ11</f>
        <v>xxx</v>
      </c>
      <c r="DH12" s="145" t="s">
        <v>59</v>
      </c>
      <c r="DI12" s="355" t="s">
        <v>59</v>
      </c>
      <c r="DJ12" s="247" t="str">
        <f>'5. Առաջին կիսամյակի հաշվետվ.'!AK11</f>
        <v>Քաղաքացիական պաշտպանության միջոցառումների իրականացում, ապաստարանների նորոգում</v>
      </c>
      <c r="DK12" s="83" t="str">
        <f>'5. Առաջին կիսամյակի հաշվետվ.'!AL11</f>
        <v>xxx</v>
      </c>
      <c r="DL12" s="281" t="str">
        <f>'5. Առաջին կիսամյակի հաշվետվ.'!AM11</f>
        <v>xxx</v>
      </c>
      <c r="DM12" s="145" t="s">
        <v>59</v>
      </c>
      <c r="DN12" s="355" t="s">
        <v>59</v>
      </c>
      <c r="DO12" s="247" t="str">
        <f>'6. Երկրորդ կիսամյակի հաշվետվ.'!AK11</f>
        <v>Քաղաքացիական պաշտպանության միջոցառումների իրականացում, ապաստարանների նորոգում</v>
      </c>
      <c r="DP12" s="83" t="str">
        <f>'6. Երկրորդ կիսամյակի հաշվետվ.'!AL11</f>
        <v>xxx</v>
      </c>
      <c r="DQ12" s="281" t="str">
        <f>'6. Երկրորդ կիսամյակի հաշվետվ.'!AM11</f>
        <v>xxx</v>
      </c>
      <c r="DR12" s="145" t="s">
        <v>59</v>
      </c>
      <c r="DS12" s="355" t="s">
        <v>59</v>
      </c>
      <c r="DT12" s="247" t="str">
        <f>'5. Առաջին կիսամյակի հաշվետվ.'!AN11</f>
        <v>Կարիքավոր,զոհված և վիրավոր ազատամարտիկների,բազմազավակ, ծնողազուրկ ընտանիքներին աջակցություն,օժանդակություն հուղարկավորությունների կազմակերպմանը,կարիքավոր ուսանողներին ուսման վարձի հատկացում</v>
      </c>
      <c r="DU12" s="83" t="str">
        <f>'5. Առաջին կիսամյակի հաշվետվ.'!AO11</f>
        <v>xxx</v>
      </c>
      <c r="DV12" s="281" t="str">
        <f>'5. Առաջին կիսամյակի հաշվետվ.'!AP11</f>
        <v>xxx</v>
      </c>
      <c r="DW12" s="145" t="s">
        <v>59</v>
      </c>
      <c r="DX12" s="355" t="s">
        <v>59</v>
      </c>
      <c r="DY12" s="247" t="str">
        <f>'6. Երկրորդ կիսամյակի հաշվետվ.'!AN11</f>
        <v>Կարիքավոր,զոհված և վիրավոր ազատամարտիկների,բազմազավակ, ծնողազուրկ ընտանիքներին աջակցություն,օժանդակություն հուղարկավորությունների կազմակերպմանը,կարիքավոր ուսանողներին ուսման վարձի հատկացում</v>
      </c>
      <c r="DZ12" s="83" t="str">
        <f>'6. Երկրորդ կիսամյակի հաշվետվ.'!AO11</f>
        <v>xxx</v>
      </c>
      <c r="EA12" s="281" t="str">
        <f>'6. Երկրորդ կիսամյակի հաշվետվ.'!AP11</f>
        <v>xxx</v>
      </c>
      <c r="EB12" s="145" t="s">
        <v>59</v>
      </c>
      <c r="EC12" s="355" t="s">
        <v>59</v>
      </c>
      <c r="ED12" s="247" t="str">
        <f>'5. Առաջին կիսամյակի հաշվետվ.'!AQ11</f>
        <v>Քաղաքացիների և տնտեսվարող սուբյեկտների շրջանում իրավունքների իրազեկվածության բարձրացման միջոցառումներ՝ հանդիպում խննարկումներ, սեմինարներ և տեղեկատվական նյութեր</v>
      </c>
      <c r="EE12" s="83" t="str">
        <f>'5. Առաջին կիսամյակի հաշվետվ.'!AR11</f>
        <v>xxx</v>
      </c>
      <c r="EF12" s="281" t="str">
        <f>'5. Առաջին կիսամյակի հաշվետվ.'!AS11</f>
        <v>xxx</v>
      </c>
      <c r="EG12" s="145" t="s">
        <v>59</v>
      </c>
      <c r="EH12" s="355" t="s">
        <v>59</v>
      </c>
      <c r="EI12" s="247" t="str">
        <f>'6. Երկրորդ կիսամյակի հաշվետվ.'!AQ11</f>
        <v>Քաղաքացիների և տնտեսվարող սուբյեկտների շրջանում իրավունքների իրազեկվածության բարձրացման միջոցառումներ՝ հանդիպում խննարկումներ, սեմինարներ և տեղեկատվական նյութեր</v>
      </c>
      <c r="EJ12" s="83" t="str">
        <f>'6. Երկրորդ կիսամյակի հաշվետվ.'!AR11</f>
        <v>xxx</v>
      </c>
      <c r="EK12" s="281" t="str">
        <f>'6. Երկրորդ կիսամյակի հաշվետվ.'!AS11</f>
        <v>xxx</v>
      </c>
      <c r="EL12" s="145" t="s">
        <v>59</v>
      </c>
      <c r="EM12" s="355" t="s">
        <v>59</v>
      </c>
      <c r="EN12" s="247">
        <f>'5. Առաջին կիսամյակի հաշվետվ.'!AT11</f>
        <v>0</v>
      </c>
      <c r="EO12" s="83" t="str">
        <f>'5. Առաջին կիսամյակի հաշվետվ.'!AU11</f>
        <v>xxx</v>
      </c>
      <c r="EP12" s="281" t="str">
        <f>'5. Առաջին կիսամյակի հաշվետվ.'!AV11</f>
        <v>xxx</v>
      </c>
      <c r="EQ12" s="145" t="s">
        <v>59</v>
      </c>
      <c r="ER12" s="355" t="s">
        <v>59</v>
      </c>
      <c r="ES12" s="247">
        <f>'6. Երկրորդ կիսամյակի հաշվետվ.'!AT11</f>
        <v>0</v>
      </c>
      <c r="ET12" s="83" t="str">
        <f>'6. Երկրորդ կիսամյակի հաշվետվ.'!AU11</f>
        <v>xxx</v>
      </c>
      <c r="EU12" s="281" t="str">
        <f>'6. Երկրորդ կիսամյակի հաշվետվ.'!AV11</f>
        <v>xxx</v>
      </c>
      <c r="EV12" s="145" t="s">
        <v>59</v>
      </c>
      <c r="EW12" s="355" t="s">
        <v>59</v>
      </c>
      <c r="EX12" s="247">
        <f>'5. Առաջին կիսամյակի հաշվետվ.'!AW11</f>
        <v>0</v>
      </c>
      <c r="EY12" s="83" t="str">
        <f>'5. Առաջին կիսամյակի հաշվետվ.'!AX11</f>
        <v>xxx</v>
      </c>
      <c r="EZ12" s="281" t="str">
        <f>'5. Առաջին կիսամյակի հաշվետվ.'!AY11</f>
        <v>xxx</v>
      </c>
      <c r="FA12" s="145" t="s">
        <v>59</v>
      </c>
      <c r="FB12" s="355" t="s">
        <v>59</v>
      </c>
      <c r="FC12" s="247">
        <f>'6. Երկրորդ կիսամյակի հաշվետվ.'!AW11</f>
        <v>0</v>
      </c>
      <c r="FD12" s="83" t="str">
        <f>'6. Երկրորդ կիսամյակի հաշվետվ.'!AX11</f>
        <v>xxx</v>
      </c>
      <c r="FE12" s="281" t="str">
        <f>'6. Երկրորդ կիսամյակի հաշվետվ.'!AY11</f>
        <v>xxx</v>
      </c>
      <c r="FF12" s="145" t="s">
        <v>59</v>
      </c>
      <c r="FG12" s="355" t="s">
        <v>59</v>
      </c>
      <c r="FH12" s="247">
        <f>'5. Առաջին կիսամյակի հաշվետվ.'!AZ11</f>
        <v>0</v>
      </c>
      <c r="FI12" s="83" t="str">
        <f>'5. Առաջին կիսամյակի հաշվետվ.'!BA11</f>
        <v>xxx</v>
      </c>
      <c r="FJ12" s="281" t="str">
        <f>'5. Առաջին կիսամյակի հաշվետվ.'!BB11</f>
        <v>xxx</v>
      </c>
      <c r="FK12" s="145" t="s">
        <v>59</v>
      </c>
      <c r="FL12" s="355" t="s">
        <v>59</v>
      </c>
      <c r="FM12" s="247">
        <f>'6. Երկրորդ կիսամյակի հաշվետվ.'!AZ11</f>
        <v>0</v>
      </c>
      <c r="FN12" s="83" t="str">
        <f>'6. Երկրորդ կիսամյակի հաշվետվ.'!BA11</f>
        <v>xxx</v>
      </c>
      <c r="FO12" s="281" t="str">
        <f>'6. Երկրորդ կիսամյակի հաշվետվ.'!BB11</f>
        <v>xxx</v>
      </c>
      <c r="FP12" s="145" t="s">
        <v>59</v>
      </c>
      <c r="FQ12" s="355" t="s">
        <v>59</v>
      </c>
      <c r="FR12" s="247">
        <f>'5. Առաջին կիսամյակի հաշվետվ.'!BC11</f>
        <v>0</v>
      </c>
      <c r="FS12" s="83" t="str">
        <f>'5. Առաջին կիսամյակի հաշվետվ.'!BD11</f>
        <v>xxx</v>
      </c>
      <c r="FT12" s="281" t="str">
        <f>'5. Առաջին կիսամյակի հաշվետվ.'!BE11</f>
        <v>xxx</v>
      </c>
      <c r="FU12" s="145" t="s">
        <v>59</v>
      </c>
      <c r="FV12" s="355" t="s">
        <v>59</v>
      </c>
      <c r="FW12" s="247">
        <f>'6. Երկրորդ կիսամյակի հաշվետվ.'!BC11</f>
        <v>0</v>
      </c>
      <c r="FX12" s="83" t="str">
        <f>'6. Երկրորդ կիսամյակի հաշվետվ.'!BD11</f>
        <v>xxx</v>
      </c>
      <c r="FY12" s="281" t="str">
        <f>'6. Երկրորդ կիսամյակի հաշվետվ.'!BE11</f>
        <v>xxx</v>
      </c>
      <c r="FZ12" s="145" t="s">
        <v>59</v>
      </c>
      <c r="GA12" s="355" t="s">
        <v>59</v>
      </c>
      <c r="GB12" s="247">
        <f>'5. Առաջին կիսամյակի հաշվետվ.'!BF11</f>
        <v>0</v>
      </c>
      <c r="GC12" s="83" t="str">
        <f>'5. Առաջին կիսամյակի հաշվետվ.'!BG11</f>
        <v>xxx</v>
      </c>
      <c r="GD12" s="281" t="str">
        <f>'5. Առաջին կիսամյակի հաշվետվ.'!BH11</f>
        <v>xxx</v>
      </c>
      <c r="GE12" s="145" t="s">
        <v>59</v>
      </c>
      <c r="GF12" s="355" t="s">
        <v>59</v>
      </c>
      <c r="GG12" s="247">
        <f>'6. Երկրորդ կիսամյակի հաշվետվ.'!BF11</f>
        <v>0</v>
      </c>
      <c r="GH12" s="83" t="str">
        <f>'6. Երկրորդ կիսամյակի հաշվետվ.'!BG11</f>
        <v>xxx</v>
      </c>
      <c r="GI12" s="281" t="str">
        <f>'6. Երկրորդ կիսամյակի հաշվետվ.'!BH11</f>
        <v>xxx</v>
      </c>
      <c r="GJ12" s="145" t="s">
        <v>59</v>
      </c>
      <c r="GK12" s="355" t="s">
        <v>59</v>
      </c>
      <c r="GL12" s="247">
        <f>'5. Առաջին կիսամյակի հաշվետվ.'!BI11</f>
        <v>0</v>
      </c>
      <c r="GM12" s="83" t="str">
        <f>'5. Առաջին կիսամյակի հաշվետվ.'!BJ11</f>
        <v>xxx</v>
      </c>
      <c r="GN12" s="281" t="str">
        <f>'5. Առաջին կիսամյակի հաշվետվ.'!BK11</f>
        <v>xxx</v>
      </c>
      <c r="GO12" s="145" t="s">
        <v>59</v>
      </c>
      <c r="GP12" s="355" t="s">
        <v>59</v>
      </c>
      <c r="GQ12" s="247">
        <f>'6. Երկրորդ կիսամյակի հաշվետվ.'!BI11</f>
        <v>0</v>
      </c>
      <c r="GR12" s="83" t="str">
        <f>'6. Երկրորդ կիսամյակի հաշվետվ.'!BJ11</f>
        <v>xxx</v>
      </c>
      <c r="GS12" s="281" t="str">
        <f>'6. Երկրորդ կիսամյակի հաշվետվ.'!BK11</f>
        <v>xxx</v>
      </c>
      <c r="GT12" s="145" t="s">
        <v>59</v>
      </c>
      <c r="GU12" s="355" t="s">
        <v>59</v>
      </c>
      <c r="GV12" s="247">
        <f>'5. Առաջին կիսամյակի հաշվետվ.'!BL11</f>
        <v>0</v>
      </c>
      <c r="GW12" s="83" t="str">
        <f>'5. Առաջին կիսամյակի հաշվետվ.'!BM11</f>
        <v>xxx</v>
      </c>
      <c r="GX12" s="281" t="str">
        <f>'5. Առաջին կիսամյակի հաշվետվ.'!BN11</f>
        <v>xxx</v>
      </c>
      <c r="GY12" s="145" t="s">
        <v>59</v>
      </c>
      <c r="GZ12" s="355" t="s">
        <v>59</v>
      </c>
      <c r="HA12" s="247">
        <f>'6. Երկրորդ կիսամյակի հաշվետվ.'!BL11</f>
        <v>0</v>
      </c>
      <c r="HB12" s="83" t="str">
        <f>'6. Երկրորդ կիսամյակի հաշվետվ.'!BM11</f>
        <v>xxx</v>
      </c>
      <c r="HC12" s="281" t="str">
        <f>'6. Երկրորդ կիսամյակի հաշվետվ.'!BN11</f>
        <v>xxx</v>
      </c>
      <c r="HD12" s="145" t="s">
        <v>59</v>
      </c>
      <c r="HE12" s="355" t="s">
        <v>59</v>
      </c>
      <c r="HF12" s="247">
        <f>'5. Առաջին կիսամյակի հաշվետվ.'!BO11</f>
        <v>0</v>
      </c>
      <c r="HG12" s="83" t="str">
        <f>'5. Առաջին կիսամյակի հաշվետվ.'!BP11</f>
        <v>xxx</v>
      </c>
      <c r="HH12" s="281" t="str">
        <f>'5. Առաջին կիսամյակի հաշվետվ.'!BQ11</f>
        <v>xxx</v>
      </c>
      <c r="HI12" s="145" t="s">
        <v>59</v>
      </c>
      <c r="HJ12" s="355" t="s">
        <v>59</v>
      </c>
      <c r="HK12" s="247">
        <f>'6. Երկրորդ կիսամյակի հաշվետվ.'!BO11</f>
        <v>0</v>
      </c>
      <c r="HL12" s="83" t="str">
        <f>'6. Երկրորդ կիսամյակի հաշվետվ.'!BP11</f>
        <v>xxx</v>
      </c>
      <c r="HM12" s="281" t="str">
        <f>'6. Երկրորդ կիսամյակի հաշվետվ.'!BQ11</f>
        <v>xxx</v>
      </c>
      <c r="HN12" s="145" t="s">
        <v>59</v>
      </c>
      <c r="HO12" s="355" t="s">
        <v>59</v>
      </c>
      <c r="HP12" s="247">
        <f>'5. Առաջին կիսամյակի հաշվետվ.'!BR11</f>
        <v>0</v>
      </c>
      <c r="HQ12" s="83" t="str">
        <f>'5. Առաջին կիսամյակի հաշվետվ.'!BS11</f>
        <v>xxx</v>
      </c>
      <c r="HR12" s="281" t="str">
        <f>'5. Առաջին կիսամյակի հաշվետվ.'!BT11</f>
        <v>xxx</v>
      </c>
      <c r="HS12" s="145" t="s">
        <v>59</v>
      </c>
      <c r="HT12" s="355" t="s">
        <v>59</v>
      </c>
      <c r="HU12" s="247">
        <f>'6. Երկրորդ կիսամյակի հաշվետվ.'!BR11</f>
        <v>0</v>
      </c>
      <c r="HV12" s="83" t="str">
        <f>'6. Երկրորդ կիսամյակի հաշվետվ.'!BS11</f>
        <v>xxx</v>
      </c>
      <c r="HW12" s="281" t="str">
        <f>'6. Երկրորդ կիսամյակի հաշվետվ.'!BT11</f>
        <v>xxx</v>
      </c>
      <c r="HX12" s="145" t="s">
        <v>59</v>
      </c>
      <c r="HY12" s="355" t="s">
        <v>59</v>
      </c>
      <c r="HZ12" s="247">
        <f>'5. Առաջին կիսամյակի հաշվետվ.'!BU11</f>
        <v>0</v>
      </c>
      <c r="IA12" s="83" t="str">
        <f>'5. Առաջին կիսամյակի հաշվետվ.'!BV11</f>
        <v>xxx</v>
      </c>
      <c r="IB12" s="281" t="str">
        <f>'5. Առաջին կիսամյակի հաշվետվ.'!BW11</f>
        <v>xxx</v>
      </c>
      <c r="IC12" s="145" t="s">
        <v>59</v>
      </c>
      <c r="ID12" s="355" t="s">
        <v>59</v>
      </c>
      <c r="IE12" s="247">
        <f>'6. Երկրորդ կիսամյակի հաշվետվ.'!BU11</f>
        <v>0</v>
      </c>
      <c r="IF12" s="83" t="str">
        <f>'6. Երկրորդ կիսամյակի հաշվետվ.'!BV11</f>
        <v>xxx</v>
      </c>
      <c r="IG12" s="281" t="str">
        <f>'6. Երկրորդ կիսամյակի հաշվետվ.'!BW11</f>
        <v>xxx</v>
      </c>
      <c r="IH12" s="145" t="s">
        <v>59</v>
      </c>
      <c r="II12" s="355" t="s">
        <v>59</v>
      </c>
      <c r="IJ12" s="247">
        <f>'5. Առաջին կիսամյակի հաշվետվ.'!BX11</f>
        <v>0</v>
      </c>
      <c r="IK12" s="83" t="str">
        <f>'5. Առաջին կիսամյակի հաշվետվ.'!BY11</f>
        <v>xxx</v>
      </c>
      <c r="IL12" s="281" t="str">
        <f>'5. Առաջին կիսամյակի հաշվետվ.'!BZ11</f>
        <v>xxx</v>
      </c>
      <c r="IM12" s="145" t="s">
        <v>59</v>
      </c>
      <c r="IN12" s="355" t="s">
        <v>59</v>
      </c>
      <c r="IO12" s="247">
        <f>'6. Երկրորդ կիսամյակի հաշվետվ.'!BX11</f>
        <v>0</v>
      </c>
      <c r="IP12" s="83" t="str">
        <f>'6. Երկրորդ կիսամյակի հաշվետվ.'!BY11</f>
        <v>xxx</v>
      </c>
      <c r="IQ12" s="281" t="str">
        <f>'6. Երկրորդ կիսամյակի հաշվետվ.'!BZ11</f>
        <v>xxx</v>
      </c>
      <c r="IR12" s="145" t="s">
        <v>59</v>
      </c>
      <c r="IS12" s="355" t="s">
        <v>59</v>
      </c>
    </row>
    <row r="13" spans="1:253" ht="60" customHeight="1" x14ac:dyDescent="0.25">
      <c r="A13" s="253" t="str">
        <f>'5. Առաջին կիսամյակի հաշվետվ.'!A12</f>
        <v>Ա3</v>
      </c>
      <c r="B13" s="239" t="str">
        <f>'3. ԾՐԱԳՐԵՐ 1-14'!B25</f>
        <v>Ծրագրի նպատակները.</v>
      </c>
      <c r="C13" s="90"/>
      <c r="D13" s="247" t="str">
        <f>'5. Առաջին կիսամյակի հաշվետվ.'!D12</f>
        <v>Բարձրացնել համայնքապետարանի աշխատակազմի և վարչական ղեկավարների կառավարման արդյունավետությունը</v>
      </c>
      <c r="E13" s="83" t="str">
        <f>'5. Առաջին կիսամյակի հաշվետվ.'!E12</f>
        <v>xxx</v>
      </c>
      <c r="F13" s="281" t="str">
        <f>'5. Առաջին կիսամյակի հաշվետվ.'!F12</f>
        <v>xxx</v>
      </c>
      <c r="G13" s="145" t="s">
        <v>59</v>
      </c>
      <c r="H13" s="355" t="s">
        <v>59</v>
      </c>
      <c r="I13" s="138" t="str">
        <f>'6. Երկրորդ կիսամյակի հաշվետվ.'!D12</f>
        <v>Բարձրացնել համայնքապետարանի աշխատակազմի և վարչական ղեկավարների կառավարման արդյունավետությունը</v>
      </c>
      <c r="J13" s="83" t="str">
        <f>'6. Երկրորդ կիսամյակի հաշվետվ.'!E12</f>
        <v>xxx</v>
      </c>
      <c r="K13" s="281" t="str">
        <f>'6. Երկրորդ կիսամյակի հաշվետվ.'!F12</f>
        <v>xxx</v>
      </c>
      <c r="L13" s="145" t="s">
        <v>59</v>
      </c>
      <c r="M13" s="355" t="s">
        <v>59</v>
      </c>
      <c r="N13" s="247" t="str">
        <f>'5. Առաջին կիսամյակի հաշվետվ.'!G12</f>
        <v>Բարելավել համայնքապետարանի կողմից մատուցվող ծառայությունների որակը, բարձր մակարդակով իրականացնել համայնքի լուսաբանումը</v>
      </c>
      <c r="O13" s="83" t="str">
        <f>'5. Առաջին կիսամյակի հաշվետվ.'!H12</f>
        <v>xxx</v>
      </c>
      <c r="P13" s="281" t="str">
        <f>'5. Առաջին կիսամյակի հաշվետվ.'!I12</f>
        <v>xxx</v>
      </c>
      <c r="Q13" s="145" t="s">
        <v>59</v>
      </c>
      <c r="R13" s="355" t="s">
        <v>59</v>
      </c>
      <c r="S13" s="247" t="str">
        <f>'6. Երկրորդ կիսամյակի հաշվետվ.'!G12</f>
        <v>Բարելավել համայնքապետարանի կողմից մատուցվող ծառայությունների որակը, բարձր մակարդակով իրականացնել համայնքի լուսաբանումը</v>
      </c>
      <c r="T13" s="83" t="str">
        <f>'6. Երկրորդ կիսամյակի հաշվետվ.'!H12</f>
        <v>xxx</v>
      </c>
      <c r="U13" s="281" t="str">
        <f>'6. Երկրորդ կիսամյակի հաշվետվ.'!I12</f>
        <v>xxx</v>
      </c>
      <c r="V13" s="145" t="s">
        <v>59</v>
      </c>
      <c r="W13" s="355" t="s">
        <v>59</v>
      </c>
      <c r="X13" s="247" t="str">
        <f>'5. Առաջին կիսամյակի հաշվետվ.'!J12</f>
        <v>Բարելավել բնակչությանը մատակարարվող ջրի որակը, ապահովել անհրաժեշտ կենցաղային պայմաններ, բարելավել վարչական շրջաններում բնակիչներին մատուցվող ծառայությունները</v>
      </c>
      <c r="Y13" s="83" t="str">
        <f>'5. Առաջին կիսամյակի հաշվետվ.'!K12</f>
        <v>xxx</v>
      </c>
      <c r="Z13" s="281" t="str">
        <f>'5. Առաջին կիսամյակի հաշվետվ.'!L12</f>
        <v>xxx</v>
      </c>
      <c r="AA13" s="145" t="s">
        <v>59</v>
      </c>
      <c r="AB13" s="355" t="s">
        <v>59</v>
      </c>
      <c r="AC13" s="247" t="str">
        <f>'6. Երկրորդ կիսամյակի հաշվետվ.'!J12</f>
        <v>Բարելավել բնակչությանը մատակարարվող ջրի որակը, ապահովել անհրաժեշտ կենցաղային պայմաններ, բարելավել վարչական շրջաններում բնակիչներին մատուցվող ծառայությունները</v>
      </c>
      <c r="AD13" s="83" t="str">
        <f>'6. Երկրորդ կիսամյակի հաշվետվ.'!K12</f>
        <v>xxx</v>
      </c>
      <c r="AE13" s="281" t="str">
        <f>'6. Երկրորդ կիսամյակի հաշվետվ.'!L12</f>
        <v>xxx</v>
      </c>
      <c r="AF13" s="145" t="s">
        <v>59</v>
      </c>
      <c r="AG13" s="355" t="s">
        <v>59</v>
      </c>
      <c r="AH13" s="247" t="str">
        <f>'5. Առաջին կիսամյակի հաշվետվ.'!M12</f>
        <v xml:space="preserve">Ապահովել անվտանգ ու հարմարավետ երթևեկություն համայնքի բնակիչների համար </v>
      </c>
      <c r="AI13" s="83" t="str">
        <f>'5. Առաջին կիսամյակի հաշվետվ.'!N12</f>
        <v>xxx</v>
      </c>
      <c r="AJ13" s="281" t="str">
        <f>'5. Առաջին կիսամյակի հաշվետվ.'!O12</f>
        <v>xxx</v>
      </c>
      <c r="AK13" s="145" t="s">
        <v>59</v>
      </c>
      <c r="AL13" s="355" t="s">
        <v>59</v>
      </c>
      <c r="AM13" s="247" t="str">
        <f>'6. Երկրորդ կիսամյակի հաշվետվ.'!M12</f>
        <v xml:space="preserve">Ապահովել անվտանգ ու հարմարավետ երթևեկություն համայնքի բնակիչների համար </v>
      </c>
      <c r="AN13" s="83" t="str">
        <f>'6. Երկրորդ կիսամյակի հաշվետվ.'!N12</f>
        <v>xxx</v>
      </c>
      <c r="AO13" s="281" t="str">
        <f>'6. Երկրորդ կիսամյակի հաշվետվ.'!O12</f>
        <v>xxx</v>
      </c>
      <c r="AP13" s="145" t="s">
        <v>59</v>
      </c>
      <c r="AQ13" s="355" t="s">
        <v>59</v>
      </c>
      <c r="AR13" s="247" t="str">
        <f>'5. Առաջին կիսամյակի հաշվետվ.'!P12</f>
        <v>Խթանել համայնքում գյուղատնտեսության զարգացմանը</v>
      </c>
      <c r="AS13" s="83" t="str">
        <f>'5. Առաջին կիսամյակի հաշվետվ.'!Q12</f>
        <v>xxx</v>
      </c>
      <c r="AT13" s="281" t="str">
        <f>'5. Առաջին կիսամյակի հաշվետվ.'!R12</f>
        <v>xxx</v>
      </c>
      <c r="AU13" s="145" t="s">
        <v>59</v>
      </c>
      <c r="AV13" s="355" t="s">
        <v>59</v>
      </c>
      <c r="AW13" s="247" t="str">
        <f>'6. Երկրորդ կիսամյակի հաշվետվ.'!P12</f>
        <v>Խթանել համայնքում գյուղատնտեսության զարգացմանը</v>
      </c>
      <c r="AX13" s="83" t="str">
        <f>'6. Երկրորդ կիսամյակի հաշվետվ.'!Q12</f>
        <v>xxx</v>
      </c>
      <c r="AY13" s="281" t="str">
        <f>'6. Երկրորդ կիսամյակի հաշվետվ.'!R12</f>
        <v>xxx</v>
      </c>
      <c r="AZ13" s="145" t="s">
        <v>59</v>
      </c>
      <c r="BA13" s="355" t="s">
        <v>59</v>
      </c>
      <c r="BB13" s="247" t="str">
        <f>'5. Առաջին կիսամյակի հաշվետվ.'!S12</f>
        <v>Զարգացնել և ակտիվացնել մշակութային կյանքը, խթանել զբոսաշրջության զարգացմանը</v>
      </c>
      <c r="BC13" s="83" t="str">
        <f>'5. Առաջին կիսամյակի հաշվետվ.'!T12</f>
        <v>xxx</v>
      </c>
      <c r="BD13" s="281" t="str">
        <f>'5. Առաջին կիսամյակի հաշվետվ.'!U12</f>
        <v>xxx</v>
      </c>
      <c r="BE13" s="145" t="s">
        <v>59</v>
      </c>
      <c r="BF13" s="355" t="s">
        <v>59</v>
      </c>
      <c r="BG13" s="247" t="str">
        <f>'6. Երկրորդ կիսամյակի հաշվետվ.'!S12</f>
        <v>Զարգացնել և ակտիվացնել մշակութային կյանքը, խթանել զբոսաշրջության զարգացմանը</v>
      </c>
      <c r="BH13" s="83" t="str">
        <f>'6. Երկրորդ կիսամյակի հաշվետվ.'!T12</f>
        <v>xxx</v>
      </c>
      <c r="BI13" s="281" t="str">
        <f>'6. Երկրորդ կիսամյակի հաշվետվ.'!U12</f>
        <v>xxx</v>
      </c>
      <c r="BJ13" s="145" t="s">
        <v>59</v>
      </c>
      <c r="BK13" s="355" t="s">
        <v>59</v>
      </c>
      <c r="BL13" s="247" t="str">
        <f>'5. Առաջին կիսամյակի հաշվետվ.'!V12</f>
        <v>Զարգացնել համայնքում զբոսաշրջության ոլորտը, բարձրացնել համայնքի ճանաչողությունը</v>
      </c>
      <c r="BM13" s="83" t="str">
        <f>'5. Առաջին կիսամյակի հաշվետվ.'!W12</f>
        <v>xxx</v>
      </c>
      <c r="BN13" s="281" t="str">
        <f>'5. Առաջին կիսամյակի հաշվետվ.'!X12</f>
        <v>xxx</v>
      </c>
      <c r="BO13" s="145" t="s">
        <v>59</v>
      </c>
      <c r="BP13" s="355" t="s">
        <v>59</v>
      </c>
      <c r="BQ13" s="247" t="str">
        <f>'6. Երկրորդ կիսամյակի հաշվետվ.'!V12</f>
        <v>Զարգացնել համայնքում զբոսաշրջության ոլորտը, բարձրացնել համայնքի ճանաչողությունը</v>
      </c>
      <c r="BR13" s="83" t="str">
        <f>'6. Երկրորդ կիսամյակի հաշվետվ.'!W12</f>
        <v>xxx</v>
      </c>
      <c r="BS13" s="281" t="str">
        <f>'6. Երկրորդ կիսամյակի հաշվետվ.'!X12</f>
        <v>xxx</v>
      </c>
      <c r="BT13" s="145" t="s">
        <v>59</v>
      </c>
      <c r="BU13" s="355" t="s">
        <v>59</v>
      </c>
      <c r="BV13" s="247" t="str">
        <f>'5. Առաջին կիսամյակի հաշվետվ.'!Y12</f>
        <v>Համայնքում խթանել առողջապահության և սպորտի բնագավոռում իրականացվող միջոցառումների զարգացումը և ապահովել գյուղական բնակավայրերում առաջնային բուժօգնության տրամադրման համար պատշաճ պայմաններ</v>
      </c>
      <c r="BW13" s="83" t="str">
        <f>'5. Առաջին կիսամյակի հաշվետվ.'!Z12</f>
        <v>xxx</v>
      </c>
      <c r="BX13" s="281" t="str">
        <f>'5. Առաջին կիսամյակի հաշվետվ.'!AA12</f>
        <v>xxx</v>
      </c>
      <c r="BY13" s="145" t="s">
        <v>59</v>
      </c>
      <c r="BZ13" s="355" t="s">
        <v>59</v>
      </c>
      <c r="CA13" s="247" t="str">
        <f>'6. Երկրորդ կիսամյակի հաշվետվ.'!Y12</f>
        <v>Համայնքում խթանել առողջապահության և սպորտի բնագավոռում իրականացվող միջոցառումների զարգացումը և ապահովել գյուղական բնակավայրերում առաջնային բուժօգնության տրամադրման համար պատշաճ պայմաններ</v>
      </c>
      <c r="CB13" s="83" t="str">
        <f>'6. Երկրորդ կիսամյակի հաշվետվ.'!Z12</f>
        <v>xxx</v>
      </c>
      <c r="CC13" s="281" t="str">
        <f>'6. Երկրորդ կիսամյակի հաշվետվ.'!AA12</f>
        <v>xxx</v>
      </c>
      <c r="CD13" s="145" t="s">
        <v>59</v>
      </c>
      <c r="CE13" s="355" t="s">
        <v>59</v>
      </c>
      <c r="CF13" s="247" t="str">
        <f>'5. Առաջին կիսամյակի հաշվետվ.'!AB12</f>
        <v>Ապահովել շրջակա միջավայրի մաքուր և բարեկարգ տեսքը</v>
      </c>
      <c r="CG13" s="83" t="str">
        <f>'5. Առաջին կիսամյակի հաշվետվ.'!AC12</f>
        <v>xxx</v>
      </c>
      <c r="CH13" s="281" t="str">
        <f>'5. Առաջին կիսամյակի հաշվետվ.'!AD12</f>
        <v>xxx</v>
      </c>
      <c r="CI13" s="145" t="s">
        <v>59</v>
      </c>
      <c r="CJ13" s="355" t="s">
        <v>59</v>
      </c>
      <c r="CK13" s="247" t="str">
        <f>'6. Երկրորդ կիսամյակի հաշվետվ.'!AB12</f>
        <v>Ապահովել շրջակա միջավայրի մաքուր և բարեկարգ տեսքը</v>
      </c>
      <c r="CL13" s="83" t="str">
        <f>'6. Երկրորդ կիսամյակի հաշվետվ.'!AC12</f>
        <v>xxx</v>
      </c>
      <c r="CM13" s="281" t="str">
        <f>'6. Երկրորդ կիսամյակի հաշվետվ.'!AD12</f>
        <v>xxx</v>
      </c>
      <c r="CN13" s="145" t="s">
        <v>59</v>
      </c>
      <c r="CO13" s="355" t="s">
        <v>59</v>
      </c>
      <c r="CP13" s="247" t="str">
        <f>'5. Առաջին կիսամյակի հաշվետվ.'!AE12</f>
        <v>Զարգացնել համայնքի մասնակցային կառավարումը</v>
      </c>
      <c r="CQ13" s="83" t="str">
        <f>'5. Առաջին կիսամյակի հաշվետվ.'!AF12</f>
        <v>xxx</v>
      </c>
      <c r="CR13" s="281" t="str">
        <f>'5. Առաջին կիսամյակի հաշվետվ.'!AG12</f>
        <v>xxx</v>
      </c>
      <c r="CS13" s="145" t="s">
        <v>59</v>
      </c>
      <c r="CT13" s="355" t="s">
        <v>59</v>
      </c>
      <c r="CU13" s="247" t="str">
        <f>'6. Երկրորդ կիսամյակի հաշվետվ.'!AE12</f>
        <v>Զարգացնել համայնքի մասնակցային կառավարումը</v>
      </c>
      <c r="CV13" s="83" t="str">
        <f>'6. Երկրորդ կիսամյակի հաշվետվ.'!AF12</f>
        <v>xxx</v>
      </c>
      <c r="CW13" s="281" t="str">
        <f>'6. Երկրորդ կիսամյակի հաշվետվ.'!AG12</f>
        <v>xxx</v>
      </c>
      <c r="CX13" s="145" t="s">
        <v>59</v>
      </c>
      <c r="CY13" s="355" t="s">
        <v>59</v>
      </c>
      <c r="CZ13" s="247" t="str">
        <f>'5. Առաջին կիսամյակի հաշվետվ.'!AH12</f>
        <v>Հողատարածքների արդյունավետ կառավարում</v>
      </c>
      <c r="DA13" s="83" t="str">
        <f>'5. Առաջին կիսամյակի հաշվետվ.'!AI12</f>
        <v>xxx</v>
      </c>
      <c r="DB13" s="281" t="str">
        <f>'5. Առաջին կիսամյակի հաշվետվ.'!AJ12</f>
        <v>xxx</v>
      </c>
      <c r="DC13" s="145" t="s">
        <v>59</v>
      </c>
      <c r="DD13" s="355" t="s">
        <v>59</v>
      </c>
      <c r="DE13" s="247" t="str">
        <f>'6. Երկրորդ կիսամյակի հաշվետվ.'!AH12</f>
        <v>Հողատարածքների արդյունավետ կառավարում</v>
      </c>
      <c r="DF13" s="83" t="str">
        <f>'6. Երկրորդ կիսամյակի հաշվետվ.'!AI12</f>
        <v>xxx</v>
      </c>
      <c r="DG13" s="281" t="str">
        <f>'6. Երկրորդ կիսամյակի հաշվետվ.'!AJ12</f>
        <v>xxx</v>
      </c>
      <c r="DH13" s="145" t="s">
        <v>59</v>
      </c>
      <c r="DI13" s="355" t="s">
        <v>59</v>
      </c>
      <c r="DJ13" s="247" t="str">
        <f>'5. Առաջին կիսամյակի հաշվետվ.'!AK12</f>
        <v>Ապահովել բնակիչների անվտանգությունը արտակարգ իրավիճակների պայմաններում, բարձրացնել իրազեկվածությունը, իրականացնել աղետների և ռիսկերի նվազեցմանն ուղղված միջոցառումներ</v>
      </c>
      <c r="DK13" s="83" t="str">
        <f>'5. Առաջին կիսամյակի հաշվետվ.'!AL12</f>
        <v>xxx</v>
      </c>
      <c r="DL13" s="281" t="str">
        <f>'5. Առաջին կիսամյակի հաշվետվ.'!AM12</f>
        <v>xxx</v>
      </c>
      <c r="DM13" s="145" t="s">
        <v>59</v>
      </c>
      <c r="DN13" s="355" t="s">
        <v>59</v>
      </c>
      <c r="DO13" s="247" t="str">
        <f>'6. Երկրորդ կիսամյակի հաշվետվ.'!AK12</f>
        <v>Ապահովել բնակիչների անվտանգությունը արտակարգ իրավիճակների պայմաններում, բարձրացնել իրազեկվածությունը, իրականացնել աղետների և ռիսկերի նվազեցմանն ուղղված միջոցառումներ</v>
      </c>
      <c r="DP13" s="83" t="str">
        <f>'6. Երկրորդ կիսամյակի հաշվետվ.'!AL12</f>
        <v>xxx</v>
      </c>
      <c r="DQ13" s="281" t="str">
        <f>'6. Երկրորդ կիսամյակի հաշվետվ.'!AM12</f>
        <v>xxx</v>
      </c>
      <c r="DR13" s="145" t="s">
        <v>59</v>
      </c>
      <c r="DS13" s="355" t="s">
        <v>59</v>
      </c>
      <c r="DT13" s="247" t="str">
        <f>'5. Առաջին կիսամյակի հաշվետվ.'!AN12</f>
        <v>Աջակցել սոցիալապես անապահով, զոհված և վիրավոր ազատամարտիկների ընտանիքներին , կարիքավոր ուսանողներին՝ ստանալ բարձրագույն կրթություն</v>
      </c>
      <c r="DU13" s="83" t="str">
        <f>'5. Առաջին կիսամյակի հաշվետվ.'!AO12</f>
        <v>xxx</v>
      </c>
      <c r="DV13" s="281" t="str">
        <f>'5. Առաջին կիսամյակի հաշվետվ.'!AP12</f>
        <v>xxx</v>
      </c>
      <c r="DW13" s="145" t="s">
        <v>59</v>
      </c>
      <c r="DX13" s="355" t="s">
        <v>59</v>
      </c>
      <c r="DY13" s="247" t="str">
        <f>'6. Երկրորդ կիսամյակի հաշվետվ.'!AN12</f>
        <v>Աջակցել սոցիալապես անապահով, զոհված և վիրավոր ազատամարտիկների ընտանիքներին , կարիքավոր ուսանողներին՝ ստանալ բարձրագույն կրթություն</v>
      </c>
      <c r="DZ13" s="83" t="str">
        <f>'6. Երկրորդ կիսամյակի հաշվետվ.'!AO12</f>
        <v>xxx</v>
      </c>
      <c r="EA13" s="281" t="str">
        <f>'6. Երկրորդ կիսամյակի հաշվետվ.'!AP12</f>
        <v>xxx</v>
      </c>
      <c r="EB13" s="145" t="s">
        <v>59</v>
      </c>
      <c r="EC13" s="355" t="s">
        <v>59</v>
      </c>
      <c r="ED13" s="247" t="str">
        <f>'5. Առաջին կիսամյակի հաշվետվ.'!AQ12</f>
        <v>Աջակցել տնտեսվարող սուբյեկտներին , բարձրացնել իրազեկվածության մակարդակը</v>
      </c>
      <c r="EE13" s="83" t="str">
        <f>'5. Առաջին կիսամյակի հաշվետվ.'!AR12</f>
        <v>xxx</v>
      </c>
      <c r="EF13" s="281" t="str">
        <f>'5. Առաջին կիսամյակի հաշվետվ.'!AS12</f>
        <v>xxx</v>
      </c>
      <c r="EG13" s="145" t="s">
        <v>59</v>
      </c>
      <c r="EH13" s="355" t="s">
        <v>59</v>
      </c>
      <c r="EI13" s="247" t="str">
        <f>'6. Երկրորդ կիսամյակի հաշվետվ.'!AQ12</f>
        <v>Աջակցել տնտեսվարող սուբյեկտներին , բարձրացնել իրազեկվածության մակարդակը</v>
      </c>
      <c r="EJ13" s="83" t="str">
        <f>'6. Երկրորդ կիսամյակի հաշվետվ.'!AR12</f>
        <v>xxx</v>
      </c>
      <c r="EK13" s="281" t="str">
        <f>'6. Երկրորդ կիսամյակի հաշվետվ.'!AS12</f>
        <v>xxx</v>
      </c>
      <c r="EL13" s="145" t="s">
        <v>59</v>
      </c>
      <c r="EM13" s="355" t="s">
        <v>59</v>
      </c>
      <c r="EN13" s="247">
        <f>'5. Առաջին կիսամյակի հաշվետվ.'!AT12</f>
        <v>0</v>
      </c>
      <c r="EO13" s="83" t="str">
        <f>'5. Առաջին կիսամյակի հաշվետվ.'!AU12</f>
        <v>xxx</v>
      </c>
      <c r="EP13" s="281" t="str">
        <f>'5. Առաջին կիսամյակի հաշվետվ.'!AV12</f>
        <v>xxx</v>
      </c>
      <c r="EQ13" s="145" t="s">
        <v>59</v>
      </c>
      <c r="ER13" s="355" t="s">
        <v>59</v>
      </c>
      <c r="ES13" s="247">
        <f>'6. Երկրորդ կիսամյակի հաշվետվ.'!AT12</f>
        <v>0</v>
      </c>
      <c r="ET13" s="83" t="str">
        <f>'6. Երկրորդ կիսամյակի հաշվետվ.'!AU12</f>
        <v>xxx</v>
      </c>
      <c r="EU13" s="281" t="str">
        <f>'6. Երկրորդ կիսամյակի հաշվետվ.'!AV12</f>
        <v>xxx</v>
      </c>
      <c r="EV13" s="145" t="s">
        <v>59</v>
      </c>
      <c r="EW13" s="355" t="s">
        <v>59</v>
      </c>
      <c r="EX13" s="247">
        <f>'5. Առաջին կիսամյակի հաշվետվ.'!AW12</f>
        <v>0</v>
      </c>
      <c r="EY13" s="83" t="str">
        <f>'5. Առաջին կիսամյակի հաշվետվ.'!AX12</f>
        <v>xxx</v>
      </c>
      <c r="EZ13" s="281" t="str">
        <f>'5. Առաջին կիսամյակի հաշվետվ.'!AY12</f>
        <v>xxx</v>
      </c>
      <c r="FA13" s="145" t="s">
        <v>59</v>
      </c>
      <c r="FB13" s="355" t="s">
        <v>59</v>
      </c>
      <c r="FC13" s="247">
        <f>'6. Երկրորդ կիսամյակի հաշվետվ.'!AW12</f>
        <v>0</v>
      </c>
      <c r="FD13" s="83" t="str">
        <f>'6. Երկրորդ կիսամյակի հաշվետվ.'!AX12</f>
        <v>xxx</v>
      </c>
      <c r="FE13" s="281" t="str">
        <f>'6. Երկրորդ կիսամյակի հաշվետվ.'!AY12</f>
        <v>xxx</v>
      </c>
      <c r="FF13" s="145" t="s">
        <v>59</v>
      </c>
      <c r="FG13" s="355" t="s">
        <v>59</v>
      </c>
      <c r="FH13" s="247">
        <f>'5. Առաջին կիսամյակի հաշվետվ.'!AZ12</f>
        <v>0</v>
      </c>
      <c r="FI13" s="83" t="str">
        <f>'5. Առաջին կիսամյակի հաշվետվ.'!BA12</f>
        <v>xxx</v>
      </c>
      <c r="FJ13" s="281" t="str">
        <f>'5. Առաջին կիսամյակի հաշվետվ.'!BB12</f>
        <v>xxx</v>
      </c>
      <c r="FK13" s="145" t="s">
        <v>59</v>
      </c>
      <c r="FL13" s="355" t="s">
        <v>59</v>
      </c>
      <c r="FM13" s="247">
        <f>'6. Երկրորդ կիսամյակի հաշվետվ.'!AZ12</f>
        <v>0</v>
      </c>
      <c r="FN13" s="83" t="str">
        <f>'6. Երկրորդ կիսամյակի հաշվետվ.'!BA12</f>
        <v>xxx</v>
      </c>
      <c r="FO13" s="281" t="str">
        <f>'6. Երկրորդ կիսամյակի հաշվետվ.'!BB12</f>
        <v>xxx</v>
      </c>
      <c r="FP13" s="145" t="s">
        <v>59</v>
      </c>
      <c r="FQ13" s="355" t="s">
        <v>59</v>
      </c>
      <c r="FR13" s="247">
        <f>'5. Առաջին կիսամյակի հաշվետվ.'!BC12</f>
        <v>0</v>
      </c>
      <c r="FS13" s="83" t="str">
        <f>'5. Առաջին կիսամյակի հաշվետվ.'!BD12</f>
        <v>xxx</v>
      </c>
      <c r="FT13" s="281" t="str">
        <f>'5. Առաջին կիսամյակի հաշվետվ.'!BE12</f>
        <v>xxx</v>
      </c>
      <c r="FU13" s="145" t="s">
        <v>59</v>
      </c>
      <c r="FV13" s="355" t="s">
        <v>59</v>
      </c>
      <c r="FW13" s="247">
        <f>'6. Երկրորդ կիսամյակի հաշվետվ.'!BC12</f>
        <v>0</v>
      </c>
      <c r="FX13" s="83" t="str">
        <f>'6. Երկրորդ կիսամյակի հաշվետվ.'!BD12</f>
        <v>xxx</v>
      </c>
      <c r="FY13" s="281" t="str">
        <f>'6. Երկրորդ կիսամյակի հաշվետվ.'!BE12</f>
        <v>xxx</v>
      </c>
      <c r="FZ13" s="145" t="s">
        <v>59</v>
      </c>
      <c r="GA13" s="355" t="s">
        <v>59</v>
      </c>
      <c r="GB13" s="247">
        <f>'5. Առաջին կիսամյակի հաշվետվ.'!BF12</f>
        <v>0</v>
      </c>
      <c r="GC13" s="83" t="str">
        <f>'5. Առաջին կիսամյակի հաշվետվ.'!BG12</f>
        <v>xxx</v>
      </c>
      <c r="GD13" s="281" t="str">
        <f>'5. Առաջին կիսամյակի հաշվետվ.'!BH12</f>
        <v>xxx</v>
      </c>
      <c r="GE13" s="145" t="s">
        <v>59</v>
      </c>
      <c r="GF13" s="355" t="s">
        <v>59</v>
      </c>
      <c r="GG13" s="247">
        <f>'6. Երկրորդ կիսամյակի հաշվետվ.'!BF12</f>
        <v>0</v>
      </c>
      <c r="GH13" s="83" t="str">
        <f>'6. Երկրորդ կիսամյակի հաշվետվ.'!BG12</f>
        <v>xxx</v>
      </c>
      <c r="GI13" s="281" t="str">
        <f>'6. Երկրորդ կիսամյակի հաշվետվ.'!BH12</f>
        <v>xxx</v>
      </c>
      <c r="GJ13" s="145" t="s">
        <v>59</v>
      </c>
      <c r="GK13" s="355" t="s">
        <v>59</v>
      </c>
      <c r="GL13" s="247">
        <f>'5. Առաջին կիսամյակի հաշվետվ.'!BI12</f>
        <v>0</v>
      </c>
      <c r="GM13" s="83" t="str">
        <f>'5. Առաջին կիսամյակի հաշվետվ.'!BJ12</f>
        <v>xxx</v>
      </c>
      <c r="GN13" s="281" t="str">
        <f>'5. Առաջին կիսամյակի հաշվետվ.'!BK12</f>
        <v>xxx</v>
      </c>
      <c r="GO13" s="145" t="s">
        <v>59</v>
      </c>
      <c r="GP13" s="355" t="s">
        <v>59</v>
      </c>
      <c r="GQ13" s="247">
        <f>'6. Երկրորդ կիսամյակի հաշվետվ.'!BI12</f>
        <v>0</v>
      </c>
      <c r="GR13" s="83" t="str">
        <f>'6. Երկրորդ կիսամյակի հաշվետվ.'!BJ12</f>
        <v>xxx</v>
      </c>
      <c r="GS13" s="281" t="str">
        <f>'6. Երկրորդ կիսամյակի հաշվետվ.'!BK12</f>
        <v>xxx</v>
      </c>
      <c r="GT13" s="145" t="s">
        <v>59</v>
      </c>
      <c r="GU13" s="355" t="s">
        <v>59</v>
      </c>
      <c r="GV13" s="247">
        <f>'5. Առաջին կիսամյակի հաշվետվ.'!BL12</f>
        <v>0</v>
      </c>
      <c r="GW13" s="83" t="str">
        <f>'5. Առաջին կիսամյակի հաշվետվ.'!BM12</f>
        <v>xxx</v>
      </c>
      <c r="GX13" s="281" t="str">
        <f>'5. Առաջին կիսամյակի հաշվետվ.'!BN12</f>
        <v>xxx</v>
      </c>
      <c r="GY13" s="145" t="s">
        <v>59</v>
      </c>
      <c r="GZ13" s="355" t="s">
        <v>59</v>
      </c>
      <c r="HA13" s="247">
        <f>'6. Երկրորդ կիսամյակի հաշվետվ.'!BL12</f>
        <v>0</v>
      </c>
      <c r="HB13" s="83" t="str">
        <f>'6. Երկրորդ կիսամյակի հաշվետվ.'!BM12</f>
        <v>xxx</v>
      </c>
      <c r="HC13" s="281" t="str">
        <f>'6. Երկրորդ կիսամյակի հաշվետվ.'!BN12</f>
        <v>xxx</v>
      </c>
      <c r="HD13" s="145" t="s">
        <v>59</v>
      </c>
      <c r="HE13" s="355" t="s">
        <v>59</v>
      </c>
      <c r="HF13" s="247">
        <f>'5. Առաջին կիսամյակի հաշվետվ.'!BO12</f>
        <v>0</v>
      </c>
      <c r="HG13" s="83" t="str">
        <f>'5. Առաջին կիսամյակի հաշվետվ.'!BP12</f>
        <v>xxx</v>
      </c>
      <c r="HH13" s="281" t="str">
        <f>'5. Առաջին կիսամյակի հաշվետվ.'!BQ12</f>
        <v>xxx</v>
      </c>
      <c r="HI13" s="145" t="s">
        <v>59</v>
      </c>
      <c r="HJ13" s="355" t="s">
        <v>59</v>
      </c>
      <c r="HK13" s="247">
        <f>'6. Երկրորդ կիսամյակի հաշվետվ.'!BO12</f>
        <v>0</v>
      </c>
      <c r="HL13" s="83" t="str">
        <f>'6. Երկրորդ կիսամյակի հաշվետվ.'!BP12</f>
        <v>xxx</v>
      </c>
      <c r="HM13" s="281" t="str">
        <f>'6. Երկրորդ կիսամյակի հաշվետվ.'!BQ12</f>
        <v>xxx</v>
      </c>
      <c r="HN13" s="145" t="s">
        <v>59</v>
      </c>
      <c r="HO13" s="355" t="s">
        <v>59</v>
      </c>
      <c r="HP13" s="247">
        <f>'5. Առաջին կիսամյակի հաշվետվ.'!BR12</f>
        <v>0</v>
      </c>
      <c r="HQ13" s="83" t="str">
        <f>'5. Առաջին կիսամյակի հաշվետվ.'!BS12</f>
        <v>xxx</v>
      </c>
      <c r="HR13" s="281" t="str">
        <f>'5. Առաջին կիսամյակի հաշվետվ.'!BT12</f>
        <v>xxx</v>
      </c>
      <c r="HS13" s="145" t="s">
        <v>59</v>
      </c>
      <c r="HT13" s="355" t="s">
        <v>59</v>
      </c>
      <c r="HU13" s="247">
        <f>'6. Երկրորդ կիսամյակի հաշվետվ.'!BR12</f>
        <v>0</v>
      </c>
      <c r="HV13" s="83" t="str">
        <f>'6. Երկրորդ կիսամյակի հաշվետվ.'!BS12</f>
        <v>xxx</v>
      </c>
      <c r="HW13" s="281" t="str">
        <f>'6. Երկրորդ կիսամյակի հաշվետվ.'!BT12</f>
        <v>xxx</v>
      </c>
      <c r="HX13" s="145" t="s">
        <v>59</v>
      </c>
      <c r="HY13" s="355" t="s">
        <v>59</v>
      </c>
      <c r="HZ13" s="247">
        <f>'5. Առաջին կիսամյակի հաշվետվ.'!BU12</f>
        <v>0</v>
      </c>
      <c r="IA13" s="83" t="str">
        <f>'5. Առաջին կիսամյակի հաշվետվ.'!BV12</f>
        <v>xxx</v>
      </c>
      <c r="IB13" s="281" t="str">
        <f>'5. Առաջին կիսամյակի հաշվետվ.'!BW12</f>
        <v>xxx</v>
      </c>
      <c r="IC13" s="145" t="s">
        <v>59</v>
      </c>
      <c r="ID13" s="355" t="s">
        <v>59</v>
      </c>
      <c r="IE13" s="247">
        <f>'6. Երկրորդ կիսամյակի հաշվետվ.'!BU12</f>
        <v>0</v>
      </c>
      <c r="IF13" s="83" t="str">
        <f>'6. Երկրորդ կիսամյակի հաշվետվ.'!BV12</f>
        <v>xxx</v>
      </c>
      <c r="IG13" s="281" t="str">
        <f>'6. Երկրորդ կիսամյակի հաշվետվ.'!BW12</f>
        <v>xxx</v>
      </c>
      <c r="IH13" s="145" t="s">
        <v>59</v>
      </c>
      <c r="II13" s="355" t="s">
        <v>59</v>
      </c>
      <c r="IJ13" s="247">
        <f>'5. Առաջին կիսամյակի հաշվետվ.'!BX12</f>
        <v>0</v>
      </c>
      <c r="IK13" s="83" t="str">
        <f>'5. Առաջին կիսամյակի հաշվետվ.'!BY12</f>
        <v>xxx</v>
      </c>
      <c r="IL13" s="281" t="str">
        <f>'5. Առաջին կիսամյակի հաշվետվ.'!BZ12</f>
        <v>xxx</v>
      </c>
      <c r="IM13" s="145" t="s">
        <v>59</v>
      </c>
      <c r="IN13" s="355" t="s">
        <v>59</v>
      </c>
      <c r="IO13" s="247">
        <f>'6. Երկրորդ կիսամյակի հաշվետվ.'!BX12</f>
        <v>0</v>
      </c>
      <c r="IP13" s="83" t="str">
        <f>'6. Երկրորդ կիսամյակի հաշվետվ.'!BY12</f>
        <v>xxx</v>
      </c>
      <c r="IQ13" s="281" t="str">
        <f>'6. Երկրորդ կիսամյակի հաշվետվ.'!BZ12</f>
        <v>xxx</v>
      </c>
      <c r="IR13" s="145" t="s">
        <v>59</v>
      </c>
      <c r="IS13" s="355" t="s">
        <v>59</v>
      </c>
    </row>
    <row r="14" spans="1:253" ht="114" x14ac:dyDescent="0.25">
      <c r="A14" s="253" t="str">
        <f>'5. Առաջին կիսամյակի հաշվետվ.'!A13</f>
        <v>Ա4</v>
      </c>
      <c r="B14" s="240" t="str">
        <f>'4. ԾՐԱԳՐԵՐԻ ԱՄՓՈՓԱԹԵՐԹ'!B10</f>
        <v>Համայնքի հիմնական միջոցների և գույքի կառավարման տարեկան ծրագրում ներառված հիմնական միջոցի կամ գույքի անվանումը, որի բարելավման կամ արդիականացման նպատակով կազմվում է Ծրագիրը (եթե ծրագիրը չի նախատեսում նոր հիմնական միջոցի կամ գույքի ստեղծում, ձեռք բերում կամ կառուցում, որը արտացոլվում է հաջորդ տողում).</v>
      </c>
      <c r="C14" s="90"/>
      <c r="D14" s="247">
        <f>'5. Առաջին կիսամյակի հաշվետվ.'!D13</f>
        <v>0</v>
      </c>
      <c r="E14" s="83" t="str">
        <f>'5. Առաջին կիսամյակի հաշվետվ.'!E13</f>
        <v>xxx</v>
      </c>
      <c r="F14" s="281" t="str">
        <f>'5. Առաջին կիսամյակի հաշվետվ.'!F13</f>
        <v>xxx</v>
      </c>
      <c r="G14" s="145" t="s">
        <v>59</v>
      </c>
      <c r="H14" s="355" t="s">
        <v>59</v>
      </c>
      <c r="I14" s="138">
        <f>'6. Երկրորդ կիսամյակի հաշվետվ.'!D13</f>
        <v>0</v>
      </c>
      <c r="J14" s="83" t="str">
        <f>'6. Երկրորդ կիսամյակի հաշվետվ.'!E13</f>
        <v>xxx</v>
      </c>
      <c r="K14" s="281" t="str">
        <f>'6. Երկրորդ կիսամյակի հաշվետվ.'!F13</f>
        <v>xxx</v>
      </c>
      <c r="L14" s="145" t="s">
        <v>59</v>
      </c>
      <c r="M14" s="355" t="s">
        <v>59</v>
      </c>
      <c r="N14" s="247">
        <f>'5. Առաջին կիսամյակի հաշվետվ.'!G13</f>
        <v>0</v>
      </c>
      <c r="O14" s="83" t="str">
        <f>'5. Առաջին կիսամյակի հաշվետվ.'!H13</f>
        <v>xxx</v>
      </c>
      <c r="P14" s="281" t="str">
        <f>'5. Առաջին կիսամյակի հաշվետվ.'!I13</f>
        <v>xxx</v>
      </c>
      <c r="Q14" s="145" t="s">
        <v>59</v>
      </c>
      <c r="R14" s="355" t="s">
        <v>59</v>
      </c>
      <c r="S14" s="247">
        <f>'6. Երկրորդ կիսամյակի հաշվետվ.'!G13</f>
        <v>0</v>
      </c>
      <c r="T14" s="83" t="str">
        <f>'6. Երկրորդ կիսամյակի հաշվետվ.'!H13</f>
        <v>xxx</v>
      </c>
      <c r="U14" s="281" t="str">
        <f>'6. Երկրորդ կիսամյակի հաշվետվ.'!I13</f>
        <v>xxx</v>
      </c>
      <c r="V14" s="145" t="s">
        <v>59</v>
      </c>
      <c r="W14" s="355" t="s">
        <v>59</v>
      </c>
      <c r="X14" s="247">
        <f>'5. Առաջին կիսամյակի հաշվետվ.'!J13</f>
        <v>0</v>
      </c>
      <c r="Y14" s="83" t="str">
        <f>'5. Առաջին կիսամյակի հաշվետվ.'!K13</f>
        <v>xxx</v>
      </c>
      <c r="Z14" s="281" t="str">
        <f>'5. Առաջին կիսամյակի հաշվետվ.'!L13</f>
        <v>xxx</v>
      </c>
      <c r="AA14" s="145" t="s">
        <v>59</v>
      </c>
      <c r="AB14" s="355" t="s">
        <v>59</v>
      </c>
      <c r="AC14" s="247">
        <f>'6. Երկրորդ կիսամյակի հաշվետվ.'!J13</f>
        <v>0</v>
      </c>
      <c r="AD14" s="83" t="str">
        <f>'6. Երկրորդ կիսամյակի հաշվետվ.'!K13</f>
        <v>xxx</v>
      </c>
      <c r="AE14" s="281" t="str">
        <f>'6. Երկրորդ կիսամյակի հաշվետվ.'!L13</f>
        <v>xxx</v>
      </c>
      <c r="AF14" s="145" t="s">
        <v>59</v>
      </c>
      <c r="AG14" s="355" t="s">
        <v>59</v>
      </c>
      <c r="AH14" s="247" t="str">
        <f>'5. Առաջին կիսամյակի հաշվետվ.'!M13</f>
        <v xml:space="preserve"> </v>
      </c>
      <c r="AI14" s="83" t="str">
        <f>'5. Առաջին կիսամյակի հաշվետվ.'!N13</f>
        <v>xxx</v>
      </c>
      <c r="AJ14" s="281" t="str">
        <f>'5. Առաջին կիսամյակի հաշվետվ.'!O13</f>
        <v>xxx</v>
      </c>
      <c r="AK14" s="145" t="s">
        <v>59</v>
      </c>
      <c r="AL14" s="355" t="s">
        <v>59</v>
      </c>
      <c r="AM14" s="247" t="str">
        <f>'6. Երկրորդ կիսամյակի հաշվետվ.'!M13</f>
        <v xml:space="preserve"> </v>
      </c>
      <c r="AN14" s="83" t="str">
        <f>'6. Երկրորդ կիսամյակի հաշվետվ.'!N13</f>
        <v>xxx</v>
      </c>
      <c r="AO14" s="281" t="str">
        <f>'6. Երկրորդ կիսամյակի հաշվետվ.'!O13</f>
        <v>xxx</v>
      </c>
      <c r="AP14" s="145" t="s">
        <v>59</v>
      </c>
      <c r="AQ14" s="355" t="s">
        <v>59</v>
      </c>
      <c r="AR14" s="247">
        <f>'5. Առաջին կիսամյակի հաշվետվ.'!P13</f>
        <v>0</v>
      </c>
      <c r="AS14" s="83" t="str">
        <f>'5. Առաջին կիսամյակի հաշվետվ.'!Q13</f>
        <v>xxx</v>
      </c>
      <c r="AT14" s="281" t="str">
        <f>'5. Առաջին կիսամյակի հաշվետվ.'!R13</f>
        <v>xxx</v>
      </c>
      <c r="AU14" s="145" t="s">
        <v>59</v>
      </c>
      <c r="AV14" s="355" t="s">
        <v>59</v>
      </c>
      <c r="AW14" s="247">
        <f>'6. Երկրորդ կիսամյակի հաշվետվ.'!P13</f>
        <v>0</v>
      </c>
      <c r="AX14" s="83" t="str">
        <f>'6. Երկրորդ կիսամյակի հաշվետվ.'!Q13</f>
        <v>xxx</v>
      </c>
      <c r="AY14" s="281" t="str">
        <f>'6. Երկրորդ կիսամյակի հաշվետվ.'!R13</f>
        <v>xxx</v>
      </c>
      <c r="AZ14" s="145" t="s">
        <v>59</v>
      </c>
      <c r="BA14" s="355" t="s">
        <v>59</v>
      </c>
      <c r="BB14" s="247">
        <f>'5. Առաջին կիսամյակի հաշվետվ.'!S13</f>
        <v>0</v>
      </c>
      <c r="BC14" s="83" t="str">
        <f>'5. Առաջին կիսամյակի հաշվետվ.'!T13</f>
        <v>xxx</v>
      </c>
      <c r="BD14" s="281" t="str">
        <f>'5. Առաջին կիսամյակի հաշվետվ.'!U13</f>
        <v>xxx</v>
      </c>
      <c r="BE14" s="145" t="s">
        <v>59</v>
      </c>
      <c r="BF14" s="355" t="s">
        <v>59</v>
      </c>
      <c r="BG14" s="247">
        <f>'6. Երկրորդ կիսամյակի հաշվետվ.'!S13</f>
        <v>0</v>
      </c>
      <c r="BH14" s="83" t="str">
        <f>'6. Երկրորդ կիսամյակի հաշվետվ.'!T13</f>
        <v>xxx</v>
      </c>
      <c r="BI14" s="281" t="str">
        <f>'6. Երկրորդ կիսամյակի հաշվետվ.'!U13</f>
        <v>xxx</v>
      </c>
      <c r="BJ14" s="145" t="s">
        <v>59</v>
      </c>
      <c r="BK14" s="355" t="s">
        <v>59</v>
      </c>
      <c r="BL14" s="247">
        <f>'5. Առաջին կիսամյակի հաշվետվ.'!V13</f>
        <v>0</v>
      </c>
      <c r="BM14" s="83" t="str">
        <f>'5. Առաջին կիսամյակի հաշվետվ.'!W13</f>
        <v>xxx</v>
      </c>
      <c r="BN14" s="281" t="str">
        <f>'5. Առաջին կիսամյակի հաշվետվ.'!X13</f>
        <v>xxx</v>
      </c>
      <c r="BO14" s="145" t="s">
        <v>59</v>
      </c>
      <c r="BP14" s="355" t="s">
        <v>59</v>
      </c>
      <c r="BQ14" s="247">
        <f>'6. Երկրորդ կիսամյակի հաշվետվ.'!V13</f>
        <v>0</v>
      </c>
      <c r="BR14" s="83" t="str">
        <f>'6. Երկրորդ կիսամյակի հաշվետվ.'!W13</f>
        <v>xxx</v>
      </c>
      <c r="BS14" s="281" t="str">
        <f>'6. Երկրորդ կիսամյակի հաշվետվ.'!X13</f>
        <v>xxx</v>
      </c>
      <c r="BT14" s="145" t="s">
        <v>59</v>
      </c>
      <c r="BU14" s="355" t="s">
        <v>59</v>
      </c>
      <c r="BV14" s="247">
        <f>'5. Առաջին կիսամյակի հաշվետվ.'!Y13</f>
        <v>0</v>
      </c>
      <c r="BW14" s="83" t="str">
        <f>'5. Առաջին կիսամյակի հաշվետվ.'!Z13</f>
        <v>xxx</v>
      </c>
      <c r="BX14" s="281" t="str">
        <f>'5. Առաջին կիսամյակի հաշվետվ.'!AA13</f>
        <v>xxx</v>
      </c>
      <c r="BY14" s="145" t="s">
        <v>59</v>
      </c>
      <c r="BZ14" s="355" t="s">
        <v>59</v>
      </c>
      <c r="CA14" s="247">
        <f>'6. Երկրորդ կիսամյակի հաշվետվ.'!Y13</f>
        <v>0</v>
      </c>
      <c r="CB14" s="83" t="str">
        <f>'6. Երկրորդ կիսամյակի հաշվետվ.'!Z13</f>
        <v>xxx</v>
      </c>
      <c r="CC14" s="281" t="str">
        <f>'6. Երկրորդ կիսամյակի հաշվետվ.'!AA13</f>
        <v>xxx</v>
      </c>
      <c r="CD14" s="145" t="s">
        <v>59</v>
      </c>
      <c r="CE14" s="355" t="s">
        <v>59</v>
      </c>
      <c r="CF14" s="247">
        <f>'5. Առաջին կիսամյակի հաշվետվ.'!AB13</f>
        <v>0</v>
      </c>
      <c r="CG14" s="83" t="str">
        <f>'5. Առաջին կիսամյակի հաշվետվ.'!AC13</f>
        <v>xxx</v>
      </c>
      <c r="CH14" s="281" t="str">
        <f>'5. Առաջին կիսամյակի հաշվետվ.'!AD13</f>
        <v>xxx</v>
      </c>
      <c r="CI14" s="145" t="s">
        <v>59</v>
      </c>
      <c r="CJ14" s="355" t="s">
        <v>59</v>
      </c>
      <c r="CK14" s="247">
        <f>'6. Երկրորդ կիսամյակի հաշվետվ.'!AB13</f>
        <v>0</v>
      </c>
      <c r="CL14" s="83" t="str">
        <f>'6. Երկրորդ կիսամյակի հաշվետվ.'!AC13</f>
        <v>xxx</v>
      </c>
      <c r="CM14" s="281" t="str">
        <f>'6. Երկրորդ կիսամյակի հաշվետվ.'!AD13</f>
        <v>xxx</v>
      </c>
      <c r="CN14" s="145" t="s">
        <v>59</v>
      </c>
      <c r="CO14" s="355" t="s">
        <v>59</v>
      </c>
      <c r="CP14" s="247">
        <f>'5. Առաջին կիսամյակի հաշվետվ.'!AE13</f>
        <v>0</v>
      </c>
      <c r="CQ14" s="83" t="str">
        <f>'5. Առաջին կիսամյակի հաշվետվ.'!AF13</f>
        <v>xxx</v>
      </c>
      <c r="CR14" s="281" t="str">
        <f>'5. Առաջին կիսամյակի հաշվետվ.'!AG13</f>
        <v>xxx</v>
      </c>
      <c r="CS14" s="145" t="s">
        <v>59</v>
      </c>
      <c r="CT14" s="355" t="s">
        <v>59</v>
      </c>
      <c r="CU14" s="247">
        <f>'6. Երկրորդ կիսամյակի հաշվետվ.'!AE13</f>
        <v>0</v>
      </c>
      <c r="CV14" s="83" t="str">
        <f>'6. Երկրորդ կիսամյակի հաշվետվ.'!AF13</f>
        <v>xxx</v>
      </c>
      <c r="CW14" s="281" t="str">
        <f>'6. Երկրորդ կիսամյակի հաշվետվ.'!AG13</f>
        <v>xxx</v>
      </c>
      <c r="CX14" s="145" t="s">
        <v>59</v>
      </c>
      <c r="CY14" s="355" t="s">
        <v>59</v>
      </c>
      <c r="CZ14" s="247">
        <f>'5. Առաջին կիսամյակի հաշվետվ.'!AH13</f>
        <v>0</v>
      </c>
      <c r="DA14" s="83" t="str">
        <f>'5. Առաջին կիսամյակի հաշվետվ.'!AI13</f>
        <v>xxx</v>
      </c>
      <c r="DB14" s="281" t="str">
        <f>'5. Առաջին կիսամյակի հաշվետվ.'!AJ13</f>
        <v>xxx</v>
      </c>
      <c r="DC14" s="145" t="s">
        <v>59</v>
      </c>
      <c r="DD14" s="355" t="s">
        <v>59</v>
      </c>
      <c r="DE14" s="247">
        <f>'6. Երկրորդ կիսամյակի հաշվետվ.'!AH13</f>
        <v>0</v>
      </c>
      <c r="DF14" s="83" t="str">
        <f>'6. Երկրորդ կիսամյակի հաշվետվ.'!AI13</f>
        <v>xxx</v>
      </c>
      <c r="DG14" s="281" t="str">
        <f>'6. Երկրորդ կիսամյակի հաշվետվ.'!AJ13</f>
        <v>xxx</v>
      </c>
      <c r="DH14" s="145" t="s">
        <v>59</v>
      </c>
      <c r="DI14" s="355" t="s">
        <v>59</v>
      </c>
      <c r="DJ14" s="247">
        <f>'5. Առաջին կիսամյակի հաշվետվ.'!AK13</f>
        <v>0</v>
      </c>
      <c r="DK14" s="83" t="str">
        <f>'5. Առաջին կիսամյակի հաշվետվ.'!AL13</f>
        <v>xxx</v>
      </c>
      <c r="DL14" s="281" t="str">
        <f>'5. Առաջին կիսամյակի հաշվետվ.'!AM13</f>
        <v>xxx</v>
      </c>
      <c r="DM14" s="145" t="s">
        <v>59</v>
      </c>
      <c r="DN14" s="355" t="s">
        <v>59</v>
      </c>
      <c r="DO14" s="247">
        <f>'6. Երկրորդ կիսամյակի հաշվետվ.'!AK13</f>
        <v>0</v>
      </c>
      <c r="DP14" s="83" t="str">
        <f>'6. Երկրորդ կիսամյակի հաշվետվ.'!AL13</f>
        <v>xxx</v>
      </c>
      <c r="DQ14" s="281" t="str">
        <f>'6. Երկրորդ կիսամյակի հաշվետվ.'!AM13</f>
        <v>xxx</v>
      </c>
      <c r="DR14" s="145" t="s">
        <v>59</v>
      </c>
      <c r="DS14" s="355" t="s">
        <v>59</v>
      </c>
      <c r="DT14" s="247">
        <f>'5. Առաջին կիսամյակի հաշվետվ.'!AN13</f>
        <v>0</v>
      </c>
      <c r="DU14" s="83" t="str">
        <f>'5. Առաջին կիսամյակի հաշվետվ.'!AO13</f>
        <v>xxx</v>
      </c>
      <c r="DV14" s="281" t="str">
        <f>'5. Առաջին կիսամյակի հաշվետվ.'!AP13</f>
        <v>xxx</v>
      </c>
      <c r="DW14" s="145" t="s">
        <v>59</v>
      </c>
      <c r="DX14" s="355" t="s">
        <v>59</v>
      </c>
      <c r="DY14" s="247">
        <f>'6. Երկրորդ կիսամյակի հաշվետվ.'!AN13</f>
        <v>0</v>
      </c>
      <c r="DZ14" s="83" t="str">
        <f>'6. Երկրորդ կիսամյակի հաշվետվ.'!AO13</f>
        <v>xxx</v>
      </c>
      <c r="EA14" s="281" t="str">
        <f>'6. Երկրորդ կիսամյակի հաշվետվ.'!AP13</f>
        <v>xxx</v>
      </c>
      <c r="EB14" s="145" t="s">
        <v>59</v>
      </c>
      <c r="EC14" s="355" t="s">
        <v>59</v>
      </c>
      <c r="ED14" s="247">
        <f>'5. Առաջին կիսամյակի հաշվետվ.'!AQ13</f>
        <v>0</v>
      </c>
      <c r="EE14" s="83" t="str">
        <f>'5. Առաջին կիսամյակի հաշվետվ.'!AR13</f>
        <v>xxx</v>
      </c>
      <c r="EF14" s="281" t="str">
        <f>'5. Առաջին կիսամյակի հաշվետվ.'!AS13</f>
        <v>xxx</v>
      </c>
      <c r="EG14" s="145" t="s">
        <v>59</v>
      </c>
      <c r="EH14" s="355" t="s">
        <v>59</v>
      </c>
      <c r="EI14" s="247">
        <f>'6. Երկրորդ կիսամյակի հաշվետվ.'!AQ13</f>
        <v>0</v>
      </c>
      <c r="EJ14" s="83" t="str">
        <f>'6. Երկրորդ կիսամյակի հաշվետվ.'!AR13</f>
        <v>xxx</v>
      </c>
      <c r="EK14" s="281" t="str">
        <f>'6. Երկրորդ կիսամյակի հաշվետվ.'!AS13</f>
        <v>xxx</v>
      </c>
      <c r="EL14" s="145" t="s">
        <v>59</v>
      </c>
      <c r="EM14" s="355" t="s">
        <v>59</v>
      </c>
      <c r="EN14" s="247">
        <f>'5. Առաջին կիսամյակի հաշվետվ.'!AT13</f>
        <v>0</v>
      </c>
      <c r="EO14" s="83" t="str">
        <f>'5. Առաջին կիսամյակի հաշվետվ.'!AU13</f>
        <v>xxx</v>
      </c>
      <c r="EP14" s="281" t="str">
        <f>'5. Առաջին կիսամյակի հաշվետվ.'!AV13</f>
        <v>xxx</v>
      </c>
      <c r="EQ14" s="145" t="s">
        <v>59</v>
      </c>
      <c r="ER14" s="355" t="s">
        <v>59</v>
      </c>
      <c r="ES14" s="247">
        <f>'6. Երկրորդ կիսամյակի հաշվետվ.'!AT13</f>
        <v>0</v>
      </c>
      <c r="ET14" s="83" t="str">
        <f>'6. Երկրորդ կիսամյակի հաշվետվ.'!AU13</f>
        <v>xxx</v>
      </c>
      <c r="EU14" s="281" t="str">
        <f>'6. Երկրորդ կիսամյակի հաշվետվ.'!AV13</f>
        <v>xxx</v>
      </c>
      <c r="EV14" s="145" t="s">
        <v>59</v>
      </c>
      <c r="EW14" s="355" t="s">
        <v>59</v>
      </c>
      <c r="EX14" s="247">
        <f>'5. Առաջին կիսամյակի հաշվետվ.'!AW13</f>
        <v>0</v>
      </c>
      <c r="EY14" s="83" t="str">
        <f>'5. Առաջին կիսամյակի հաշվետվ.'!AX13</f>
        <v>xxx</v>
      </c>
      <c r="EZ14" s="281" t="str">
        <f>'5. Առաջին կիսամյակի հաշվետվ.'!AY13</f>
        <v>xxx</v>
      </c>
      <c r="FA14" s="145" t="s">
        <v>59</v>
      </c>
      <c r="FB14" s="355" t="s">
        <v>59</v>
      </c>
      <c r="FC14" s="247">
        <f>'6. Երկրորդ կիսամյակի հաշվետվ.'!AW13</f>
        <v>0</v>
      </c>
      <c r="FD14" s="83" t="str">
        <f>'6. Երկրորդ կիսամյակի հաշվետվ.'!AX13</f>
        <v>xxx</v>
      </c>
      <c r="FE14" s="281" t="str">
        <f>'6. Երկրորդ կիսամյակի հաշվետվ.'!AY13</f>
        <v>xxx</v>
      </c>
      <c r="FF14" s="145" t="s">
        <v>59</v>
      </c>
      <c r="FG14" s="355" t="s">
        <v>59</v>
      </c>
      <c r="FH14" s="247">
        <f>'5. Առաջին կիսամյակի հաշվետվ.'!AZ13</f>
        <v>0</v>
      </c>
      <c r="FI14" s="83" t="str">
        <f>'5. Առաջին կիսամյակի հաշվետվ.'!BA13</f>
        <v>xxx</v>
      </c>
      <c r="FJ14" s="281" t="str">
        <f>'5. Առաջին կիսամյակի հաշվետվ.'!BB13</f>
        <v>xxx</v>
      </c>
      <c r="FK14" s="145" t="s">
        <v>59</v>
      </c>
      <c r="FL14" s="355" t="s">
        <v>59</v>
      </c>
      <c r="FM14" s="247">
        <f>'6. Երկրորդ կիսամյակի հաշվետվ.'!AZ13</f>
        <v>0</v>
      </c>
      <c r="FN14" s="83" t="str">
        <f>'6. Երկրորդ կիսամյակի հաշվետվ.'!BA13</f>
        <v>xxx</v>
      </c>
      <c r="FO14" s="281" t="str">
        <f>'6. Երկրորդ կիսամյակի հաշվետվ.'!BB13</f>
        <v>xxx</v>
      </c>
      <c r="FP14" s="145" t="s">
        <v>59</v>
      </c>
      <c r="FQ14" s="355" t="s">
        <v>59</v>
      </c>
      <c r="FR14" s="247">
        <f>'5. Առաջին կիսամյակի հաշվետվ.'!BC13</f>
        <v>0</v>
      </c>
      <c r="FS14" s="83" t="str">
        <f>'5. Առաջին կիսամյակի հաշվետվ.'!BD13</f>
        <v>xxx</v>
      </c>
      <c r="FT14" s="281" t="str">
        <f>'5. Առաջին կիսամյակի հաշվետվ.'!BE13</f>
        <v>xxx</v>
      </c>
      <c r="FU14" s="145" t="s">
        <v>59</v>
      </c>
      <c r="FV14" s="355" t="s">
        <v>59</v>
      </c>
      <c r="FW14" s="247">
        <f>'6. Երկրորդ կիսամյակի հաշվետվ.'!BC13</f>
        <v>0</v>
      </c>
      <c r="FX14" s="83" t="str">
        <f>'6. Երկրորդ կիսամյակի հաշվետվ.'!BD13</f>
        <v>xxx</v>
      </c>
      <c r="FY14" s="281" t="str">
        <f>'6. Երկրորդ կիսամյակի հաշվետվ.'!BE13</f>
        <v>xxx</v>
      </c>
      <c r="FZ14" s="145" t="s">
        <v>59</v>
      </c>
      <c r="GA14" s="355" t="s">
        <v>59</v>
      </c>
      <c r="GB14" s="247">
        <f>'5. Առաջին կիսամյակի հաշվետվ.'!BF13</f>
        <v>0</v>
      </c>
      <c r="GC14" s="83" t="str">
        <f>'5. Առաջին կիսամյակի հաշվետվ.'!BG13</f>
        <v>xxx</v>
      </c>
      <c r="GD14" s="281" t="str">
        <f>'5. Առաջին կիսամյակի հաշվետվ.'!BH13</f>
        <v>xxx</v>
      </c>
      <c r="GE14" s="145" t="s">
        <v>59</v>
      </c>
      <c r="GF14" s="355" t="s">
        <v>59</v>
      </c>
      <c r="GG14" s="247">
        <f>'6. Երկրորդ կիսամյակի հաշվետվ.'!BF13</f>
        <v>0</v>
      </c>
      <c r="GH14" s="83" t="str">
        <f>'6. Երկրորդ կիսամյակի հաշվետվ.'!BG13</f>
        <v>xxx</v>
      </c>
      <c r="GI14" s="281" t="str">
        <f>'6. Երկրորդ կիսամյակի հաշվետվ.'!BH13</f>
        <v>xxx</v>
      </c>
      <c r="GJ14" s="145" t="s">
        <v>59</v>
      </c>
      <c r="GK14" s="355" t="s">
        <v>59</v>
      </c>
      <c r="GL14" s="247">
        <f>'5. Առաջին կիսամյակի հաշվետվ.'!BI13</f>
        <v>0</v>
      </c>
      <c r="GM14" s="83" t="str">
        <f>'5. Առաջին կիսամյակի հաշվետվ.'!BJ13</f>
        <v>xxx</v>
      </c>
      <c r="GN14" s="281" t="str">
        <f>'5. Առաջին կիսամյակի հաշվետվ.'!BK13</f>
        <v>xxx</v>
      </c>
      <c r="GO14" s="145" t="s">
        <v>59</v>
      </c>
      <c r="GP14" s="355" t="s">
        <v>59</v>
      </c>
      <c r="GQ14" s="247">
        <f>'6. Երկրորդ կիսամյակի հաշվետվ.'!BI13</f>
        <v>0</v>
      </c>
      <c r="GR14" s="83" t="str">
        <f>'6. Երկրորդ կիսամյակի հաշվետվ.'!BJ13</f>
        <v>xxx</v>
      </c>
      <c r="GS14" s="281" t="str">
        <f>'6. Երկրորդ կիսամյակի հաշվետվ.'!BK13</f>
        <v>xxx</v>
      </c>
      <c r="GT14" s="145" t="s">
        <v>59</v>
      </c>
      <c r="GU14" s="355" t="s">
        <v>59</v>
      </c>
      <c r="GV14" s="247">
        <f>'5. Առաջին կիսամյակի հաշվետվ.'!BL13</f>
        <v>0</v>
      </c>
      <c r="GW14" s="83" t="str">
        <f>'5. Առաջին կիսամյակի հաշվետվ.'!BM13</f>
        <v>xxx</v>
      </c>
      <c r="GX14" s="281" t="str">
        <f>'5. Առաջին կիսամյակի հաշվետվ.'!BN13</f>
        <v>xxx</v>
      </c>
      <c r="GY14" s="145" t="s">
        <v>59</v>
      </c>
      <c r="GZ14" s="355" t="s">
        <v>59</v>
      </c>
      <c r="HA14" s="247">
        <f>'6. Երկրորդ կիսամյակի հաշվետվ.'!BL13</f>
        <v>0</v>
      </c>
      <c r="HB14" s="83" t="str">
        <f>'6. Երկրորդ կիսամյակի հաշվետվ.'!BM13</f>
        <v>xxx</v>
      </c>
      <c r="HC14" s="281" t="str">
        <f>'6. Երկրորդ կիսամյակի հաշվետվ.'!BN13</f>
        <v>xxx</v>
      </c>
      <c r="HD14" s="145" t="s">
        <v>59</v>
      </c>
      <c r="HE14" s="355" t="s">
        <v>59</v>
      </c>
      <c r="HF14" s="247">
        <f>'5. Առաջին կիսամյակի հաշվետվ.'!BO13</f>
        <v>0</v>
      </c>
      <c r="HG14" s="83" t="str">
        <f>'5. Առաջին կիսամյակի հաշվետվ.'!BP13</f>
        <v>xxx</v>
      </c>
      <c r="HH14" s="281" t="str">
        <f>'5. Առաջին կիսամյակի հաշվետվ.'!BQ13</f>
        <v>xxx</v>
      </c>
      <c r="HI14" s="145" t="s">
        <v>59</v>
      </c>
      <c r="HJ14" s="355" t="s">
        <v>59</v>
      </c>
      <c r="HK14" s="247">
        <f>'6. Երկրորդ կիսամյակի հաշվետվ.'!BO13</f>
        <v>0</v>
      </c>
      <c r="HL14" s="83" t="str">
        <f>'6. Երկրորդ կիսամյակի հաշվետվ.'!BP13</f>
        <v>xxx</v>
      </c>
      <c r="HM14" s="281" t="str">
        <f>'6. Երկրորդ կիսամյակի հաշվետվ.'!BQ13</f>
        <v>xxx</v>
      </c>
      <c r="HN14" s="145" t="s">
        <v>59</v>
      </c>
      <c r="HO14" s="355" t="s">
        <v>59</v>
      </c>
      <c r="HP14" s="247">
        <f>'5. Առաջին կիսամյակի հաշվետվ.'!BR13</f>
        <v>0</v>
      </c>
      <c r="HQ14" s="83" t="str">
        <f>'5. Առաջին կիսամյակի հաշվետվ.'!BS13</f>
        <v>xxx</v>
      </c>
      <c r="HR14" s="281" t="str">
        <f>'5. Առաջին կիսամյակի հաշվետվ.'!BT13</f>
        <v>xxx</v>
      </c>
      <c r="HS14" s="145" t="s">
        <v>59</v>
      </c>
      <c r="HT14" s="355" t="s">
        <v>59</v>
      </c>
      <c r="HU14" s="247">
        <f>'6. Երկրորդ կիսամյակի հաշվետվ.'!BR13</f>
        <v>0</v>
      </c>
      <c r="HV14" s="83" t="str">
        <f>'6. Երկրորդ կիսամյակի հաշվետվ.'!BS13</f>
        <v>xxx</v>
      </c>
      <c r="HW14" s="281" t="str">
        <f>'6. Երկրորդ կիսամյակի հաշվետվ.'!BT13</f>
        <v>xxx</v>
      </c>
      <c r="HX14" s="145" t="s">
        <v>59</v>
      </c>
      <c r="HY14" s="355" t="s">
        <v>59</v>
      </c>
      <c r="HZ14" s="247">
        <f>'5. Առաջին կիսամյակի հաշվետվ.'!BU13</f>
        <v>0</v>
      </c>
      <c r="IA14" s="83" t="str">
        <f>'5. Առաջին կիսամյակի հաշվետվ.'!BV13</f>
        <v>xxx</v>
      </c>
      <c r="IB14" s="281" t="str">
        <f>'5. Առաջին կիսամյակի հաշվետվ.'!BW13</f>
        <v>xxx</v>
      </c>
      <c r="IC14" s="145" t="s">
        <v>59</v>
      </c>
      <c r="ID14" s="355" t="s">
        <v>59</v>
      </c>
      <c r="IE14" s="247">
        <f>'6. Երկրորդ կիսամյակի հաշվետվ.'!BU13</f>
        <v>0</v>
      </c>
      <c r="IF14" s="83" t="str">
        <f>'6. Երկրորդ կիսամյակի հաշվետվ.'!BV13</f>
        <v>xxx</v>
      </c>
      <c r="IG14" s="281" t="str">
        <f>'6. Երկրորդ կիսամյակի հաշվետվ.'!BW13</f>
        <v>xxx</v>
      </c>
      <c r="IH14" s="145" t="s">
        <v>59</v>
      </c>
      <c r="II14" s="355" t="s">
        <v>59</v>
      </c>
      <c r="IJ14" s="247">
        <f>'5. Առաջին կիսամյակի հաշվետվ.'!BX13</f>
        <v>0</v>
      </c>
      <c r="IK14" s="83" t="str">
        <f>'5. Առաջին կիսամյակի հաշվետվ.'!BY13</f>
        <v>xxx</v>
      </c>
      <c r="IL14" s="281" t="str">
        <f>'5. Առաջին կիսամյակի հաշվետվ.'!BZ13</f>
        <v>xxx</v>
      </c>
      <c r="IM14" s="145" t="s">
        <v>59</v>
      </c>
      <c r="IN14" s="355" t="s">
        <v>59</v>
      </c>
      <c r="IO14" s="247">
        <f>'6. Երկրորդ կիսամյակի հաշվետվ.'!BX13</f>
        <v>0</v>
      </c>
      <c r="IP14" s="83" t="str">
        <f>'6. Երկրորդ կիսամյակի հաշվետվ.'!BY13</f>
        <v>xxx</v>
      </c>
      <c r="IQ14" s="281" t="str">
        <f>'6. Երկրորդ կիսամյակի հաշվետվ.'!BZ13</f>
        <v>xxx</v>
      </c>
      <c r="IR14" s="145" t="s">
        <v>59</v>
      </c>
      <c r="IS14" s="355" t="s">
        <v>59</v>
      </c>
    </row>
    <row r="15" spans="1:253" ht="85.5" x14ac:dyDescent="0.25">
      <c r="A15" s="253" t="str">
        <f>'5. Առաջին կիսամյակի հաշվետվ.'!A14</f>
        <v>Ա5</v>
      </c>
      <c r="B15" s="240" t="str">
        <f>'4. ԾՐԱԳՐԵՐԻ ԱՄՓՈՓԱԹԵՐԹ'!B11</f>
        <v>Հիմնական միջոցի կամ գույքի անվանումը, որը նոր ստեղծվելու, կառուցվելու կամ վերակառուցվելու է Ծրագրի իրականացման արդյունքում (այս դաշտում լրացվում է այն հիմնական միջոցը կամ գույքը, որը ներառված չէ Համայնքի հիմնական միջոցների և գույքի կառավարման տարեկան ծրագրում).</v>
      </c>
      <c r="C15" s="90"/>
      <c r="D15" s="247">
        <f>'5. Առաջին կիսամյակի հաշվետվ.'!D14</f>
        <v>0</v>
      </c>
      <c r="E15" s="83" t="str">
        <f>'5. Առաջին կիսամյակի հաշվետվ.'!E14</f>
        <v>xxx</v>
      </c>
      <c r="F15" s="281" t="str">
        <f>'5. Առաջին կիսամյակի հաշվետվ.'!F14</f>
        <v>xxx</v>
      </c>
      <c r="G15" s="145" t="s">
        <v>59</v>
      </c>
      <c r="H15" s="355" t="s">
        <v>59</v>
      </c>
      <c r="I15" s="138">
        <f>'6. Երկրորդ կիսամյակի հաշվետվ.'!D14</f>
        <v>0</v>
      </c>
      <c r="J15" s="83" t="str">
        <f>'6. Երկրորդ կիսամյակի հաշվետվ.'!E14</f>
        <v>xxx</v>
      </c>
      <c r="K15" s="281" t="str">
        <f>'6. Երկրորդ կիսամյակի հաշվետվ.'!F14</f>
        <v>xxx</v>
      </c>
      <c r="L15" s="145" t="s">
        <v>59</v>
      </c>
      <c r="M15" s="355" t="s">
        <v>59</v>
      </c>
      <c r="N15" s="247">
        <f>'5. Առաջին կիսամյակի հաշվետվ.'!G14</f>
        <v>0</v>
      </c>
      <c r="O15" s="83" t="str">
        <f>'5. Առաջին կիսամյակի հաշվետվ.'!H14</f>
        <v>xxx</v>
      </c>
      <c r="P15" s="281" t="str">
        <f>'5. Առաջին կիսամյակի հաշվետվ.'!I14</f>
        <v>xxx</v>
      </c>
      <c r="Q15" s="145" t="s">
        <v>59</v>
      </c>
      <c r="R15" s="355" t="s">
        <v>59</v>
      </c>
      <c r="S15" s="247">
        <f>'6. Երկրորդ կիսամյակի հաշվետվ.'!G14</f>
        <v>0</v>
      </c>
      <c r="T15" s="83" t="str">
        <f>'6. Երկրորդ կիսամյակի հաշվետվ.'!H14</f>
        <v>xxx</v>
      </c>
      <c r="U15" s="281" t="str">
        <f>'6. Երկրորդ կիսամյակի հաշվետվ.'!I14</f>
        <v>xxx</v>
      </c>
      <c r="V15" s="145" t="s">
        <v>59</v>
      </c>
      <c r="W15" s="355" t="s">
        <v>59</v>
      </c>
      <c r="X15" s="247">
        <f>'5. Առաջին կիսամյակի հաշվետվ.'!J14</f>
        <v>0</v>
      </c>
      <c r="Y15" s="83" t="str">
        <f>'5. Առաջին կիսամյակի հաշվետվ.'!K14</f>
        <v>xxx</v>
      </c>
      <c r="Z15" s="281" t="str">
        <f>'5. Առաջին կիսամյակի հաշվետվ.'!L14</f>
        <v>xxx</v>
      </c>
      <c r="AA15" s="145" t="s">
        <v>59</v>
      </c>
      <c r="AB15" s="355" t="s">
        <v>59</v>
      </c>
      <c r="AC15" s="247">
        <f>'6. Երկրորդ կիսամյակի հաշվետվ.'!J14</f>
        <v>0</v>
      </c>
      <c r="AD15" s="83" t="str">
        <f>'6. Երկրորդ կիսամյակի հաշվետվ.'!K14</f>
        <v>xxx</v>
      </c>
      <c r="AE15" s="281" t="str">
        <f>'6. Երկրորդ կիսամյակի հաշվետվ.'!L14</f>
        <v>xxx</v>
      </c>
      <c r="AF15" s="145" t="s">
        <v>59</v>
      </c>
      <c r="AG15" s="355" t="s">
        <v>59</v>
      </c>
      <c r="AH15" s="247">
        <f>'5. Առաջին կիսամյակի հաշվետվ.'!M14</f>
        <v>0</v>
      </c>
      <c r="AI15" s="83" t="str">
        <f>'5. Առաջին կիսամյակի հաշվետվ.'!N14</f>
        <v>xxx</v>
      </c>
      <c r="AJ15" s="281" t="str">
        <f>'5. Առաջին կիսամյակի հաշվետվ.'!O14</f>
        <v>xxx</v>
      </c>
      <c r="AK15" s="145" t="s">
        <v>59</v>
      </c>
      <c r="AL15" s="355" t="s">
        <v>59</v>
      </c>
      <c r="AM15" s="247">
        <f>'6. Երկրորդ կիսամյակի հաշվետվ.'!M14</f>
        <v>0</v>
      </c>
      <c r="AN15" s="83" t="str">
        <f>'6. Երկրորդ կիսամյակի հաշվետվ.'!N14</f>
        <v>xxx</v>
      </c>
      <c r="AO15" s="281" t="str">
        <f>'6. Երկրորդ կիսամյակի հաշվետվ.'!O14</f>
        <v>xxx</v>
      </c>
      <c r="AP15" s="145" t="s">
        <v>59</v>
      </c>
      <c r="AQ15" s="355" t="s">
        <v>59</v>
      </c>
      <c r="AR15" s="247">
        <f>'5. Առաջին կիսամյակի հաշվետվ.'!P14</f>
        <v>0</v>
      </c>
      <c r="AS15" s="83" t="str">
        <f>'5. Առաջին կիսամյակի հաշվետվ.'!Q14</f>
        <v>xxx</v>
      </c>
      <c r="AT15" s="281" t="str">
        <f>'5. Առաջին կիսամյակի հաշվետվ.'!R14</f>
        <v>xxx</v>
      </c>
      <c r="AU15" s="145" t="s">
        <v>59</v>
      </c>
      <c r="AV15" s="355" t="s">
        <v>59</v>
      </c>
      <c r="AW15" s="247">
        <f>'6. Երկրորդ կիսամյակի հաշվետվ.'!P14</f>
        <v>0</v>
      </c>
      <c r="AX15" s="83" t="str">
        <f>'6. Երկրորդ կիսամյակի հաշվետվ.'!Q14</f>
        <v>xxx</v>
      </c>
      <c r="AY15" s="281" t="str">
        <f>'6. Երկրորդ կիսամյակի հաշվետվ.'!R14</f>
        <v>xxx</v>
      </c>
      <c r="AZ15" s="145" t="s">
        <v>59</v>
      </c>
      <c r="BA15" s="355" t="s">
        <v>59</v>
      </c>
      <c r="BB15" s="247">
        <f>'5. Առաջին կիսամյակի հաշվետվ.'!S14</f>
        <v>0</v>
      </c>
      <c r="BC15" s="83" t="str">
        <f>'5. Առաջին կիսամյակի հաշվետվ.'!T14</f>
        <v>xxx</v>
      </c>
      <c r="BD15" s="281" t="str">
        <f>'5. Առաջին կիսամյակի հաշվետվ.'!U14</f>
        <v>xxx</v>
      </c>
      <c r="BE15" s="145" t="s">
        <v>59</v>
      </c>
      <c r="BF15" s="355" t="s">
        <v>59</v>
      </c>
      <c r="BG15" s="247">
        <f>'6. Երկրորդ կիսամյակի հաշվետվ.'!S14</f>
        <v>0</v>
      </c>
      <c r="BH15" s="83" t="str">
        <f>'6. Երկրորդ կիսամյակի հաշվետվ.'!T14</f>
        <v>xxx</v>
      </c>
      <c r="BI15" s="281" t="str">
        <f>'6. Երկրորդ կիսամյակի հաշվետվ.'!U14</f>
        <v>xxx</v>
      </c>
      <c r="BJ15" s="145" t="s">
        <v>59</v>
      </c>
      <c r="BK15" s="355" t="s">
        <v>59</v>
      </c>
      <c r="BL15" s="247">
        <f>'5. Առաջին կիսամյակի հաշվետվ.'!V14</f>
        <v>0</v>
      </c>
      <c r="BM15" s="83" t="str">
        <f>'5. Առաջին կիսամյակի հաշվետվ.'!W14</f>
        <v>xxx</v>
      </c>
      <c r="BN15" s="281" t="str">
        <f>'5. Առաջին կիսամյակի հաշվետվ.'!X14</f>
        <v>xxx</v>
      </c>
      <c r="BO15" s="145" t="s">
        <v>59</v>
      </c>
      <c r="BP15" s="355" t="s">
        <v>59</v>
      </c>
      <c r="BQ15" s="247">
        <f>'6. Երկրորդ կիսամյակի հաշվետվ.'!V14</f>
        <v>0</v>
      </c>
      <c r="BR15" s="83" t="str">
        <f>'6. Երկրորդ կիսամյակի հաշվետվ.'!W14</f>
        <v>xxx</v>
      </c>
      <c r="BS15" s="281" t="str">
        <f>'6. Երկրորդ կիսամյակի հաշվետվ.'!X14</f>
        <v>xxx</v>
      </c>
      <c r="BT15" s="145" t="s">
        <v>59</v>
      </c>
      <c r="BU15" s="355" t="s">
        <v>59</v>
      </c>
      <c r="BV15" s="247">
        <f>'5. Առաջին կիսամյակի հաշվետվ.'!Y14</f>
        <v>0</v>
      </c>
      <c r="BW15" s="83" t="str">
        <f>'5. Առաջին կիսամյակի հաշվետվ.'!Z14</f>
        <v>xxx</v>
      </c>
      <c r="BX15" s="281" t="str">
        <f>'5. Առաջին կիսամյակի հաշվետվ.'!AA14</f>
        <v>xxx</v>
      </c>
      <c r="BY15" s="145" t="s">
        <v>59</v>
      </c>
      <c r="BZ15" s="355" t="s">
        <v>59</v>
      </c>
      <c r="CA15" s="247">
        <f>'6. Երկրորդ կիսամյակի հաշվետվ.'!Y14</f>
        <v>0</v>
      </c>
      <c r="CB15" s="83" t="str">
        <f>'6. Երկրորդ կիսամյակի հաշվետվ.'!Z14</f>
        <v>xxx</v>
      </c>
      <c r="CC15" s="281" t="str">
        <f>'6. Երկրորդ կիսամյակի հաշվետվ.'!AA14</f>
        <v>xxx</v>
      </c>
      <c r="CD15" s="145" t="s">
        <v>59</v>
      </c>
      <c r="CE15" s="355" t="s">
        <v>59</v>
      </c>
      <c r="CF15" s="247">
        <f>'5. Առաջին կիսամյակի հաշվետվ.'!AB14</f>
        <v>0</v>
      </c>
      <c r="CG15" s="83" t="str">
        <f>'5. Առաջին կիսամյակի հաշվետվ.'!AC14</f>
        <v>xxx</v>
      </c>
      <c r="CH15" s="281" t="str">
        <f>'5. Առաջին կիսամյակի հաշվետվ.'!AD14</f>
        <v>xxx</v>
      </c>
      <c r="CI15" s="145" t="s">
        <v>59</v>
      </c>
      <c r="CJ15" s="355" t="s">
        <v>59</v>
      </c>
      <c r="CK15" s="247">
        <f>'6. Երկրորդ կիսամյակի հաշվետվ.'!AB14</f>
        <v>0</v>
      </c>
      <c r="CL15" s="83" t="str">
        <f>'6. Երկրորդ կիսամյակի հաշվետվ.'!AC14</f>
        <v>xxx</v>
      </c>
      <c r="CM15" s="281" t="str">
        <f>'6. Երկրորդ կիսամյակի հաշվետվ.'!AD14</f>
        <v>xxx</v>
      </c>
      <c r="CN15" s="145" t="s">
        <v>59</v>
      </c>
      <c r="CO15" s="355" t="s">
        <v>59</v>
      </c>
      <c r="CP15" s="247">
        <f>'5. Առաջին կիսամյակի հաշվետվ.'!AE14</f>
        <v>0</v>
      </c>
      <c r="CQ15" s="83" t="str">
        <f>'5. Առաջին կիսամյակի հաշվետվ.'!AF14</f>
        <v>xxx</v>
      </c>
      <c r="CR15" s="281" t="str">
        <f>'5. Առաջին կիսամյակի հաշվետվ.'!AG14</f>
        <v>xxx</v>
      </c>
      <c r="CS15" s="145" t="s">
        <v>59</v>
      </c>
      <c r="CT15" s="355" t="s">
        <v>59</v>
      </c>
      <c r="CU15" s="247">
        <f>'6. Երկրորդ կիսամյակի հաշվետվ.'!AE14</f>
        <v>0</v>
      </c>
      <c r="CV15" s="83" t="str">
        <f>'6. Երկրորդ կիսամյակի հաշվետվ.'!AF14</f>
        <v>xxx</v>
      </c>
      <c r="CW15" s="281" t="str">
        <f>'6. Երկրորդ կիսամյակի հաշվետվ.'!AG14</f>
        <v>xxx</v>
      </c>
      <c r="CX15" s="145" t="s">
        <v>59</v>
      </c>
      <c r="CY15" s="355" t="s">
        <v>59</v>
      </c>
      <c r="CZ15" s="247">
        <f>'5. Առաջին կիսամյակի հաշվետվ.'!AH14</f>
        <v>0</v>
      </c>
      <c r="DA15" s="83" t="str">
        <f>'5. Առաջին կիսամյակի հաշվետվ.'!AI14</f>
        <v>xxx</v>
      </c>
      <c r="DB15" s="281" t="str">
        <f>'5. Առաջին կիսամյակի հաշվետվ.'!AJ14</f>
        <v>xxx</v>
      </c>
      <c r="DC15" s="145" t="s">
        <v>59</v>
      </c>
      <c r="DD15" s="355" t="s">
        <v>59</v>
      </c>
      <c r="DE15" s="247">
        <f>'6. Երկրորդ կիսամյակի հաշվետվ.'!AH14</f>
        <v>0</v>
      </c>
      <c r="DF15" s="83" t="str">
        <f>'6. Երկրորդ կիսամյակի հաշվետվ.'!AI14</f>
        <v>xxx</v>
      </c>
      <c r="DG15" s="281" t="str">
        <f>'6. Երկրորդ կիսամյակի հաշվետվ.'!AJ14</f>
        <v>xxx</v>
      </c>
      <c r="DH15" s="145" t="s">
        <v>59</v>
      </c>
      <c r="DI15" s="355" t="s">
        <v>59</v>
      </c>
      <c r="DJ15" s="247">
        <f>'5. Առաջին կիսամյակի հաշվետվ.'!AK14</f>
        <v>0</v>
      </c>
      <c r="DK15" s="83" t="str">
        <f>'5. Առաջին կիսամյակի հաշվետվ.'!AL14</f>
        <v>xxx</v>
      </c>
      <c r="DL15" s="281" t="str">
        <f>'5. Առաջին կիսամյակի հաշվետվ.'!AM14</f>
        <v>xxx</v>
      </c>
      <c r="DM15" s="145" t="s">
        <v>59</v>
      </c>
      <c r="DN15" s="355" t="s">
        <v>59</v>
      </c>
      <c r="DO15" s="247">
        <f>'6. Երկրորդ կիսամյակի հաշվետվ.'!AK14</f>
        <v>0</v>
      </c>
      <c r="DP15" s="83" t="str">
        <f>'6. Երկրորդ կիսամյակի հաշվետվ.'!AL14</f>
        <v>xxx</v>
      </c>
      <c r="DQ15" s="281" t="str">
        <f>'6. Երկրորդ կիսամյակի հաշվետվ.'!AM14</f>
        <v>xxx</v>
      </c>
      <c r="DR15" s="145" t="s">
        <v>59</v>
      </c>
      <c r="DS15" s="355" t="s">
        <v>59</v>
      </c>
      <c r="DT15" s="247">
        <f>'5. Առաջին կիսամյակի հաշվետվ.'!AN14</f>
        <v>0</v>
      </c>
      <c r="DU15" s="83" t="str">
        <f>'5. Առաջին կիսամյակի հաշվետվ.'!AO14</f>
        <v>xxx</v>
      </c>
      <c r="DV15" s="281" t="str">
        <f>'5. Առաջին կիսամյակի հաշվետվ.'!AP14</f>
        <v>xxx</v>
      </c>
      <c r="DW15" s="145" t="s">
        <v>59</v>
      </c>
      <c r="DX15" s="355" t="s">
        <v>59</v>
      </c>
      <c r="DY15" s="247">
        <f>'6. Երկրորդ կիսամյակի հաշվետվ.'!AN14</f>
        <v>0</v>
      </c>
      <c r="DZ15" s="83" t="str">
        <f>'6. Երկրորդ կիսամյակի հաշվետվ.'!AO14</f>
        <v>xxx</v>
      </c>
      <c r="EA15" s="281" t="str">
        <f>'6. Երկրորդ կիսամյակի հաշվետվ.'!AP14</f>
        <v>xxx</v>
      </c>
      <c r="EB15" s="145" t="s">
        <v>59</v>
      </c>
      <c r="EC15" s="355" t="s">
        <v>59</v>
      </c>
      <c r="ED15" s="247">
        <f>'5. Առաջին կիսամյակի հաշվետվ.'!AQ14</f>
        <v>0</v>
      </c>
      <c r="EE15" s="83" t="str">
        <f>'5. Առաջին կիսամյակի հաշվետվ.'!AR14</f>
        <v>xxx</v>
      </c>
      <c r="EF15" s="281" t="str">
        <f>'5. Առաջին կիսամյակի հաշվետվ.'!AS14</f>
        <v>xxx</v>
      </c>
      <c r="EG15" s="145" t="s">
        <v>59</v>
      </c>
      <c r="EH15" s="355" t="s">
        <v>59</v>
      </c>
      <c r="EI15" s="247">
        <f>'6. Երկրորդ կիսամյակի հաշվետվ.'!AQ14</f>
        <v>0</v>
      </c>
      <c r="EJ15" s="83" t="str">
        <f>'6. Երկրորդ կիսամյակի հաշվետվ.'!AR14</f>
        <v>xxx</v>
      </c>
      <c r="EK15" s="281" t="str">
        <f>'6. Երկրորդ կիսամյակի հաշվետվ.'!AS14</f>
        <v>xxx</v>
      </c>
      <c r="EL15" s="145" t="s">
        <v>59</v>
      </c>
      <c r="EM15" s="355" t="s">
        <v>59</v>
      </c>
      <c r="EN15" s="247">
        <f>'5. Առաջին կիսամյակի հաշվետվ.'!AT14</f>
        <v>0</v>
      </c>
      <c r="EO15" s="83" t="str">
        <f>'5. Առաջին կիսամյակի հաշվետվ.'!AU14</f>
        <v>xxx</v>
      </c>
      <c r="EP15" s="281" t="str">
        <f>'5. Առաջին կիսամյակի հաշվետվ.'!AV14</f>
        <v>xxx</v>
      </c>
      <c r="EQ15" s="145" t="s">
        <v>59</v>
      </c>
      <c r="ER15" s="355" t="s">
        <v>59</v>
      </c>
      <c r="ES15" s="247">
        <f>'6. Երկրորդ կիսամյակի հաշվետվ.'!AT14</f>
        <v>0</v>
      </c>
      <c r="ET15" s="83" t="str">
        <f>'6. Երկրորդ կիսամյակի հաշվետվ.'!AU14</f>
        <v>xxx</v>
      </c>
      <c r="EU15" s="281" t="str">
        <f>'6. Երկրորդ կիսամյակի հաշվետվ.'!AV14</f>
        <v>xxx</v>
      </c>
      <c r="EV15" s="145" t="s">
        <v>59</v>
      </c>
      <c r="EW15" s="355" t="s">
        <v>59</v>
      </c>
      <c r="EX15" s="247">
        <f>'5. Առաջին կիսամյակի հաշվետվ.'!AW14</f>
        <v>0</v>
      </c>
      <c r="EY15" s="83" t="str">
        <f>'5. Առաջին կիսամյակի հաշվետվ.'!AX14</f>
        <v>xxx</v>
      </c>
      <c r="EZ15" s="281" t="str">
        <f>'5. Առաջին կիսամյակի հաշվետվ.'!AY14</f>
        <v>xxx</v>
      </c>
      <c r="FA15" s="145" t="s">
        <v>59</v>
      </c>
      <c r="FB15" s="355" t="s">
        <v>59</v>
      </c>
      <c r="FC15" s="247">
        <f>'6. Երկրորդ կիսամյակի հաշվետվ.'!AW14</f>
        <v>0</v>
      </c>
      <c r="FD15" s="83" t="str">
        <f>'6. Երկրորդ կիսամյակի հաշվետվ.'!AX14</f>
        <v>xxx</v>
      </c>
      <c r="FE15" s="281" t="str">
        <f>'6. Երկրորդ կիսամյակի հաշվետվ.'!AY14</f>
        <v>xxx</v>
      </c>
      <c r="FF15" s="145" t="s">
        <v>59</v>
      </c>
      <c r="FG15" s="355" t="s">
        <v>59</v>
      </c>
      <c r="FH15" s="247">
        <f>'5. Առաջին կիսամյակի հաշվետվ.'!AZ14</f>
        <v>0</v>
      </c>
      <c r="FI15" s="83" t="str">
        <f>'5. Առաջին կիսամյակի հաշվետվ.'!BA14</f>
        <v>xxx</v>
      </c>
      <c r="FJ15" s="281" t="str">
        <f>'5. Առաջին կիսամյակի հաշվետվ.'!BB14</f>
        <v>xxx</v>
      </c>
      <c r="FK15" s="145" t="s">
        <v>59</v>
      </c>
      <c r="FL15" s="355" t="s">
        <v>59</v>
      </c>
      <c r="FM15" s="247">
        <f>'6. Երկրորդ կիսամյակի հաշվետվ.'!AZ14</f>
        <v>0</v>
      </c>
      <c r="FN15" s="83" t="str">
        <f>'6. Երկրորդ կիսամյակի հաշվետվ.'!BA14</f>
        <v>xxx</v>
      </c>
      <c r="FO15" s="281" t="str">
        <f>'6. Երկրորդ կիսամյակի հաշվետվ.'!BB14</f>
        <v>xxx</v>
      </c>
      <c r="FP15" s="145" t="s">
        <v>59</v>
      </c>
      <c r="FQ15" s="355" t="s">
        <v>59</v>
      </c>
      <c r="FR15" s="247">
        <f>'5. Առաջին կիսամյակի հաշվետվ.'!BC14</f>
        <v>0</v>
      </c>
      <c r="FS15" s="83" t="str">
        <f>'5. Առաջին կիսամյակի հաշվետվ.'!BD14</f>
        <v>xxx</v>
      </c>
      <c r="FT15" s="281" t="str">
        <f>'5. Առաջին կիսամյակի հաշվետվ.'!BE14</f>
        <v>xxx</v>
      </c>
      <c r="FU15" s="145" t="s">
        <v>59</v>
      </c>
      <c r="FV15" s="355" t="s">
        <v>59</v>
      </c>
      <c r="FW15" s="247">
        <f>'6. Երկրորդ կիսամյակի հաշվետվ.'!BC14</f>
        <v>0</v>
      </c>
      <c r="FX15" s="83" t="str">
        <f>'6. Երկրորդ կիսամյակի հաշվետվ.'!BD14</f>
        <v>xxx</v>
      </c>
      <c r="FY15" s="281" t="str">
        <f>'6. Երկրորդ կիսամյակի հաշվետվ.'!BE14</f>
        <v>xxx</v>
      </c>
      <c r="FZ15" s="145" t="s">
        <v>59</v>
      </c>
      <c r="GA15" s="355" t="s">
        <v>59</v>
      </c>
      <c r="GB15" s="247">
        <f>'5. Առաջին կիսամյակի հաշվետվ.'!BF14</f>
        <v>0</v>
      </c>
      <c r="GC15" s="83" t="str">
        <f>'5. Առաջին կիսամյակի հաշվետվ.'!BG14</f>
        <v>xxx</v>
      </c>
      <c r="GD15" s="281" t="str">
        <f>'5. Առաջին կիսամյակի հաշվետվ.'!BH14</f>
        <v>xxx</v>
      </c>
      <c r="GE15" s="145" t="s">
        <v>59</v>
      </c>
      <c r="GF15" s="355" t="s">
        <v>59</v>
      </c>
      <c r="GG15" s="247">
        <f>'6. Երկրորդ կիսամյակի հաշվետվ.'!BF14</f>
        <v>0</v>
      </c>
      <c r="GH15" s="83" t="str">
        <f>'6. Երկրորդ կիսամյակի հաշվետվ.'!BG14</f>
        <v>xxx</v>
      </c>
      <c r="GI15" s="281" t="str">
        <f>'6. Երկրորդ կիսամյակի հաշվետվ.'!BH14</f>
        <v>xxx</v>
      </c>
      <c r="GJ15" s="145" t="s">
        <v>59</v>
      </c>
      <c r="GK15" s="355" t="s">
        <v>59</v>
      </c>
      <c r="GL15" s="247">
        <f>'5. Առաջին կիսամյակի հաշվետվ.'!BI14</f>
        <v>0</v>
      </c>
      <c r="GM15" s="83" t="str">
        <f>'5. Առաջին կիսամյակի հաշվետվ.'!BJ14</f>
        <v>xxx</v>
      </c>
      <c r="GN15" s="281" t="str">
        <f>'5. Առաջին կիսամյակի հաշվետվ.'!BK14</f>
        <v>xxx</v>
      </c>
      <c r="GO15" s="145" t="s">
        <v>59</v>
      </c>
      <c r="GP15" s="355" t="s">
        <v>59</v>
      </c>
      <c r="GQ15" s="247">
        <f>'6. Երկրորդ կիսամյակի հաշվետվ.'!BI14</f>
        <v>0</v>
      </c>
      <c r="GR15" s="83" t="str">
        <f>'6. Երկրորդ կիսամյակի հաշվետվ.'!BJ14</f>
        <v>xxx</v>
      </c>
      <c r="GS15" s="281" t="str">
        <f>'6. Երկրորդ կիսամյակի հաշվետվ.'!BK14</f>
        <v>xxx</v>
      </c>
      <c r="GT15" s="145" t="s">
        <v>59</v>
      </c>
      <c r="GU15" s="355" t="s">
        <v>59</v>
      </c>
      <c r="GV15" s="247">
        <f>'5. Առաջին կիսամյակի հաշվետվ.'!BL14</f>
        <v>0</v>
      </c>
      <c r="GW15" s="83" t="str">
        <f>'5. Առաջին կիսամյակի հաշվետվ.'!BM14</f>
        <v>xxx</v>
      </c>
      <c r="GX15" s="281" t="str">
        <f>'5. Առաջին կիսամյակի հաշվետվ.'!BN14</f>
        <v>xxx</v>
      </c>
      <c r="GY15" s="145" t="s">
        <v>59</v>
      </c>
      <c r="GZ15" s="355" t="s">
        <v>59</v>
      </c>
      <c r="HA15" s="247">
        <f>'6. Երկրորդ կիսամյակի հաշվետվ.'!BL14</f>
        <v>0</v>
      </c>
      <c r="HB15" s="83" t="str">
        <f>'6. Երկրորդ կիսամյակի հաշվետվ.'!BM14</f>
        <v>xxx</v>
      </c>
      <c r="HC15" s="281" t="str">
        <f>'6. Երկրորդ կիսամյակի հաշվետվ.'!BN14</f>
        <v>xxx</v>
      </c>
      <c r="HD15" s="145" t="s">
        <v>59</v>
      </c>
      <c r="HE15" s="355" t="s">
        <v>59</v>
      </c>
      <c r="HF15" s="247">
        <f>'5. Առաջին կիսամյակի հաշվետվ.'!BO14</f>
        <v>0</v>
      </c>
      <c r="HG15" s="83" t="str">
        <f>'5. Առաջին կիսամյակի հաշվետվ.'!BP14</f>
        <v>xxx</v>
      </c>
      <c r="HH15" s="281" t="str">
        <f>'5. Առաջին կիսամյակի հաշվետվ.'!BQ14</f>
        <v>xxx</v>
      </c>
      <c r="HI15" s="145" t="s">
        <v>59</v>
      </c>
      <c r="HJ15" s="355" t="s">
        <v>59</v>
      </c>
      <c r="HK15" s="247">
        <f>'6. Երկրորդ կիսամյակի հաշվետվ.'!BO14</f>
        <v>0</v>
      </c>
      <c r="HL15" s="83" t="str">
        <f>'6. Երկրորդ կիսամյակի հաշվետվ.'!BP14</f>
        <v>xxx</v>
      </c>
      <c r="HM15" s="281" t="str">
        <f>'6. Երկրորդ կիսամյակի հաշվետվ.'!BQ14</f>
        <v>xxx</v>
      </c>
      <c r="HN15" s="145" t="s">
        <v>59</v>
      </c>
      <c r="HO15" s="355" t="s">
        <v>59</v>
      </c>
      <c r="HP15" s="247">
        <f>'5. Առաջին կիսամյակի հաշվետվ.'!BR14</f>
        <v>0</v>
      </c>
      <c r="HQ15" s="83" t="str">
        <f>'5. Առաջին կիսամյակի հաշվետվ.'!BS14</f>
        <v>xxx</v>
      </c>
      <c r="HR15" s="281" t="str">
        <f>'5. Առաջին կիսամյակի հաշվետվ.'!BT14</f>
        <v>xxx</v>
      </c>
      <c r="HS15" s="145" t="s">
        <v>59</v>
      </c>
      <c r="HT15" s="355" t="s">
        <v>59</v>
      </c>
      <c r="HU15" s="247">
        <f>'6. Երկրորդ կիսամյակի հաշվետվ.'!BR14</f>
        <v>0</v>
      </c>
      <c r="HV15" s="83" t="str">
        <f>'6. Երկրորդ կիսամյակի հաշվետվ.'!BS14</f>
        <v>xxx</v>
      </c>
      <c r="HW15" s="281" t="str">
        <f>'6. Երկրորդ կիսամյակի հաշվետվ.'!BT14</f>
        <v>xxx</v>
      </c>
      <c r="HX15" s="145" t="s">
        <v>59</v>
      </c>
      <c r="HY15" s="355" t="s">
        <v>59</v>
      </c>
      <c r="HZ15" s="247">
        <f>'5. Առաջին կիսամյակի հաշվետվ.'!BU14</f>
        <v>0</v>
      </c>
      <c r="IA15" s="83" t="str">
        <f>'5. Առաջին կիսամյակի հաշվետվ.'!BV14</f>
        <v>xxx</v>
      </c>
      <c r="IB15" s="281" t="str">
        <f>'5. Առաջին կիսամյակի հաշվետվ.'!BW14</f>
        <v>xxx</v>
      </c>
      <c r="IC15" s="145" t="s">
        <v>59</v>
      </c>
      <c r="ID15" s="355" t="s">
        <v>59</v>
      </c>
      <c r="IE15" s="247">
        <f>'6. Երկրորդ կիսամյակի հաշվետվ.'!BU14</f>
        <v>0</v>
      </c>
      <c r="IF15" s="83" t="str">
        <f>'6. Երկրորդ կիսամյակի հաշվետվ.'!BV14</f>
        <v>xxx</v>
      </c>
      <c r="IG15" s="281" t="str">
        <f>'6. Երկրորդ կիսամյակի հաշվետվ.'!BW14</f>
        <v>xxx</v>
      </c>
      <c r="IH15" s="145" t="s">
        <v>59</v>
      </c>
      <c r="II15" s="355" t="s">
        <v>59</v>
      </c>
      <c r="IJ15" s="247">
        <f>'5. Առաջին կիսամյակի հաշվետվ.'!BX14</f>
        <v>0</v>
      </c>
      <c r="IK15" s="83" t="str">
        <f>'5. Առաջին կիսամյակի հաշվետվ.'!BY14</f>
        <v>xxx</v>
      </c>
      <c r="IL15" s="281" t="str">
        <f>'5. Առաջին կիսամյակի հաշվետվ.'!BZ14</f>
        <v>xxx</v>
      </c>
      <c r="IM15" s="145" t="s">
        <v>59</v>
      </c>
      <c r="IN15" s="355" t="s">
        <v>59</v>
      </c>
      <c r="IO15" s="247">
        <f>'6. Երկրորդ կիսամյակի հաշվետվ.'!BX14</f>
        <v>0</v>
      </c>
      <c r="IP15" s="83" t="str">
        <f>'6. Երկրորդ կիսամյակի հաշվետվ.'!BY14</f>
        <v>xxx</v>
      </c>
      <c r="IQ15" s="281" t="str">
        <f>'6. Երկրորդ կիսամյակի հաշվետվ.'!BZ14</f>
        <v>xxx</v>
      </c>
      <c r="IR15" s="145" t="s">
        <v>59</v>
      </c>
      <c r="IS15" s="355" t="s">
        <v>59</v>
      </c>
    </row>
    <row r="16" spans="1:253" ht="69.95" customHeight="1" thickBot="1" x14ac:dyDescent="0.3">
      <c r="A16" s="253" t="str">
        <f>'5. Առաջին կիսամյակի հաշվետվ.'!A15</f>
        <v>Ա6</v>
      </c>
      <c r="B16" s="94" t="str">
        <f>'3. ԾՐԱԳՐԵՐ 1-14'!B31</f>
        <v>Բնակավայրերի անվանումները, որոնք հանդիսանում են Ծրագրի շահառու</v>
      </c>
      <c r="C16" s="95"/>
      <c r="D16" s="99" t="str">
        <f>'5. Առաջին կիսամյակի հաշվետվ.'!D15</f>
        <v>22 վարչական տարածքներ</v>
      </c>
      <c r="E16" s="83" t="str">
        <f>'5. Առաջին կիսամյակի հաշվետվ.'!E15</f>
        <v>xxx</v>
      </c>
      <c r="F16" s="281" t="str">
        <f>'5. Առաջին կիսամյակի հաշվետվ.'!F15</f>
        <v>xxx</v>
      </c>
      <c r="G16" s="146" t="s">
        <v>59</v>
      </c>
      <c r="H16" s="356" t="s">
        <v>59</v>
      </c>
      <c r="I16" s="96" t="str">
        <f>'6. Երկրորդ կիսամյակի հաշվետվ.'!D15</f>
        <v>22 վարչական տարածքներ</v>
      </c>
      <c r="J16" s="83" t="str">
        <f>'6. Երկրորդ կիսամյակի հաշվետվ.'!E15</f>
        <v>xxx</v>
      </c>
      <c r="K16" s="281" t="str">
        <f>'6. Երկրորդ կիսամյակի հաշվետվ.'!F15</f>
        <v>xxx</v>
      </c>
      <c r="L16" s="146" t="s">
        <v>59</v>
      </c>
      <c r="M16" s="356" t="s">
        <v>59</v>
      </c>
      <c r="N16" s="99" t="str">
        <f>'5. Առաջին կիսամյակի հաշվետվ.'!G15</f>
        <v>22 բնակավայր</v>
      </c>
      <c r="O16" s="83" t="str">
        <f>'5. Առաջին կիսամյակի հաշվետվ.'!H15</f>
        <v>xxx</v>
      </c>
      <c r="P16" s="281" t="str">
        <f>'5. Առաջին կիսամյակի հաշվետվ.'!I15</f>
        <v>xxx</v>
      </c>
      <c r="Q16" s="146" t="s">
        <v>59</v>
      </c>
      <c r="R16" s="356" t="s">
        <v>59</v>
      </c>
      <c r="S16" s="99" t="str">
        <f>'6. Երկրորդ կիսամյակի հաշվետվ.'!G15</f>
        <v>22 բնակավայր</v>
      </c>
      <c r="T16" s="83" t="str">
        <f>'6. Երկրորդ կիսամյակի հաշվետվ.'!H15</f>
        <v>xxx</v>
      </c>
      <c r="U16" s="281" t="str">
        <f>'6. Երկրորդ կիսամյակի հաշվետվ.'!I15</f>
        <v>xxx</v>
      </c>
      <c r="V16" s="146" t="s">
        <v>59</v>
      </c>
      <c r="W16" s="356" t="s">
        <v>59</v>
      </c>
      <c r="X16" s="99" t="str">
        <f>'5. Առաջին կիսամյակի հաշվետվ.'!J15</f>
        <v>ԱՊԱՐԱՆ ՀԱՄԱՅՆՔ</v>
      </c>
      <c r="Y16" s="83" t="str">
        <f>'5. Առաջին կիսամյակի հաշվետվ.'!K15</f>
        <v>xxx</v>
      </c>
      <c r="Z16" s="281" t="str">
        <f>'5. Առաջին կիսամյակի հաշվետվ.'!L15</f>
        <v>xxx</v>
      </c>
      <c r="AA16" s="146" t="s">
        <v>59</v>
      </c>
      <c r="AB16" s="356" t="s">
        <v>59</v>
      </c>
      <c r="AC16" s="99" t="str">
        <f>'6. Երկրորդ կիսամյակի հաշվետվ.'!J15</f>
        <v>ԱՊԱՐԱՆ ՀԱՄԱՅՆՔ</v>
      </c>
      <c r="AD16" s="83" t="str">
        <f>'6. Երկրորդ կիսամյակի հաշվետվ.'!K15</f>
        <v>xxx</v>
      </c>
      <c r="AE16" s="281" t="str">
        <f>'6. Երկրորդ կիսամյակի հաշվետվ.'!L15</f>
        <v>xxx</v>
      </c>
      <c r="AF16" s="146" t="s">
        <v>59</v>
      </c>
      <c r="AG16" s="356" t="s">
        <v>59</v>
      </c>
      <c r="AH16" s="99" t="str">
        <f>'5. Առաջին կիսամյակի հաշվետվ.'!M15</f>
        <v xml:space="preserve">Ապարան </v>
      </c>
      <c r="AI16" s="83" t="str">
        <f>'5. Առաջին կիսամյակի հաշվետվ.'!N15</f>
        <v>xxx</v>
      </c>
      <c r="AJ16" s="281" t="str">
        <f>'5. Առաջին կիսամյակի հաշվետվ.'!O15</f>
        <v>xxx</v>
      </c>
      <c r="AK16" s="146" t="s">
        <v>59</v>
      </c>
      <c r="AL16" s="356" t="s">
        <v>59</v>
      </c>
      <c r="AM16" s="99" t="str">
        <f>'6. Երկրորդ կիսամյակի հաշվետվ.'!M15</f>
        <v xml:space="preserve">Ապարան </v>
      </c>
      <c r="AN16" s="83" t="str">
        <f>'6. Երկրորդ կիսամյակի հաշվետվ.'!N15</f>
        <v>xxx</v>
      </c>
      <c r="AO16" s="281" t="str">
        <f>'6. Երկրորդ կիսամյակի հաշվետվ.'!O15</f>
        <v>xxx</v>
      </c>
      <c r="AP16" s="146" t="s">
        <v>59</v>
      </c>
      <c r="AQ16" s="356" t="s">
        <v>59</v>
      </c>
      <c r="AR16" s="99" t="str">
        <f>'5. Առաջին կիսամյակի հաշվետվ.'!P15</f>
        <v>22 բնակավայր</v>
      </c>
      <c r="AS16" s="83" t="str">
        <f>'5. Առաջին կիսամյակի հաշվետվ.'!Q15</f>
        <v>xxx</v>
      </c>
      <c r="AT16" s="281" t="str">
        <f>'5. Առաջին կիսամյակի հաշվետվ.'!R15</f>
        <v>xxx</v>
      </c>
      <c r="AU16" s="146" t="s">
        <v>59</v>
      </c>
      <c r="AV16" s="356" t="s">
        <v>59</v>
      </c>
      <c r="AW16" s="99" t="str">
        <f>'6. Երկրորդ կիսամյակի հաշվետվ.'!P15</f>
        <v>22 բնակավայր</v>
      </c>
      <c r="AX16" s="83" t="str">
        <f>'6. Երկրորդ կիսամյակի հաշվետվ.'!Q15</f>
        <v>xxx</v>
      </c>
      <c r="AY16" s="281" t="str">
        <f>'6. Երկրորդ կիսամյակի հաշվետվ.'!R15</f>
        <v>xxx</v>
      </c>
      <c r="AZ16" s="146" t="s">
        <v>59</v>
      </c>
      <c r="BA16" s="356" t="s">
        <v>59</v>
      </c>
      <c r="BB16" s="99" t="str">
        <f>'5. Առաջին կիսամյակի հաշվետվ.'!S15</f>
        <v>22 բնակավայր</v>
      </c>
      <c r="BC16" s="83" t="str">
        <f>'5. Առաջին կիսամյակի հաշվետվ.'!T15</f>
        <v>xxx</v>
      </c>
      <c r="BD16" s="281" t="str">
        <f>'5. Առաջին կիսամյակի հաշվետվ.'!U15</f>
        <v>xxx</v>
      </c>
      <c r="BE16" s="146" t="s">
        <v>59</v>
      </c>
      <c r="BF16" s="356" t="s">
        <v>59</v>
      </c>
      <c r="BG16" s="99" t="str">
        <f>'6. Երկրորդ կիսամյակի հաշվետվ.'!S15</f>
        <v>22 բնակավայր</v>
      </c>
      <c r="BH16" s="83" t="str">
        <f>'6. Երկրորդ կիսամյակի հաշվետվ.'!T15</f>
        <v>xxx</v>
      </c>
      <c r="BI16" s="281" t="str">
        <f>'6. Երկրորդ կիսամյակի հաշվետվ.'!U15</f>
        <v>xxx</v>
      </c>
      <c r="BJ16" s="146" t="s">
        <v>59</v>
      </c>
      <c r="BK16" s="356" t="s">
        <v>59</v>
      </c>
      <c r="BL16" s="99" t="str">
        <f>'5. Առաջին կիսամյակի հաշվետվ.'!V15</f>
        <v>22 բնակավայր</v>
      </c>
      <c r="BM16" s="83" t="str">
        <f>'5. Առաջին կիսամյակի հաշվետվ.'!W15</f>
        <v>xxx</v>
      </c>
      <c r="BN16" s="281" t="str">
        <f>'5. Առաջին կիսամյակի հաշվետվ.'!X15</f>
        <v>xxx</v>
      </c>
      <c r="BO16" s="146" t="s">
        <v>59</v>
      </c>
      <c r="BP16" s="356" t="s">
        <v>59</v>
      </c>
      <c r="BQ16" s="99" t="str">
        <f>'6. Երկրորդ կիսամյակի հաշվետվ.'!V15</f>
        <v>22 բնակավայր</v>
      </c>
      <c r="BR16" s="83" t="str">
        <f>'6. Երկրորդ կիսամյակի հաշվետվ.'!W15</f>
        <v>xxx</v>
      </c>
      <c r="BS16" s="281" t="str">
        <f>'6. Երկրորդ կիսամյակի հաշվետվ.'!X15</f>
        <v>xxx</v>
      </c>
      <c r="BT16" s="146" t="s">
        <v>59</v>
      </c>
      <c r="BU16" s="356" t="s">
        <v>59</v>
      </c>
      <c r="BV16" s="99" t="str">
        <f>'5. Առաջին կիսամյակի հաշվետվ.'!Y15</f>
        <v>22 բնակավայր</v>
      </c>
      <c r="BW16" s="83" t="str">
        <f>'5. Առաջին կիսամյակի հաշվետվ.'!Z15</f>
        <v>xxx</v>
      </c>
      <c r="BX16" s="281" t="str">
        <f>'5. Առաջին կիսամյակի հաշվետվ.'!AA15</f>
        <v>xxx</v>
      </c>
      <c r="BY16" s="146" t="s">
        <v>59</v>
      </c>
      <c r="BZ16" s="356" t="s">
        <v>59</v>
      </c>
      <c r="CA16" s="99" t="str">
        <f>'6. Երկրորդ կիսամյակի հաշվետվ.'!Y15</f>
        <v>22 բնակավայր</v>
      </c>
      <c r="CB16" s="83" t="str">
        <f>'6. Երկրորդ կիսամյակի հաշվետվ.'!Z15</f>
        <v>xxx</v>
      </c>
      <c r="CC16" s="281" t="str">
        <f>'6. Երկրորդ կիսամյակի հաշվետվ.'!AA15</f>
        <v>xxx</v>
      </c>
      <c r="CD16" s="146" t="s">
        <v>59</v>
      </c>
      <c r="CE16" s="356" t="s">
        <v>59</v>
      </c>
      <c r="CF16" s="99" t="str">
        <f>'5. Առաջին կիսամյակի հաշվետվ.'!AB15</f>
        <v>22 բնակավայր</v>
      </c>
      <c r="CG16" s="83" t="str">
        <f>'5. Առաջին կիսամյակի հաշվետվ.'!AC15</f>
        <v>xxx</v>
      </c>
      <c r="CH16" s="281" t="str">
        <f>'5. Առաջին կիսամյակի հաշվետվ.'!AD15</f>
        <v>xxx</v>
      </c>
      <c r="CI16" s="146" t="s">
        <v>59</v>
      </c>
      <c r="CJ16" s="356" t="s">
        <v>59</v>
      </c>
      <c r="CK16" s="99" t="str">
        <f>'6. Երկրորդ կիսամյակի հաշվետվ.'!AB15</f>
        <v>22 բնակավայր</v>
      </c>
      <c r="CL16" s="83" t="str">
        <f>'6. Երկրորդ կիսամյակի հաշվետվ.'!AC15</f>
        <v>xxx</v>
      </c>
      <c r="CM16" s="281" t="str">
        <f>'6. Երկրորդ կիսամյակի հաշվետվ.'!AD15</f>
        <v>xxx</v>
      </c>
      <c r="CN16" s="146" t="s">
        <v>59</v>
      </c>
      <c r="CO16" s="356" t="s">
        <v>59</v>
      </c>
      <c r="CP16" s="99" t="str">
        <f>'5. Առաջին կիսամյակի հաշվետվ.'!AE15</f>
        <v>22 բնակավայր</v>
      </c>
      <c r="CQ16" s="83" t="str">
        <f>'5. Առաջին կիսամյակի հաշվետվ.'!AF15</f>
        <v>xxx</v>
      </c>
      <c r="CR16" s="281" t="str">
        <f>'5. Առաջին կիսամյակի հաշվետվ.'!AG15</f>
        <v>xxx</v>
      </c>
      <c r="CS16" s="146" t="s">
        <v>59</v>
      </c>
      <c r="CT16" s="356" t="s">
        <v>59</v>
      </c>
      <c r="CU16" s="99" t="str">
        <f>'6. Երկրորդ կիսամյակի հաշվետվ.'!AE15</f>
        <v>22 բնակավայր</v>
      </c>
      <c r="CV16" s="83" t="str">
        <f>'6. Երկրորդ կիսամյակի հաշվետվ.'!AF15</f>
        <v>xxx</v>
      </c>
      <c r="CW16" s="281" t="str">
        <f>'6. Երկրորդ կիսամյակի հաշվետվ.'!AG15</f>
        <v>xxx</v>
      </c>
      <c r="CX16" s="146" t="s">
        <v>59</v>
      </c>
      <c r="CY16" s="356" t="s">
        <v>59</v>
      </c>
      <c r="CZ16" s="99" t="str">
        <f>'5. Առաջին կիսամյակի հաշվետվ.'!AH15</f>
        <v>22 բնակավայրեր</v>
      </c>
      <c r="DA16" s="83" t="str">
        <f>'5. Առաջին կիսամյակի հաշվետվ.'!AI15</f>
        <v>xxx</v>
      </c>
      <c r="DB16" s="281" t="str">
        <f>'5. Առաջին կիսամյակի հաշվետվ.'!AJ15</f>
        <v>xxx</v>
      </c>
      <c r="DC16" s="146" t="s">
        <v>59</v>
      </c>
      <c r="DD16" s="356" t="s">
        <v>59</v>
      </c>
      <c r="DE16" s="99" t="str">
        <f>'6. Երկրորդ կիսամյակի հաշվետվ.'!AH15</f>
        <v>22 բնակավայրեր</v>
      </c>
      <c r="DF16" s="83" t="str">
        <f>'6. Երկրորդ կիսամյակի հաշվետվ.'!AI15</f>
        <v>xxx</v>
      </c>
      <c r="DG16" s="281" t="str">
        <f>'6. Երկրորդ կիսամյակի հաշվետվ.'!AJ15</f>
        <v>xxx</v>
      </c>
      <c r="DH16" s="146" t="s">
        <v>59</v>
      </c>
      <c r="DI16" s="356" t="s">
        <v>59</v>
      </c>
      <c r="DJ16" s="99" t="str">
        <f>'5. Առաջին կիսամյակի հաշվետվ.'!AK15</f>
        <v>22 բնակավայր</v>
      </c>
      <c r="DK16" s="83" t="str">
        <f>'5. Առաջին կիսամյակի հաշվետվ.'!AL15</f>
        <v>xxx</v>
      </c>
      <c r="DL16" s="281" t="str">
        <f>'5. Առաջին կիսամյակի հաշվետվ.'!AM15</f>
        <v>xxx</v>
      </c>
      <c r="DM16" s="146" t="s">
        <v>59</v>
      </c>
      <c r="DN16" s="356" t="s">
        <v>59</v>
      </c>
      <c r="DO16" s="99" t="str">
        <f>'6. Երկրորդ կիսամյակի հաշվետվ.'!AK15</f>
        <v>22 բնակավայր</v>
      </c>
      <c r="DP16" s="83" t="str">
        <f>'6. Երկրորդ կիսամյակի հաշվետվ.'!AL15</f>
        <v>xxx</v>
      </c>
      <c r="DQ16" s="281" t="str">
        <f>'6. Երկրորդ կիսամյակի հաշվետվ.'!AM15</f>
        <v>xxx</v>
      </c>
      <c r="DR16" s="146" t="s">
        <v>59</v>
      </c>
      <c r="DS16" s="356" t="s">
        <v>59</v>
      </c>
      <c r="DT16" s="99" t="str">
        <f>'5. Առաջին կիսամյակի հաշվետվ.'!AN15</f>
        <v>22 բնակավայր</v>
      </c>
      <c r="DU16" s="83" t="str">
        <f>'5. Առաջին կիսամյակի հաշվետվ.'!AO15</f>
        <v>xxx</v>
      </c>
      <c r="DV16" s="281" t="str">
        <f>'5. Առաջին կիսամյակի հաշվետվ.'!AP15</f>
        <v>xxx</v>
      </c>
      <c r="DW16" s="146" t="s">
        <v>59</v>
      </c>
      <c r="DX16" s="356" t="s">
        <v>59</v>
      </c>
      <c r="DY16" s="99" t="str">
        <f>'6. Երկրորդ կիսամյակի հաշվետվ.'!AN15</f>
        <v>22 բնակավայր</v>
      </c>
      <c r="DZ16" s="83" t="str">
        <f>'6. Երկրորդ կիսամյակի հաշվետվ.'!AO15</f>
        <v>xxx</v>
      </c>
      <c r="EA16" s="281" t="str">
        <f>'6. Երկրորդ կիսամյակի հաշվետվ.'!AP15</f>
        <v>xxx</v>
      </c>
      <c r="EB16" s="146" t="s">
        <v>59</v>
      </c>
      <c r="EC16" s="356" t="s">
        <v>59</v>
      </c>
      <c r="ED16" s="99" t="str">
        <f>'5. Առաջին կիսամյակի հաշվետվ.'!AQ15</f>
        <v>22 բնակավայր</v>
      </c>
      <c r="EE16" s="83" t="str">
        <f>'5. Առաջին կիսամյակի հաշվետվ.'!AR15</f>
        <v>xxx</v>
      </c>
      <c r="EF16" s="281" t="str">
        <f>'5. Առաջին կիսամյակի հաշվետվ.'!AS15</f>
        <v>xxx</v>
      </c>
      <c r="EG16" s="146" t="s">
        <v>59</v>
      </c>
      <c r="EH16" s="356" t="s">
        <v>59</v>
      </c>
      <c r="EI16" s="99" t="str">
        <f>'6. Երկրորդ կիսամյակի հաշվետվ.'!AQ15</f>
        <v>22 բնակավայր</v>
      </c>
      <c r="EJ16" s="83" t="str">
        <f>'6. Երկրորդ կիսամյակի հաշվետվ.'!AR15</f>
        <v>xxx</v>
      </c>
      <c r="EK16" s="281" t="str">
        <f>'6. Երկրորդ կիսամյակի հաշվետվ.'!AS15</f>
        <v>xxx</v>
      </c>
      <c r="EL16" s="146" t="s">
        <v>59</v>
      </c>
      <c r="EM16" s="356" t="s">
        <v>59</v>
      </c>
      <c r="EN16" s="99">
        <f>'5. Առաջին կիսամյակի հաշվետվ.'!AT15</f>
        <v>0</v>
      </c>
      <c r="EO16" s="83" t="str">
        <f>'5. Առաջին կիսամյակի հաշվետվ.'!AU15</f>
        <v>xxx</v>
      </c>
      <c r="EP16" s="281" t="str">
        <f>'5. Առաջին կիսամյակի հաշվետվ.'!AV15</f>
        <v>xxx</v>
      </c>
      <c r="EQ16" s="146" t="s">
        <v>59</v>
      </c>
      <c r="ER16" s="356" t="s">
        <v>59</v>
      </c>
      <c r="ES16" s="99">
        <f>'6. Երկրորդ կիսամյակի հաշվետվ.'!AT15</f>
        <v>0</v>
      </c>
      <c r="ET16" s="83" t="str">
        <f>'6. Երկրորդ կիսամյակի հաշվետվ.'!AU15</f>
        <v>xxx</v>
      </c>
      <c r="EU16" s="281" t="str">
        <f>'6. Երկրորդ կիսամյակի հաշվետվ.'!AV15</f>
        <v>xxx</v>
      </c>
      <c r="EV16" s="146" t="s">
        <v>59</v>
      </c>
      <c r="EW16" s="356" t="s">
        <v>59</v>
      </c>
      <c r="EX16" s="99">
        <f>'5. Առաջին կիսամյակի հաշվետվ.'!AW15</f>
        <v>0</v>
      </c>
      <c r="EY16" s="83" t="str">
        <f>'5. Առաջին կիսամյակի հաշվետվ.'!AX15</f>
        <v>xxx</v>
      </c>
      <c r="EZ16" s="281" t="str">
        <f>'5. Առաջին կիսամյակի հաշվետվ.'!AY15</f>
        <v>xxx</v>
      </c>
      <c r="FA16" s="146" t="s">
        <v>59</v>
      </c>
      <c r="FB16" s="356" t="s">
        <v>59</v>
      </c>
      <c r="FC16" s="99">
        <f>'6. Երկրորդ կիսամյակի հաշվետվ.'!AW15</f>
        <v>0</v>
      </c>
      <c r="FD16" s="83" t="str">
        <f>'6. Երկրորդ կիսամյակի հաշվետվ.'!AX15</f>
        <v>xxx</v>
      </c>
      <c r="FE16" s="281" t="str">
        <f>'6. Երկրորդ կիսամյակի հաշվետվ.'!AY15</f>
        <v>xxx</v>
      </c>
      <c r="FF16" s="146" t="s">
        <v>59</v>
      </c>
      <c r="FG16" s="356" t="s">
        <v>59</v>
      </c>
      <c r="FH16" s="99">
        <f>'5. Առաջին կիսամյակի հաշվետվ.'!AZ15</f>
        <v>0</v>
      </c>
      <c r="FI16" s="83" t="str">
        <f>'5. Առաջին կիսամյակի հաշվետվ.'!BA15</f>
        <v>xxx</v>
      </c>
      <c r="FJ16" s="281" t="str">
        <f>'5. Առաջին կիսամյակի հաշվետվ.'!BB15</f>
        <v>xxx</v>
      </c>
      <c r="FK16" s="146" t="s">
        <v>59</v>
      </c>
      <c r="FL16" s="356" t="s">
        <v>59</v>
      </c>
      <c r="FM16" s="99">
        <f>'6. Երկրորդ կիսամյակի հաշվետվ.'!AZ15</f>
        <v>0</v>
      </c>
      <c r="FN16" s="83" t="str">
        <f>'6. Երկրորդ կիսամյակի հաշվետվ.'!BA15</f>
        <v>xxx</v>
      </c>
      <c r="FO16" s="281" t="str">
        <f>'6. Երկրորդ կիսամյակի հաշվետվ.'!BB15</f>
        <v>xxx</v>
      </c>
      <c r="FP16" s="146" t="s">
        <v>59</v>
      </c>
      <c r="FQ16" s="356" t="s">
        <v>59</v>
      </c>
      <c r="FR16" s="99">
        <f>'5. Առաջին կիսամյակի հաշվետվ.'!BC15</f>
        <v>0</v>
      </c>
      <c r="FS16" s="83" t="str">
        <f>'5. Առաջին կիսամյակի հաշվետվ.'!BD15</f>
        <v>xxx</v>
      </c>
      <c r="FT16" s="281" t="str">
        <f>'5. Առաջին կիսամյակի հաշվետվ.'!BE15</f>
        <v>xxx</v>
      </c>
      <c r="FU16" s="146" t="s">
        <v>59</v>
      </c>
      <c r="FV16" s="356" t="s">
        <v>59</v>
      </c>
      <c r="FW16" s="99">
        <f>'6. Երկրորդ կիսամյակի հաշվետվ.'!BC15</f>
        <v>0</v>
      </c>
      <c r="FX16" s="83" t="str">
        <f>'6. Երկրորդ կիսամյակի հաշվետվ.'!BD15</f>
        <v>xxx</v>
      </c>
      <c r="FY16" s="281" t="str">
        <f>'6. Երկրորդ կիսամյակի հաշվետվ.'!BE15</f>
        <v>xxx</v>
      </c>
      <c r="FZ16" s="146" t="s">
        <v>59</v>
      </c>
      <c r="GA16" s="356" t="s">
        <v>59</v>
      </c>
      <c r="GB16" s="99">
        <f>'5. Առաջին կիսամյակի հաշվետվ.'!BF15</f>
        <v>0</v>
      </c>
      <c r="GC16" s="83" t="str">
        <f>'5. Առաջին կիսամյակի հաշվետվ.'!BG15</f>
        <v>xxx</v>
      </c>
      <c r="GD16" s="281" t="str">
        <f>'5. Առաջին կիսամյակի հաշվետվ.'!BH15</f>
        <v>xxx</v>
      </c>
      <c r="GE16" s="146" t="s">
        <v>59</v>
      </c>
      <c r="GF16" s="356" t="s">
        <v>59</v>
      </c>
      <c r="GG16" s="99">
        <f>'6. Երկրորդ կիսամյակի հաշվետվ.'!BF15</f>
        <v>0</v>
      </c>
      <c r="GH16" s="83" t="str">
        <f>'6. Երկրորդ կիսամյակի հաշվետվ.'!BG15</f>
        <v>xxx</v>
      </c>
      <c r="GI16" s="281" t="str">
        <f>'6. Երկրորդ կիսամյակի հաշվետվ.'!BH15</f>
        <v>xxx</v>
      </c>
      <c r="GJ16" s="146" t="s">
        <v>59</v>
      </c>
      <c r="GK16" s="356" t="s">
        <v>59</v>
      </c>
      <c r="GL16" s="99">
        <f>'5. Առաջին կիսամյակի հաշվետվ.'!BI15</f>
        <v>0</v>
      </c>
      <c r="GM16" s="83" t="str">
        <f>'5. Առաջին կիսամյակի հաշվետվ.'!BJ15</f>
        <v>xxx</v>
      </c>
      <c r="GN16" s="281" t="str">
        <f>'5. Առաջին կիսամյակի հաշվետվ.'!BK15</f>
        <v>xxx</v>
      </c>
      <c r="GO16" s="146" t="s">
        <v>59</v>
      </c>
      <c r="GP16" s="356" t="s">
        <v>59</v>
      </c>
      <c r="GQ16" s="99">
        <f>'6. Երկրորդ կիսամյակի հաշվետվ.'!BI15</f>
        <v>0</v>
      </c>
      <c r="GR16" s="83" t="str">
        <f>'6. Երկրորդ կիսամյակի հաշվետվ.'!BJ15</f>
        <v>xxx</v>
      </c>
      <c r="GS16" s="281" t="str">
        <f>'6. Երկրորդ կիսամյակի հաշվետվ.'!BK15</f>
        <v>xxx</v>
      </c>
      <c r="GT16" s="146" t="s">
        <v>59</v>
      </c>
      <c r="GU16" s="356" t="s">
        <v>59</v>
      </c>
      <c r="GV16" s="99" t="str">
        <f>'5. Առաջին կիսամյակի հաշվետվ.'!BL15</f>
        <v xml:space="preserve">Կապան </v>
      </c>
      <c r="GW16" s="83" t="str">
        <f>'5. Առաջին կիսամյակի հաշվետվ.'!BM15</f>
        <v>xxx</v>
      </c>
      <c r="GX16" s="281" t="str">
        <f>'5. Առաջին կիսամյակի հաշվետվ.'!BN15</f>
        <v>xxx</v>
      </c>
      <c r="GY16" s="146" t="s">
        <v>59</v>
      </c>
      <c r="GZ16" s="356" t="s">
        <v>59</v>
      </c>
      <c r="HA16" s="99" t="str">
        <f>'6. Երկրորդ կիսամյակի հաշվետվ.'!BL15</f>
        <v xml:space="preserve">Կապան </v>
      </c>
      <c r="HB16" s="83" t="str">
        <f>'6. Երկրորդ կիսամյակի հաշվետվ.'!BM15</f>
        <v>xxx</v>
      </c>
      <c r="HC16" s="281" t="str">
        <f>'6. Երկրորդ կիսամյակի հաշվետվ.'!BN15</f>
        <v>xxx</v>
      </c>
      <c r="HD16" s="146" t="s">
        <v>59</v>
      </c>
      <c r="HE16" s="356" t="s">
        <v>59</v>
      </c>
      <c r="HF16" s="99">
        <f>'5. Առաջին կիսամյակի հաշվետվ.'!BO15</f>
        <v>0</v>
      </c>
      <c r="HG16" s="83" t="str">
        <f>'5. Առաջին կիսամյակի հաշվետվ.'!BP15</f>
        <v>xxx</v>
      </c>
      <c r="HH16" s="281" t="str">
        <f>'5. Առաջին կիսամյակի հաշվետվ.'!BQ15</f>
        <v>xxx</v>
      </c>
      <c r="HI16" s="146" t="s">
        <v>59</v>
      </c>
      <c r="HJ16" s="356" t="s">
        <v>59</v>
      </c>
      <c r="HK16" s="99">
        <f>'6. Երկրորդ կիսամյակի հաշվետվ.'!BO15</f>
        <v>0</v>
      </c>
      <c r="HL16" s="83" t="str">
        <f>'6. Երկրորդ կիսամյակի հաշվետվ.'!BP15</f>
        <v>xxx</v>
      </c>
      <c r="HM16" s="281" t="str">
        <f>'6. Երկրորդ կիսամյակի հաշվետվ.'!BQ15</f>
        <v>xxx</v>
      </c>
      <c r="HN16" s="146" t="s">
        <v>59</v>
      </c>
      <c r="HO16" s="356" t="s">
        <v>59</v>
      </c>
      <c r="HP16" s="99">
        <f>'5. Առաջին կիսամյակի հաշվետվ.'!BR15</f>
        <v>0</v>
      </c>
      <c r="HQ16" s="83" t="str">
        <f>'5. Առաջին կիսամյակի հաշվետվ.'!BS15</f>
        <v>xxx</v>
      </c>
      <c r="HR16" s="281" t="str">
        <f>'5. Առաջին կիսամյակի հաշվետվ.'!BT15</f>
        <v>xxx</v>
      </c>
      <c r="HS16" s="146" t="s">
        <v>59</v>
      </c>
      <c r="HT16" s="356" t="s">
        <v>59</v>
      </c>
      <c r="HU16" s="99">
        <f>'6. Երկրորդ կիսամյակի հաշվետվ.'!BR15</f>
        <v>0</v>
      </c>
      <c r="HV16" s="83" t="str">
        <f>'6. Երկրորդ կիսամյակի հաշվետվ.'!BS15</f>
        <v>xxx</v>
      </c>
      <c r="HW16" s="281" t="str">
        <f>'6. Երկրորդ կիսամյակի հաշվետվ.'!BT15</f>
        <v>xxx</v>
      </c>
      <c r="HX16" s="146" t="s">
        <v>59</v>
      </c>
      <c r="HY16" s="356" t="s">
        <v>59</v>
      </c>
      <c r="HZ16" s="99">
        <f>'5. Առաջին կիսամյակի հաշվետվ.'!BU15</f>
        <v>0</v>
      </c>
      <c r="IA16" s="83" t="str">
        <f>'5. Առաջին կիսամյակի հաշվետվ.'!BV15</f>
        <v>xxx</v>
      </c>
      <c r="IB16" s="281" t="str">
        <f>'5. Առաջին կիսամյակի հաշվետվ.'!BW15</f>
        <v>xxx</v>
      </c>
      <c r="IC16" s="146" t="s">
        <v>59</v>
      </c>
      <c r="ID16" s="356" t="s">
        <v>59</v>
      </c>
      <c r="IE16" s="99">
        <f>'6. Երկրորդ կիսամյակի հաշվետվ.'!BU15</f>
        <v>0</v>
      </c>
      <c r="IF16" s="83" t="str">
        <f>'6. Երկրորդ կիսամյակի հաշվետվ.'!BV15</f>
        <v>xxx</v>
      </c>
      <c r="IG16" s="281" t="str">
        <f>'6. Երկրորդ կիսամյակի հաշվետվ.'!BW15</f>
        <v>xxx</v>
      </c>
      <c r="IH16" s="146" t="s">
        <v>59</v>
      </c>
      <c r="II16" s="356" t="s">
        <v>59</v>
      </c>
      <c r="IJ16" s="99">
        <f>'5. Առաջին կիսամյակի հաշվետվ.'!BX15</f>
        <v>0</v>
      </c>
      <c r="IK16" s="83" t="str">
        <f>'5. Առաջին կիսամյակի հաշվետվ.'!BY15</f>
        <v>xxx</v>
      </c>
      <c r="IL16" s="281" t="str">
        <f>'5. Առաջին կիսամյակի հաշվետվ.'!BZ15</f>
        <v>xxx</v>
      </c>
      <c r="IM16" s="146" t="s">
        <v>59</v>
      </c>
      <c r="IN16" s="356" t="s">
        <v>59</v>
      </c>
      <c r="IO16" s="99">
        <f>'6. Երկրորդ կիսամյակի հաշվետվ.'!BX15</f>
        <v>0</v>
      </c>
      <c r="IP16" s="83" t="str">
        <f>'6. Երկրորդ կիսամյակի հաշվետվ.'!BY15</f>
        <v>xxx</v>
      </c>
      <c r="IQ16" s="281" t="str">
        <f>'6. Երկրորդ կիսամյակի հաշվետվ.'!BZ15</f>
        <v>xxx</v>
      </c>
      <c r="IR16" s="146" t="s">
        <v>59</v>
      </c>
      <c r="IS16" s="356" t="s">
        <v>59</v>
      </c>
    </row>
    <row r="17" spans="1:253" s="68" customFormat="1" ht="48.75" customHeight="1" thickBot="1" x14ac:dyDescent="0.3">
      <c r="A17" s="253" t="str">
        <f>'5. Առաջին կիսամյակի հաշվետվ.'!A16</f>
        <v>Ա7</v>
      </c>
      <c r="B17" s="240" t="str">
        <f>'3. ԾՐԱԳՐԵՐ 1-14'!B33</f>
        <v>Ծրագրի շահառուների թվաքանակը (շահառու քաղաքացիների կամ կազմակերպությունների թվաքանակը).</v>
      </c>
      <c r="C17" s="140"/>
      <c r="D17" s="141">
        <f>'5. Առաջին կիսամյակի հաշվետվ.'!D16</f>
        <v>25580</v>
      </c>
      <c r="E17" s="70">
        <f>'5. Առաջին կիսամյակի հաշվետվ.'!E16</f>
        <v>0</v>
      </c>
      <c r="F17" s="331">
        <f>'5. Առաջին կիսամյակի հաշվետվ.'!F16</f>
        <v>0</v>
      </c>
      <c r="G17" s="362">
        <f>IF(F17=0,0,F17/D17*100%)</f>
        <v>0</v>
      </c>
      <c r="H17" s="357">
        <f>IF(E17=0,0,F17/E17*100%)</f>
        <v>0</v>
      </c>
      <c r="I17" s="93">
        <f>'6. Երկրորդ կիսամյակի հաշվետվ.'!D16</f>
        <v>25580</v>
      </c>
      <c r="J17" s="70">
        <f>'6. Երկրորդ կիսամյակի հաշվետվ.'!E16</f>
        <v>0</v>
      </c>
      <c r="K17" s="320">
        <f>'6. Երկրորդ կիսամյակի հաշվետվ.'!F16</f>
        <v>0</v>
      </c>
      <c r="L17" s="362">
        <f>IF(K17=0,0,K17/I17*100%)</f>
        <v>0</v>
      </c>
      <c r="M17" s="357">
        <f>IF(J17=0,0,K17/J17*100%)</f>
        <v>0</v>
      </c>
      <c r="N17" s="141">
        <f>'5. Առաջին կիսամյակի հաշվետվ.'!G16</f>
        <v>25580</v>
      </c>
      <c r="O17" s="70">
        <f>'5. Առաջին կիսամյակի հաշվետվ.'!H16</f>
        <v>0</v>
      </c>
      <c r="P17" s="320">
        <f>'5. Առաջին կիսամյակի հաշվետվ.'!I16</f>
        <v>0</v>
      </c>
      <c r="Q17" s="362">
        <f>IF(P17=0,0,P17/N17*100%)</f>
        <v>0</v>
      </c>
      <c r="R17" s="357">
        <f>IF(O17=0,0,P17/O17*100%)</f>
        <v>0</v>
      </c>
      <c r="S17" s="141">
        <f>'6. Երկրորդ կիսամյակի հաշվետվ.'!G16</f>
        <v>25580</v>
      </c>
      <c r="T17" s="70">
        <f>'6. Երկրորդ կիսամյակի հաշվետվ.'!H16</f>
        <v>0</v>
      </c>
      <c r="U17" s="320">
        <f>'6. Երկրորդ կիսամյակի հաշվետվ.'!I16</f>
        <v>0</v>
      </c>
      <c r="V17" s="362">
        <f>IF(U17=0,0,U17/S17*100%)</f>
        <v>0</v>
      </c>
      <c r="W17" s="357">
        <f>IF(T17=0,0,U17/T17*100%)</f>
        <v>0</v>
      </c>
      <c r="X17" s="141">
        <f>'5. Առաջին կիսամյակի հաշվետվ.'!J16</f>
        <v>25580</v>
      </c>
      <c r="Y17" s="70">
        <f>'5. Առաջին կիսամյակի հաշվետվ.'!K16</f>
        <v>0</v>
      </c>
      <c r="Z17" s="320">
        <f>'5. Առաջին կիսամյակի հաշվետվ.'!L16</f>
        <v>0</v>
      </c>
      <c r="AA17" s="362">
        <f>IF(Z17=0,0,Z17/X17*100%)</f>
        <v>0</v>
      </c>
      <c r="AB17" s="357">
        <f>IF(Y17=0,0,Z17/Y17*100%)</f>
        <v>0</v>
      </c>
      <c r="AC17" s="141">
        <f>'6. Երկրորդ կիսամյակի հաշվետվ.'!J16</f>
        <v>25580</v>
      </c>
      <c r="AD17" s="70">
        <f>'6. Երկրորդ կիսամյակի հաշվետվ.'!K16</f>
        <v>0</v>
      </c>
      <c r="AE17" s="320">
        <f>'6. Երկրորդ կիսամյակի հաշվետվ.'!L16</f>
        <v>0</v>
      </c>
      <c r="AF17" s="362">
        <f>IF(AE17=0,0,AE17/AC17*100%)</f>
        <v>0</v>
      </c>
      <c r="AG17" s="357">
        <f>IF(AD17=0,0,AE17/AD17*100%)</f>
        <v>0</v>
      </c>
      <c r="AH17" s="141">
        <f>'5. Առաջին կիսամյակի հաշվետվ.'!M16</f>
        <v>25580</v>
      </c>
      <c r="AI17" s="70">
        <f>'5. Առաջին կիսամյակի հաշվետվ.'!N16</f>
        <v>0</v>
      </c>
      <c r="AJ17" s="320">
        <f>'5. Առաջին կիսամյակի հաշվետվ.'!O16</f>
        <v>0</v>
      </c>
      <c r="AK17" s="362">
        <f>IF(AJ17=0,0,AJ17/AH17*100%)</f>
        <v>0</v>
      </c>
      <c r="AL17" s="357">
        <f>IF(AI17=0,0,AJ17/AI17*100%)</f>
        <v>0</v>
      </c>
      <c r="AM17" s="141">
        <f>'6. Երկրորդ կիսամյակի հաշվետվ.'!M16</f>
        <v>25580</v>
      </c>
      <c r="AN17" s="70">
        <f>'6. Երկրորդ կիսամյակի հաշվետվ.'!N16</f>
        <v>44098</v>
      </c>
      <c r="AO17" s="320">
        <f>'6. Երկրորդ կիսամյակի հաշվետվ.'!O16</f>
        <v>0</v>
      </c>
      <c r="AP17" s="362">
        <f>IF(AO17=0,0,AO17/AM17*100%)</f>
        <v>0</v>
      </c>
      <c r="AQ17" s="357">
        <f>IF(AN17=0,0,AO17/AN17*100%)</f>
        <v>0</v>
      </c>
      <c r="AR17" s="141">
        <f>'5. Առաջին կիսամյակի հաշվետվ.'!P16</f>
        <v>25580</v>
      </c>
      <c r="AS17" s="70">
        <f>'5. Առաջին կիսամյակի հաշվետվ.'!Q16</f>
        <v>0</v>
      </c>
      <c r="AT17" s="320">
        <f>'5. Առաջին կիսամյակի հաշվետվ.'!R16</f>
        <v>0</v>
      </c>
      <c r="AU17" s="362">
        <f>IF(AT17=0,0,AT17/AR17*100%)</f>
        <v>0</v>
      </c>
      <c r="AV17" s="357">
        <f>IF(AS17=0,0,AT17/AS17*100%)</f>
        <v>0</v>
      </c>
      <c r="AW17" s="141">
        <f>'6. Երկրորդ կիսամյակի հաշվետվ.'!P16</f>
        <v>25580</v>
      </c>
      <c r="AX17" s="70">
        <f>'6. Երկրորդ կիսամյակի հաշվետվ.'!Q16</f>
        <v>44098</v>
      </c>
      <c r="AY17" s="320">
        <f>'6. Երկրորդ կիսամյակի հաշվետվ.'!R16</f>
        <v>0</v>
      </c>
      <c r="AZ17" s="362">
        <f>IF(AY17=0,0,AY17/AW17*100%)</f>
        <v>0</v>
      </c>
      <c r="BA17" s="357">
        <f>IF(AX17=0,0,AY17/AX17*100%)</f>
        <v>0</v>
      </c>
      <c r="BB17" s="141">
        <f>'5. Առաջին կիսամյակի հաշվետվ.'!S16</f>
        <v>25580</v>
      </c>
      <c r="BC17" s="70">
        <f>'5. Առաջին կիսամյակի հաշվետվ.'!T16</f>
        <v>0</v>
      </c>
      <c r="BD17" s="320">
        <f>'5. Առաջին կիսամյակի հաշվետվ.'!U16</f>
        <v>0</v>
      </c>
      <c r="BE17" s="362">
        <f>IF(BD17=0,0,BD17/BB17*100%)</f>
        <v>0</v>
      </c>
      <c r="BF17" s="357">
        <f>IF(BC17=0,0,BD17/BC17*100%)</f>
        <v>0</v>
      </c>
      <c r="BG17" s="141">
        <f>'6. Երկրորդ կիսամյակի հաշվետվ.'!S16</f>
        <v>25580</v>
      </c>
      <c r="BH17" s="70">
        <f>'6. Երկրորդ կիսամյակի հաշվետվ.'!T16</f>
        <v>0</v>
      </c>
      <c r="BI17" s="320">
        <f>'6. Երկրորդ կիսամյակի հաշվետվ.'!U16</f>
        <v>0</v>
      </c>
      <c r="BJ17" s="362">
        <f>IF(BI17=0,0,BI17/BG17*100%)</f>
        <v>0</v>
      </c>
      <c r="BK17" s="357">
        <f>IF(BH17=0,0,BI17/BH17*100%)</f>
        <v>0</v>
      </c>
      <c r="BL17" s="141">
        <f>'5. Առաջին կիսամյակի հաշվետվ.'!V16</f>
        <v>25580</v>
      </c>
      <c r="BM17" s="70">
        <f>'5. Առաջին կիսամյակի հաշվետվ.'!W16</f>
        <v>0</v>
      </c>
      <c r="BN17" s="320">
        <f>'5. Առաջին կիսամյակի հաշվետվ.'!X16</f>
        <v>0</v>
      </c>
      <c r="BO17" s="362">
        <f>IF(BN17=0,0,BN17/BL17*100%)</f>
        <v>0</v>
      </c>
      <c r="BP17" s="357">
        <f>IF(BM17=0,0,BN17/BM17*100%)</f>
        <v>0</v>
      </c>
      <c r="BQ17" s="141">
        <f>'6. Երկրորդ կիսամյակի հաշվետվ.'!V16</f>
        <v>25580</v>
      </c>
      <c r="BR17" s="70">
        <f>'6. Երկրորդ կիսամյակի հաշվետվ.'!W16</f>
        <v>0</v>
      </c>
      <c r="BS17" s="320">
        <f>'6. Երկրորդ կիսամյակի հաշվետվ.'!X16</f>
        <v>0</v>
      </c>
      <c r="BT17" s="362">
        <f>IF(BS17=0,0,BS17/BQ17*100%)</f>
        <v>0</v>
      </c>
      <c r="BU17" s="357">
        <f>IF(BR17=0,0,BS17/BR17*100%)</f>
        <v>0</v>
      </c>
      <c r="BV17" s="141">
        <f>'5. Առաջին կիսամյակի հաշվետվ.'!Y16</f>
        <v>25580</v>
      </c>
      <c r="BW17" s="70">
        <f>'5. Առաջին կիսամյակի հաշվետվ.'!Z16</f>
        <v>0</v>
      </c>
      <c r="BX17" s="320">
        <f>'5. Առաջին կիսամյակի հաշվետվ.'!AA16</f>
        <v>0</v>
      </c>
      <c r="BY17" s="362">
        <f>IF(BX17=0,0,BX17/BV17*100%)</f>
        <v>0</v>
      </c>
      <c r="BZ17" s="357">
        <f>IF(BW17=0,0,BX17/BW17*100%)</f>
        <v>0</v>
      </c>
      <c r="CA17" s="141">
        <f>'6. Երկրորդ կիսամյակի հաշվետվ.'!Y16</f>
        <v>25580</v>
      </c>
      <c r="CB17" s="70">
        <f>'6. Երկրորդ կիսամյակի հաշվետվ.'!Z16</f>
        <v>0</v>
      </c>
      <c r="CC17" s="320">
        <f>'6. Երկրորդ կիսամյակի հաշվետվ.'!AA16</f>
        <v>0</v>
      </c>
      <c r="CD17" s="362">
        <f>IF(CC17=0,0,CC17/CA17*100%)</f>
        <v>0</v>
      </c>
      <c r="CE17" s="357">
        <f>IF(CB17=0,0,CC17/CB17*100%)</f>
        <v>0</v>
      </c>
      <c r="CF17" s="141">
        <f>'5. Առաջին կիսամյակի հաշվետվ.'!AB16</f>
        <v>25580</v>
      </c>
      <c r="CG17" s="70">
        <f>'5. Առաջին կիսամյակի հաշվետվ.'!AC16</f>
        <v>0</v>
      </c>
      <c r="CH17" s="320">
        <f>'5. Առաջին կիսամյակի հաշվետվ.'!AD16</f>
        <v>0</v>
      </c>
      <c r="CI17" s="362">
        <f>IF(CH17=0,0,CH17/CF17*100%)</f>
        <v>0</v>
      </c>
      <c r="CJ17" s="357">
        <f>IF(CG17=0,0,CH17/CG17*100%)</f>
        <v>0</v>
      </c>
      <c r="CK17" s="141">
        <f>'6. Երկրորդ կիսամյակի հաշվետվ.'!AB16</f>
        <v>25580</v>
      </c>
      <c r="CL17" s="70">
        <f>'6. Երկրորդ կիսամյակի հաշվետվ.'!AC16</f>
        <v>0</v>
      </c>
      <c r="CM17" s="320">
        <f>'6. Երկրորդ կիսամյակի հաշվետվ.'!AD16</f>
        <v>0</v>
      </c>
      <c r="CN17" s="362">
        <f>IF(CM17=0,0,CM17/CK17*100%)</f>
        <v>0</v>
      </c>
      <c r="CO17" s="357">
        <f>IF(CL17=0,0,CM17/CL17*100%)</f>
        <v>0</v>
      </c>
      <c r="CP17" s="141">
        <f>'5. Առաջին կիսամյակի հաշվետվ.'!AE16</f>
        <v>25580</v>
      </c>
      <c r="CQ17" s="70">
        <f>'5. Առաջին կիսամյակի հաշվետվ.'!AF16</f>
        <v>2420</v>
      </c>
      <c r="CR17" s="320">
        <f>'5. Առաջին կիսամյակի հաշվետվ.'!AG16</f>
        <v>0</v>
      </c>
      <c r="CS17" s="362">
        <f>IF(CR17=0,0,CR17/CP17*100%)</f>
        <v>0</v>
      </c>
      <c r="CT17" s="357">
        <f>IF(CQ17=0,0,CR17/CQ17*100%)</f>
        <v>0</v>
      </c>
      <c r="CU17" s="141">
        <f>'6. Երկրորդ կիսամյակի հաշվետվ.'!AE16</f>
        <v>25580</v>
      </c>
      <c r="CV17" s="70">
        <f>'6. Երկրորդ կիսամյակի հաշվետվ.'!AF16</f>
        <v>2420</v>
      </c>
      <c r="CW17" s="320">
        <f>'6. Երկրորդ կիսամյակի հաշվետվ.'!AG16</f>
        <v>0</v>
      </c>
      <c r="CX17" s="362">
        <f>IF(CW17=0,0,CW17/CU17*100%)</f>
        <v>0</v>
      </c>
      <c r="CY17" s="357">
        <f>IF(CV17=0,0,CW17/CV17*100%)</f>
        <v>0</v>
      </c>
      <c r="CZ17" s="141">
        <f>'5. Առաջին կիսամյակի հաշվետվ.'!AH16</f>
        <v>25580</v>
      </c>
      <c r="DA17" s="70">
        <f>'5. Առաջին կիսամյակի հաշվետվ.'!AI16</f>
        <v>0</v>
      </c>
      <c r="DB17" s="320">
        <f>'5. Առաջին կիսամյակի հաշվետվ.'!AJ16</f>
        <v>0</v>
      </c>
      <c r="DC17" s="362">
        <f>IF(DB17=0,0,DB17/CZ17*100%)</f>
        <v>0</v>
      </c>
      <c r="DD17" s="357">
        <f>IF(DA17=0,0,DB17/DA17*100%)</f>
        <v>0</v>
      </c>
      <c r="DE17" s="141">
        <f>'6. Երկրորդ կիսամյակի հաշվետվ.'!AH16</f>
        <v>25580</v>
      </c>
      <c r="DF17" s="70">
        <f>'6. Երկրորդ կիսամյակի հաշվետվ.'!AI16</f>
        <v>0</v>
      </c>
      <c r="DG17" s="320">
        <f>'6. Երկրորդ կիսամյակի հաշվետվ.'!AJ16</f>
        <v>0</v>
      </c>
      <c r="DH17" s="362">
        <f>IF(DG17=0,0,DG17/DE17*100%)</f>
        <v>0</v>
      </c>
      <c r="DI17" s="357">
        <f>IF(DF17=0,0,DG17/DF17*100%)</f>
        <v>0</v>
      </c>
      <c r="DJ17" s="141">
        <f>'5. Առաջին կիսամյակի հաշվետվ.'!AK16</f>
        <v>25580</v>
      </c>
      <c r="DK17" s="70">
        <f>'5. Առաջին կիսամյակի հաշվետվ.'!AL16</f>
        <v>0</v>
      </c>
      <c r="DL17" s="320">
        <f>'5. Առաջին կիսամյակի հաշվետվ.'!AM16</f>
        <v>0</v>
      </c>
      <c r="DM17" s="362">
        <f>IF(DL17=0,0,DL17/DJ17*100%)</f>
        <v>0</v>
      </c>
      <c r="DN17" s="357">
        <f>IF(DK17=0,0,DL17/DK17*100%)</f>
        <v>0</v>
      </c>
      <c r="DO17" s="141">
        <f>'6. Երկրորդ կիսամյակի հաշվետվ.'!AK16</f>
        <v>25580</v>
      </c>
      <c r="DP17" s="70">
        <f>'6. Երկրորդ կիսամյակի հաշվետվ.'!AL16</f>
        <v>0</v>
      </c>
      <c r="DQ17" s="320">
        <f>'6. Երկրորդ կիսամյակի հաշվետվ.'!AM16</f>
        <v>0</v>
      </c>
      <c r="DR17" s="362">
        <f>IF(DQ17=0,0,DQ17/DO17*100%)</f>
        <v>0</v>
      </c>
      <c r="DS17" s="357">
        <f>IF(DP17=0,0,DQ17/DP17*100%)</f>
        <v>0</v>
      </c>
      <c r="DT17" s="141">
        <f>'5. Առաջին կիսամյակի հաշվետվ.'!AN16</f>
        <v>25580</v>
      </c>
      <c r="DU17" s="70">
        <f>'5. Առաջին կիսամյակի հաշվետվ.'!AO16</f>
        <v>0</v>
      </c>
      <c r="DV17" s="320">
        <f>'5. Առաջին կիսամյակի հաշվետվ.'!AP16</f>
        <v>0</v>
      </c>
      <c r="DW17" s="362">
        <f>IF(DV17=0,0,DV17/DT17*100%)</f>
        <v>0</v>
      </c>
      <c r="DX17" s="357">
        <f>IF(DU17=0,0,DV17/DU17*100%)</f>
        <v>0</v>
      </c>
      <c r="DY17" s="141">
        <f>'6. Երկրորդ կիսամյակի հաշվետվ.'!AN16</f>
        <v>25580</v>
      </c>
      <c r="DZ17" s="70">
        <f>'6. Երկրորդ կիսամյակի հաշվետվ.'!AO16</f>
        <v>0</v>
      </c>
      <c r="EA17" s="320">
        <f>'6. Երկրորդ կիսամյակի հաշվետվ.'!AP16</f>
        <v>0</v>
      </c>
      <c r="EB17" s="362">
        <f>IF(EA17=0,0,EA17/DY17*100%)</f>
        <v>0</v>
      </c>
      <c r="EC17" s="357">
        <f>IF(DZ17=0,0,EA17/DZ17*100%)</f>
        <v>0</v>
      </c>
      <c r="ED17" s="141">
        <f>'5. Առաջին կիսամյակի հաշվետվ.'!AQ16</f>
        <v>25580</v>
      </c>
      <c r="EE17" s="70">
        <f>'5. Առաջին կիսամյակի հաշվետվ.'!AR16</f>
        <v>0</v>
      </c>
      <c r="EF17" s="320">
        <f>'5. Առաջին կիսամյակի հաշվետվ.'!AS16</f>
        <v>0</v>
      </c>
      <c r="EG17" s="362">
        <f>IF(EF17=0,0,EF17/ED17*100%)</f>
        <v>0</v>
      </c>
      <c r="EH17" s="357">
        <f>IF(EE17=0,0,EF17/EE17*100%)</f>
        <v>0</v>
      </c>
      <c r="EI17" s="141">
        <f>'6. Երկրորդ կիսամյակի հաշվետվ.'!AQ16</f>
        <v>25580</v>
      </c>
      <c r="EJ17" s="70">
        <f>'6. Երկրորդ կիսամյակի հաշվետվ.'!AR16</f>
        <v>0</v>
      </c>
      <c r="EK17" s="320">
        <f>'6. Երկրորդ կիսամյակի հաշվետվ.'!AS16</f>
        <v>0</v>
      </c>
      <c r="EL17" s="362">
        <f>IF(EK17=0,0,EK17/EI17*100%)</f>
        <v>0</v>
      </c>
      <c r="EM17" s="357">
        <f>IF(EJ17=0,0,EK17/EJ17*100%)</f>
        <v>0</v>
      </c>
      <c r="EN17" s="141">
        <f>'5. Առաջին կիսամյակի հաշվետվ.'!AT16</f>
        <v>0</v>
      </c>
      <c r="EO17" s="70">
        <f>'5. Առաջին կիսամյակի հաշվետվ.'!AU16</f>
        <v>0</v>
      </c>
      <c r="EP17" s="320">
        <f>'5. Առաջին կիսամյակի հաշվետվ.'!AV16</f>
        <v>0</v>
      </c>
      <c r="EQ17" s="362">
        <f>IF(EP17=0,0,EP17/EN17*100%)</f>
        <v>0</v>
      </c>
      <c r="ER17" s="357">
        <f>IF(EO17=0,0,EP17/EO17*100%)</f>
        <v>0</v>
      </c>
      <c r="ES17" s="141">
        <f>'6. Երկրորդ կիսամյակի հաշվետվ.'!AT16</f>
        <v>0</v>
      </c>
      <c r="ET17" s="70">
        <f>'6. Երկրորդ կիսամյակի հաշվետվ.'!AU16</f>
        <v>0</v>
      </c>
      <c r="EU17" s="320">
        <f>'6. Երկրորդ կիսամյակի հաշվետվ.'!AV16</f>
        <v>0</v>
      </c>
      <c r="EV17" s="362">
        <f>IF(EU17=0,0,EU17/ES17*100%)</f>
        <v>0</v>
      </c>
      <c r="EW17" s="357">
        <f>IF(ET17=0,0,EU17/ET17*100%)</f>
        <v>0</v>
      </c>
      <c r="EX17" s="141">
        <f>'5. Առաջին կիսամյակի հաշվետվ.'!AW16</f>
        <v>0</v>
      </c>
      <c r="EY17" s="70">
        <f>'5. Առաջին կիսամյակի հաշվետվ.'!AX16</f>
        <v>0</v>
      </c>
      <c r="EZ17" s="320">
        <f>'5. Առաջին կիսամյակի հաշվետվ.'!AY16</f>
        <v>0</v>
      </c>
      <c r="FA17" s="362">
        <f>IF(EZ17=0,0,EZ17/EX17*100%)</f>
        <v>0</v>
      </c>
      <c r="FB17" s="357">
        <f>IF(EY17=0,0,EZ17/EY17*100%)</f>
        <v>0</v>
      </c>
      <c r="FC17" s="141">
        <f>'6. Երկրորդ կիսամյակի հաշվետվ.'!AW16</f>
        <v>0</v>
      </c>
      <c r="FD17" s="70">
        <f>'6. Երկրորդ կիսամյակի հաշվետվ.'!AX16</f>
        <v>0</v>
      </c>
      <c r="FE17" s="320">
        <f>'6. Երկրորդ կիսամյակի հաշվետվ.'!AY16</f>
        <v>0</v>
      </c>
      <c r="FF17" s="362">
        <f>IF(FE17=0,0,FE17/FC17*100%)</f>
        <v>0</v>
      </c>
      <c r="FG17" s="357">
        <f>IF(FD17=0,0,FE17/FD17*100%)</f>
        <v>0</v>
      </c>
      <c r="FH17" s="141">
        <f>'5. Առաջին կիսամյակի հաշվետվ.'!AZ16</f>
        <v>0</v>
      </c>
      <c r="FI17" s="70">
        <f>'5. Առաջին կիսամյակի հաշվետվ.'!BA16</f>
        <v>0</v>
      </c>
      <c r="FJ17" s="320">
        <f>'5. Առաջին կիսամյակի հաշվետվ.'!BB16</f>
        <v>0</v>
      </c>
      <c r="FK17" s="362">
        <f>IF(FJ17=0,0,FJ17/FH17*100%)</f>
        <v>0</v>
      </c>
      <c r="FL17" s="357">
        <f>IF(FI17=0,0,FJ17/FI17*100%)</f>
        <v>0</v>
      </c>
      <c r="FM17" s="141">
        <f>'6. Երկրորդ կիսամյակի հաշվետվ.'!AZ16</f>
        <v>0</v>
      </c>
      <c r="FN17" s="70">
        <f>'6. Երկրորդ կիսամյակի հաշվետվ.'!BA16</f>
        <v>0</v>
      </c>
      <c r="FO17" s="320">
        <f>'6. Երկրորդ կիսամյակի հաշվետվ.'!BB16</f>
        <v>0</v>
      </c>
      <c r="FP17" s="362">
        <f>IF(FO17=0,0,FO17/FM17*100%)</f>
        <v>0</v>
      </c>
      <c r="FQ17" s="357">
        <f>IF(FN17=0,0,FO17/FN17*100%)</f>
        <v>0</v>
      </c>
      <c r="FR17" s="141">
        <f>'5. Առաջին կիսամյակի հաշվետվ.'!BC16</f>
        <v>0</v>
      </c>
      <c r="FS17" s="70">
        <f>'5. Առաջին կիսամյակի հաշվետվ.'!BD16</f>
        <v>0</v>
      </c>
      <c r="FT17" s="320">
        <f>'5. Առաջին կիսամյակի հաշվետվ.'!BE16</f>
        <v>0</v>
      </c>
      <c r="FU17" s="362">
        <f>IF(FT17=0,0,FT17/FR17*100%)</f>
        <v>0</v>
      </c>
      <c r="FV17" s="357">
        <f>IF(FS17=0,0,FT17/FS17*100%)</f>
        <v>0</v>
      </c>
      <c r="FW17" s="141">
        <f>'6. Երկրորդ կիսամյակի հաշվետվ.'!BC16</f>
        <v>0</v>
      </c>
      <c r="FX17" s="70">
        <f>'6. Երկրորդ կիսամյակի հաշվետվ.'!BD16</f>
        <v>0</v>
      </c>
      <c r="FY17" s="320">
        <f>'6. Երկրորդ կիսամյակի հաշվետվ.'!BE16</f>
        <v>0</v>
      </c>
      <c r="FZ17" s="362">
        <f>IF(FY17=0,0,FY17/FW17*100%)</f>
        <v>0</v>
      </c>
      <c r="GA17" s="357">
        <f>IF(FX17=0,0,FY17/FX17*100%)</f>
        <v>0</v>
      </c>
      <c r="GB17" s="141">
        <f>'5. Առաջին կիսամյակի հաշվետվ.'!BF16</f>
        <v>0</v>
      </c>
      <c r="GC17" s="70">
        <f>'5. Առաջին կիսամյակի հաշվետվ.'!BG16</f>
        <v>0</v>
      </c>
      <c r="GD17" s="320">
        <f>'5. Առաջին կիսամյակի հաշվետվ.'!BH16</f>
        <v>0</v>
      </c>
      <c r="GE17" s="362">
        <f>IF(GD17=0,0,GD17/GB17*100%)</f>
        <v>0</v>
      </c>
      <c r="GF17" s="357">
        <f>IF(GC17=0,0,GD17/GC17*100%)</f>
        <v>0</v>
      </c>
      <c r="GG17" s="141">
        <f>'6. Երկրորդ կիսամյակի հաշվետվ.'!BF16</f>
        <v>0</v>
      </c>
      <c r="GH17" s="70">
        <f>'6. Երկրորդ կիսամյակի հաշվետվ.'!BG16</f>
        <v>0</v>
      </c>
      <c r="GI17" s="320">
        <f>'6. Երկրորդ կիսամյակի հաշվետվ.'!BH16</f>
        <v>0</v>
      </c>
      <c r="GJ17" s="362">
        <f>IF(GI17=0,0,GI17/GG17*100%)</f>
        <v>0</v>
      </c>
      <c r="GK17" s="357">
        <f>IF(GH17=0,0,GI17/GH17*100%)</f>
        <v>0</v>
      </c>
      <c r="GL17" s="141">
        <f>'5. Առաջին կիսամյակի հաշվետվ.'!BI16</f>
        <v>0</v>
      </c>
      <c r="GM17" s="70">
        <f>'5. Առաջին կիսամյակի հաշվետվ.'!BJ16</f>
        <v>0</v>
      </c>
      <c r="GN17" s="320">
        <f>'5. Առաջին կիսամյակի հաշվետվ.'!BK16</f>
        <v>0</v>
      </c>
      <c r="GO17" s="362">
        <f>IF(GN17=0,0,GN17/GL17*100%)</f>
        <v>0</v>
      </c>
      <c r="GP17" s="357">
        <f>IF(GM17=0,0,GN17/GM17*100%)</f>
        <v>0</v>
      </c>
      <c r="GQ17" s="141">
        <f>'6. Երկրորդ կիսամյակի հաշվետվ.'!BI16</f>
        <v>0</v>
      </c>
      <c r="GR17" s="70">
        <f>'6. Երկրորդ կիսամյակի հաշվետվ.'!BJ16</f>
        <v>0</v>
      </c>
      <c r="GS17" s="320">
        <f>'6. Երկրորդ կիսամյակի հաշվետվ.'!BK16</f>
        <v>0</v>
      </c>
      <c r="GT17" s="362">
        <f>IF(GS17=0,0,GS17/GQ17*100%)</f>
        <v>0</v>
      </c>
      <c r="GU17" s="357">
        <f>IF(GR17=0,0,GS17/GR17*100%)</f>
        <v>0</v>
      </c>
      <c r="GV17" s="141">
        <f>'5. Առաջին կիսամյակի հաշվետվ.'!BL16</f>
        <v>0</v>
      </c>
      <c r="GW17" s="70">
        <f>'5. Առաջին կիսամյակի հաշվետվ.'!BM16</f>
        <v>0</v>
      </c>
      <c r="GX17" s="320">
        <f>'5. Առաջին կիսամյակի հաշվետվ.'!BN16</f>
        <v>0</v>
      </c>
      <c r="GY17" s="362">
        <f>IF(GX17=0,0,GX17/GV17*100%)</f>
        <v>0</v>
      </c>
      <c r="GZ17" s="357">
        <f>IF(GW17=0,0,GX17/GW17*100%)</f>
        <v>0</v>
      </c>
      <c r="HA17" s="141">
        <f>'6. Երկրորդ կիսամյակի հաշվետվ.'!BL16</f>
        <v>0</v>
      </c>
      <c r="HB17" s="70">
        <f>'6. Երկրորդ կիսամյակի հաշվետվ.'!BM16</f>
        <v>0</v>
      </c>
      <c r="HC17" s="320">
        <f>'6. Երկրորդ կիսամյակի հաշվետվ.'!BN16</f>
        <v>0</v>
      </c>
      <c r="HD17" s="362">
        <f>IF(HC17=0,0,HC17/HA17*100%)</f>
        <v>0</v>
      </c>
      <c r="HE17" s="357">
        <f>IF(HB17=0,0,HC17/HB17*100%)</f>
        <v>0</v>
      </c>
      <c r="HF17" s="141">
        <f>'5. Առաջին կիսամյակի հաշվետվ.'!BO16</f>
        <v>0</v>
      </c>
      <c r="HG17" s="70">
        <f>'5. Առաջին կիսամյակի հաշվետվ.'!BP16</f>
        <v>0</v>
      </c>
      <c r="HH17" s="320">
        <f>'5. Առաջին կիսամյակի հաշվետվ.'!BQ16</f>
        <v>0</v>
      </c>
      <c r="HI17" s="362">
        <f>IF(HH17=0,0,HH17/HF17*100%)</f>
        <v>0</v>
      </c>
      <c r="HJ17" s="357">
        <f>IF(HG17=0,0,HH17/HG17*100%)</f>
        <v>0</v>
      </c>
      <c r="HK17" s="141">
        <f>'6. Երկրորդ կիսամյակի հաշվետվ.'!BO16</f>
        <v>0</v>
      </c>
      <c r="HL17" s="70">
        <f>'6. Երկրորդ կիսամյակի հաշվետվ.'!BP16</f>
        <v>0</v>
      </c>
      <c r="HM17" s="320">
        <f>'6. Երկրորդ կիսամյակի հաշվետվ.'!BQ16</f>
        <v>0</v>
      </c>
      <c r="HN17" s="362">
        <f>IF(HM17=0,0,HM17/HK17*100%)</f>
        <v>0</v>
      </c>
      <c r="HO17" s="357">
        <f>IF(HL17=0,0,HM17/HL17*100%)</f>
        <v>0</v>
      </c>
      <c r="HP17" s="141">
        <f>'5. Առաջին կիսամյակի հաշվետվ.'!BR16</f>
        <v>0</v>
      </c>
      <c r="HQ17" s="70">
        <f>'5. Առաջին կիսամյակի հաշվետվ.'!BS16</f>
        <v>0</v>
      </c>
      <c r="HR17" s="320">
        <f>'5. Առաջին կիսամյակի հաշվետվ.'!BT16</f>
        <v>0</v>
      </c>
      <c r="HS17" s="362">
        <f>IF(HR17=0,0,HR17/HP17*100%)</f>
        <v>0</v>
      </c>
      <c r="HT17" s="357">
        <f>IF(HQ17=0,0,HR17/HQ17*100%)</f>
        <v>0</v>
      </c>
      <c r="HU17" s="141">
        <f>'6. Երկրորդ կիսամյակի հաշվետվ.'!BR16</f>
        <v>0</v>
      </c>
      <c r="HV17" s="70">
        <f>'6. Երկրորդ կիսամյակի հաշվետվ.'!BS16</f>
        <v>0</v>
      </c>
      <c r="HW17" s="320">
        <f>'6. Երկրորդ կիսամյակի հաշվետվ.'!BT16</f>
        <v>0</v>
      </c>
      <c r="HX17" s="362">
        <f>IF(HW17=0,0,HW17/HU17*100%)</f>
        <v>0</v>
      </c>
      <c r="HY17" s="357">
        <f>IF(HV17=0,0,HW17/HV17*100%)</f>
        <v>0</v>
      </c>
      <c r="HZ17" s="141">
        <f>'5. Առաջին կիսամյակի հաշվետվ.'!BU16</f>
        <v>0</v>
      </c>
      <c r="IA17" s="70">
        <f>'5. Առաջին կիսամյակի հաշվետվ.'!BV16</f>
        <v>0</v>
      </c>
      <c r="IB17" s="320">
        <f>'5. Առաջին կիսամյակի հաշվետվ.'!BW16</f>
        <v>0</v>
      </c>
      <c r="IC17" s="362">
        <f>IF(IB17=0,0,IB17/HZ17*100%)</f>
        <v>0</v>
      </c>
      <c r="ID17" s="357">
        <f>IF(IA17=0,0,IB17/IA17*100%)</f>
        <v>0</v>
      </c>
      <c r="IE17" s="141">
        <f>'6. Երկրորդ կիսամյակի հաշվետվ.'!BU16</f>
        <v>0</v>
      </c>
      <c r="IF17" s="70">
        <f>'6. Երկրորդ կիսամյակի հաշվետվ.'!BV16</f>
        <v>0</v>
      </c>
      <c r="IG17" s="320">
        <f>'6. Երկրորդ կիսամյակի հաշվետվ.'!BW16</f>
        <v>0</v>
      </c>
      <c r="IH17" s="362">
        <f>IF(IG17=0,0,IG17/IE17*100%)</f>
        <v>0</v>
      </c>
      <c r="II17" s="357">
        <f>IF(IF17=0,0,IG17/IF17*100%)</f>
        <v>0</v>
      </c>
      <c r="IJ17" s="141">
        <f>'5. Առաջին կիսամյակի հաշվետվ.'!BX16</f>
        <v>0</v>
      </c>
      <c r="IK17" s="70">
        <f>'5. Առաջին կիսամյակի հաշվետվ.'!BY16</f>
        <v>0</v>
      </c>
      <c r="IL17" s="320">
        <f>'5. Առաջին կիսամյակի հաշվետվ.'!BZ16</f>
        <v>0</v>
      </c>
      <c r="IM17" s="362">
        <f>IF(IL17=0,0,IL17/IJ17*100%)</f>
        <v>0</v>
      </c>
      <c r="IN17" s="357">
        <f>IF(IK17=0,0,IL17/IK17*100%)</f>
        <v>0</v>
      </c>
      <c r="IO17" s="141">
        <f>'6. Երկրորդ կիսամյակի հաշվետվ.'!BX16</f>
        <v>0</v>
      </c>
      <c r="IP17" s="70">
        <f>'6. Երկրորդ կիսամյակի հաշվետվ.'!BY16</f>
        <v>0</v>
      </c>
      <c r="IQ17" s="320">
        <f>'6. Երկրորդ կիսամյակի հաշվետվ.'!BZ16</f>
        <v>0</v>
      </c>
      <c r="IR17" s="362">
        <f>IF(IQ17=0,0,IQ17/IO17*100%)</f>
        <v>0</v>
      </c>
      <c r="IS17" s="357">
        <f>IF(IP17=0,0,IQ17/IP17*100%)</f>
        <v>0</v>
      </c>
    </row>
    <row r="18" spans="1:253" ht="39.75" customHeight="1" x14ac:dyDescent="0.25">
      <c r="A18" s="253" t="str">
        <f>'5. Առաջին կիսամյակի հաշվետվ.'!A17</f>
        <v>Ա8</v>
      </c>
      <c r="B18" s="239" t="str">
        <f>'3. ԾՐԱԳՐԵՐ 1-14'!B35</f>
        <v>Ծրագրի հիմնանպատակները սահմանված են համայնքի հնգամյա զարգացման ծրագրում.</v>
      </c>
      <c r="C18" s="90"/>
      <c r="D18" s="99" t="str">
        <f>'5. Առաջին կիսամյակի հաշվետվ.'!D17</f>
        <v>ԱՅՈ</v>
      </c>
      <c r="E18" s="83" t="str">
        <f>'5. Առաջին կիսամյակի հաշվետվ.'!E17</f>
        <v>xxx</v>
      </c>
      <c r="F18" s="281" t="str">
        <f>'5. Առաջին կիսամյակի հաշվետվ.'!F17</f>
        <v>xxx</v>
      </c>
      <c r="G18" s="145" t="s">
        <v>59</v>
      </c>
      <c r="H18" s="355" t="s">
        <v>59</v>
      </c>
      <c r="I18" s="96" t="str">
        <f>'6. Երկրորդ կիսամյակի հաշվետվ.'!D17</f>
        <v>ԱՅՈ</v>
      </c>
      <c r="J18" s="83" t="str">
        <f>'6. Երկրորդ կիսամյակի հաշվետվ.'!E17</f>
        <v>xxx</v>
      </c>
      <c r="K18" s="281" t="str">
        <f>'6. Երկրորդ կիսամյակի հաշվետվ.'!F17</f>
        <v>xxx</v>
      </c>
      <c r="L18" s="145" t="s">
        <v>59</v>
      </c>
      <c r="M18" s="355" t="s">
        <v>59</v>
      </c>
      <c r="N18" s="99" t="str">
        <f>'5. Առաջին կիսամյակի հաշվետվ.'!G17</f>
        <v>ԱՅՈ</v>
      </c>
      <c r="O18" s="83" t="str">
        <f>'5. Առաջին կիսամյակի հաշվետվ.'!H17</f>
        <v>xxx</v>
      </c>
      <c r="P18" s="281" t="str">
        <f>'5. Առաջին կիսամյակի հաշվետվ.'!I17</f>
        <v>xxx</v>
      </c>
      <c r="Q18" s="145" t="s">
        <v>59</v>
      </c>
      <c r="R18" s="355" t="s">
        <v>59</v>
      </c>
      <c r="S18" s="99" t="str">
        <f>'6. Երկրորդ կիսամյակի հաշվետվ.'!G17</f>
        <v>ԱՅՈ</v>
      </c>
      <c r="T18" s="83" t="str">
        <f>'6. Երկրորդ կիսամյակի հաշվետվ.'!H17</f>
        <v>xxx</v>
      </c>
      <c r="U18" s="281" t="str">
        <f>'6. Երկրորդ կիսամյակի հաշվետվ.'!I17</f>
        <v>xxx</v>
      </c>
      <c r="V18" s="145" t="s">
        <v>59</v>
      </c>
      <c r="W18" s="355" t="s">
        <v>59</v>
      </c>
      <c r="X18" s="99" t="str">
        <f>'5. Առաջին կիսամյակի հաշվետվ.'!J17</f>
        <v>ԱՅՈ</v>
      </c>
      <c r="Y18" s="83" t="str">
        <f>'5. Առաջին կիսամյակի հաշվետվ.'!K17</f>
        <v>xxx</v>
      </c>
      <c r="Z18" s="281" t="str">
        <f>'5. Առաջին կիսամյակի հաշվետվ.'!L17</f>
        <v>xxx</v>
      </c>
      <c r="AA18" s="145" t="s">
        <v>59</v>
      </c>
      <c r="AB18" s="355" t="s">
        <v>59</v>
      </c>
      <c r="AC18" s="99" t="str">
        <f>'6. Երկրորդ կիսամյակի հաշվետվ.'!J17</f>
        <v>ԱՅՈ</v>
      </c>
      <c r="AD18" s="83" t="str">
        <f>'6. Երկրորդ կիսամյակի հաշվետվ.'!K17</f>
        <v>xxx</v>
      </c>
      <c r="AE18" s="281" t="str">
        <f>'6. Երկրորդ կիսամյակի հաշվետվ.'!L17</f>
        <v>xxx</v>
      </c>
      <c r="AF18" s="145" t="s">
        <v>59</v>
      </c>
      <c r="AG18" s="355" t="s">
        <v>59</v>
      </c>
      <c r="AH18" s="99" t="str">
        <f>'5. Առաջին կիսամյակի հաշվետվ.'!M17</f>
        <v>ԱՅՈ</v>
      </c>
      <c r="AI18" s="83" t="str">
        <f>'5. Առաջին կիսամյակի հաշվետվ.'!N17</f>
        <v>xxx</v>
      </c>
      <c r="AJ18" s="281" t="str">
        <f>'5. Առաջին կիսամյակի հաշվետվ.'!O17</f>
        <v>xxx</v>
      </c>
      <c r="AK18" s="145" t="s">
        <v>59</v>
      </c>
      <c r="AL18" s="355" t="s">
        <v>59</v>
      </c>
      <c r="AM18" s="99" t="str">
        <f>'6. Երկրորդ կիսամյակի հաշվետվ.'!M17</f>
        <v>ԱՅՈ</v>
      </c>
      <c r="AN18" s="83" t="str">
        <f>'6. Երկրորդ կիսամյակի հաշվետվ.'!N17</f>
        <v>xxx</v>
      </c>
      <c r="AO18" s="281" t="str">
        <f>'6. Երկրորդ կիսամյակի հաշվետվ.'!O17</f>
        <v>xxx</v>
      </c>
      <c r="AP18" s="145" t="s">
        <v>59</v>
      </c>
      <c r="AQ18" s="355" t="s">
        <v>59</v>
      </c>
      <c r="AR18" s="99" t="str">
        <f>'5. Առաջին կիսամյակի հաշվետվ.'!P17</f>
        <v>ԱՅՈ</v>
      </c>
      <c r="AS18" s="83" t="str">
        <f>'5. Առաջին կիսամյակի հաշվետվ.'!Q17</f>
        <v>xxx</v>
      </c>
      <c r="AT18" s="281" t="str">
        <f>'5. Առաջին կիսամյակի հաշվետվ.'!R17</f>
        <v>xxx</v>
      </c>
      <c r="AU18" s="145" t="s">
        <v>59</v>
      </c>
      <c r="AV18" s="355" t="s">
        <v>59</v>
      </c>
      <c r="AW18" s="99" t="str">
        <f>'6. Երկրորդ կիսամյակի հաշվետվ.'!P17</f>
        <v>ԱՅՈ</v>
      </c>
      <c r="AX18" s="83" t="str">
        <f>'6. Երկրորդ կիսամյակի հաշվետվ.'!Q17</f>
        <v>xxx</v>
      </c>
      <c r="AY18" s="281" t="str">
        <f>'6. Երկրորդ կիսամյակի հաշվետվ.'!R17</f>
        <v>xxx</v>
      </c>
      <c r="AZ18" s="145" t="s">
        <v>59</v>
      </c>
      <c r="BA18" s="355" t="s">
        <v>59</v>
      </c>
      <c r="BB18" s="99" t="str">
        <f>'5. Առաջին կիսամյակի հաշվետվ.'!S17</f>
        <v>ԱՅՈ</v>
      </c>
      <c r="BC18" s="83" t="str">
        <f>'5. Առաջին կիսամյակի հաշվետվ.'!T17</f>
        <v>xxx</v>
      </c>
      <c r="BD18" s="281" t="str">
        <f>'5. Առաջին կիսամյակի հաշվետվ.'!U17</f>
        <v>xxx</v>
      </c>
      <c r="BE18" s="145" t="s">
        <v>59</v>
      </c>
      <c r="BF18" s="355" t="s">
        <v>59</v>
      </c>
      <c r="BG18" s="99" t="str">
        <f>'6. Երկրորդ կիսամյակի հաշվետվ.'!S17</f>
        <v>ԱՅՈ</v>
      </c>
      <c r="BH18" s="83" t="str">
        <f>'6. Երկրորդ կիսամյակի հաշվետվ.'!T17</f>
        <v>xxx</v>
      </c>
      <c r="BI18" s="281" t="str">
        <f>'6. Երկրորդ կիսամյակի հաշվետվ.'!U17</f>
        <v>xxx</v>
      </c>
      <c r="BJ18" s="145" t="s">
        <v>59</v>
      </c>
      <c r="BK18" s="355" t="s">
        <v>59</v>
      </c>
      <c r="BL18" s="99" t="str">
        <f>'5. Առաջին կիսամյակի հաշվետվ.'!V17</f>
        <v>ԱՅՈ</v>
      </c>
      <c r="BM18" s="83" t="str">
        <f>'5. Առաջին կիսամյակի հաշվետվ.'!W17</f>
        <v>xxx</v>
      </c>
      <c r="BN18" s="281" t="str">
        <f>'5. Առաջին կիսամյակի հաշվետվ.'!X17</f>
        <v>xxx</v>
      </c>
      <c r="BO18" s="145" t="s">
        <v>59</v>
      </c>
      <c r="BP18" s="355" t="s">
        <v>59</v>
      </c>
      <c r="BQ18" s="99" t="str">
        <f>'6. Երկրորդ կիսամյակի հաշվետվ.'!V17</f>
        <v>ԱՅՈ</v>
      </c>
      <c r="BR18" s="83" t="str">
        <f>'6. Երկրորդ կիսամյակի հաշվետվ.'!W17</f>
        <v>xxx</v>
      </c>
      <c r="BS18" s="281" t="str">
        <f>'6. Երկրորդ կիսամյակի հաշվետվ.'!X17</f>
        <v>xxx</v>
      </c>
      <c r="BT18" s="145" t="s">
        <v>59</v>
      </c>
      <c r="BU18" s="355" t="s">
        <v>59</v>
      </c>
      <c r="BV18" s="99" t="str">
        <f>'5. Առաջին կիսամյակի հաշվետվ.'!Y17</f>
        <v>ԱՅՈ</v>
      </c>
      <c r="BW18" s="83" t="str">
        <f>'5. Առաջին կիսամյակի հաշվետվ.'!Z17</f>
        <v>xxx</v>
      </c>
      <c r="BX18" s="281" t="str">
        <f>'5. Առաջին կիսամյակի հաշվետվ.'!AA17</f>
        <v>xxx</v>
      </c>
      <c r="BY18" s="145" t="s">
        <v>59</v>
      </c>
      <c r="BZ18" s="355" t="s">
        <v>59</v>
      </c>
      <c r="CA18" s="99" t="str">
        <f>'6. Երկրորդ կիսամյակի հաշվետվ.'!Y17</f>
        <v>ԱՅՈ</v>
      </c>
      <c r="CB18" s="83" t="str">
        <f>'6. Երկրորդ կիսամյակի հաշվետվ.'!Z17</f>
        <v>xxx</v>
      </c>
      <c r="CC18" s="281" t="str">
        <f>'6. Երկրորդ կիսամյակի հաշվետվ.'!AA17</f>
        <v>xxx</v>
      </c>
      <c r="CD18" s="145" t="s">
        <v>59</v>
      </c>
      <c r="CE18" s="355" t="s">
        <v>59</v>
      </c>
      <c r="CF18" s="99" t="str">
        <f>'5. Առաջին կիսամյակի հաշվետվ.'!AB17</f>
        <v>ԱՅՈ</v>
      </c>
      <c r="CG18" s="83" t="str">
        <f>'5. Առաջին կիսամյակի հաշվետվ.'!AC17</f>
        <v>xxx</v>
      </c>
      <c r="CH18" s="281" t="str">
        <f>'5. Առաջին կիսամյակի հաշվետվ.'!AD17</f>
        <v>xxx</v>
      </c>
      <c r="CI18" s="145" t="s">
        <v>59</v>
      </c>
      <c r="CJ18" s="355" t="s">
        <v>59</v>
      </c>
      <c r="CK18" s="99" t="str">
        <f>'6. Երկրորդ կիսամյակի հաշվետվ.'!AB17</f>
        <v>ԱՅՈ</v>
      </c>
      <c r="CL18" s="83" t="str">
        <f>'6. Երկրորդ կիսամյակի հաշվետվ.'!AC17</f>
        <v>xxx</v>
      </c>
      <c r="CM18" s="281" t="str">
        <f>'6. Երկրորդ կիսամյակի հաշվետվ.'!AD17</f>
        <v>xxx</v>
      </c>
      <c r="CN18" s="145" t="s">
        <v>59</v>
      </c>
      <c r="CO18" s="355" t="s">
        <v>59</v>
      </c>
      <c r="CP18" s="99" t="str">
        <f>'5. Առաջին կիսամյակի հաշվետվ.'!AE17</f>
        <v>ԱՅՈ</v>
      </c>
      <c r="CQ18" s="83" t="str">
        <f>'5. Առաջին կիսամյակի հաշվետվ.'!AF17</f>
        <v>xxx</v>
      </c>
      <c r="CR18" s="281" t="str">
        <f>'5. Առաջին կիսամյակի հաշվետվ.'!AG17</f>
        <v>xxx</v>
      </c>
      <c r="CS18" s="145" t="s">
        <v>59</v>
      </c>
      <c r="CT18" s="355" t="s">
        <v>59</v>
      </c>
      <c r="CU18" s="99" t="str">
        <f>'6. Երկրորդ կիսամյակի հաշվետվ.'!AE17</f>
        <v>ԱՅՈ</v>
      </c>
      <c r="CV18" s="83" t="str">
        <f>'6. Երկրորդ կիսամյակի հաշվետվ.'!AF17</f>
        <v>xxx</v>
      </c>
      <c r="CW18" s="281" t="str">
        <f>'6. Երկրորդ կիսամյակի հաշվետվ.'!AG17</f>
        <v>xxx</v>
      </c>
      <c r="CX18" s="145" t="s">
        <v>59</v>
      </c>
      <c r="CY18" s="355" t="s">
        <v>59</v>
      </c>
      <c r="CZ18" s="99" t="str">
        <f>'5. Առաջին կիսամյակի հաշվետվ.'!AH17</f>
        <v>ԱՅՈ</v>
      </c>
      <c r="DA18" s="83" t="str">
        <f>'5. Առաջին կիսամյակի հաշվետվ.'!AI17</f>
        <v>xxx</v>
      </c>
      <c r="DB18" s="281" t="str">
        <f>'5. Առաջին կիսամյակի հաշվետվ.'!AJ17</f>
        <v>xxx</v>
      </c>
      <c r="DC18" s="145" t="s">
        <v>59</v>
      </c>
      <c r="DD18" s="355" t="s">
        <v>59</v>
      </c>
      <c r="DE18" s="99" t="str">
        <f>'6. Երկրորդ կիսամյակի հաշվետվ.'!AH17</f>
        <v>ԱՅՈ</v>
      </c>
      <c r="DF18" s="83" t="str">
        <f>'6. Երկրորդ կիսամյակի հաշվետվ.'!AI17</f>
        <v>xxx</v>
      </c>
      <c r="DG18" s="281" t="str">
        <f>'6. Երկրորդ կիսամյակի հաշվետվ.'!AJ17</f>
        <v>xxx</v>
      </c>
      <c r="DH18" s="145" t="s">
        <v>59</v>
      </c>
      <c r="DI18" s="355" t="s">
        <v>59</v>
      </c>
      <c r="DJ18" s="99" t="str">
        <f>'5. Առաջին կիսամյակի հաշվետվ.'!AK17</f>
        <v>ԱՅՈ</v>
      </c>
      <c r="DK18" s="83" t="str">
        <f>'5. Առաջին կիսամյակի հաշվետվ.'!AL17</f>
        <v>xxx</v>
      </c>
      <c r="DL18" s="281" t="str">
        <f>'5. Առաջին կիսամյակի հաշվետվ.'!AM17</f>
        <v>xxx</v>
      </c>
      <c r="DM18" s="145" t="s">
        <v>59</v>
      </c>
      <c r="DN18" s="355" t="s">
        <v>59</v>
      </c>
      <c r="DO18" s="99" t="str">
        <f>'6. Երկրորդ կիսամյակի հաշվետվ.'!AK17</f>
        <v>ԱՅՈ</v>
      </c>
      <c r="DP18" s="83" t="str">
        <f>'6. Երկրորդ կիսամյակի հաշվետվ.'!AL17</f>
        <v>xxx</v>
      </c>
      <c r="DQ18" s="281" t="str">
        <f>'6. Երկրորդ կիսամյակի հաշվետվ.'!AM17</f>
        <v>xxx</v>
      </c>
      <c r="DR18" s="145" t="s">
        <v>59</v>
      </c>
      <c r="DS18" s="355" t="s">
        <v>59</v>
      </c>
      <c r="DT18" s="99" t="str">
        <f>'5. Առաջին կիսամյակի հաշվետվ.'!AN17</f>
        <v>ԱՅՈ</v>
      </c>
      <c r="DU18" s="83" t="str">
        <f>'5. Առաջին կիսամյակի հաշվետվ.'!AO17</f>
        <v>xxx</v>
      </c>
      <c r="DV18" s="281" t="str">
        <f>'5. Առաջին կիսամյակի հաշվետվ.'!AP17</f>
        <v>xxx</v>
      </c>
      <c r="DW18" s="145" t="s">
        <v>59</v>
      </c>
      <c r="DX18" s="355" t="s">
        <v>59</v>
      </c>
      <c r="DY18" s="99" t="str">
        <f>'6. Երկրորդ կիսամյակի հաշվետվ.'!AN17</f>
        <v>ԱՅՈ</v>
      </c>
      <c r="DZ18" s="83" t="str">
        <f>'6. Երկրորդ կիսամյակի հաշվետվ.'!AO17</f>
        <v>xxx</v>
      </c>
      <c r="EA18" s="281" t="str">
        <f>'6. Երկրորդ կիսամյակի հաշվետվ.'!AP17</f>
        <v>xxx</v>
      </c>
      <c r="EB18" s="145" t="s">
        <v>59</v>
      </c>
      <c r="EC18" s="355" t="s">
        <v>59</v>
      </c>
      <c r="ED18" s="99" t="str">
        <f>'5. Առաջին կիսամյակի հաշվետվ.'!AQ17</f>
        <v>ԱՅՈ</v>
      </c>
      <c r="EE18" s="83" t="str">
        <f>'5. Առաջին կիսամյակի հաշվետվ.'!AR17</f>
        <v>xxx</v>
      </c>
      <c r="EF18" s="281" t="str">
        <f>'5. Առաջին կիսամյակի հաշվետվ.'!AS17</f>
        <v>xxx</v>
      </c>
      <c r="EG18" s="145" t="s">
        <v>59</v>
      </c>
      <c r="EH18" s="355" t="s">
        <v>59</v>
      </c>
      <c r="EI18" s="99" t="str">
        <f>'6. Երկրորդ կիսամյակի հաշվետվ.'!AQ17</f>
        <v>ԱՅՈ</v>
      </c>
      <c r="EJ18" s="83" t="str">
        <f>'6. Երկրորդ կիսամյակի հաշվետվ.'!AR17</f>
        <v>xxx</v>
      </c>
      <c r="EK18" s="281" t="str">
        <f>'6. Երկրորդ կիսամյակի հաշվետվ.'!AS17</f>
        <v>xxx</v>
      </c>
      <c r="EL18" s="145" t="s">
        <v>59</v>
      </c>
      <c r="EM18" s="355" t="s">
        <v>59</v>
      </c>
      <c r="EN18" s="99">
        <f>'5. Առաջին կիսամյակի հաշվետվ.'!AT17</f>
        <v>0</v>
      </c>
      <c r="EO18" s="83" t="str">
        <f>'5. Առաջին կիսամյակի հաշվետվ.'!AU17</f>
        <v>xxx</v>
      </c>
      <c r="EP18" s="281" t="str">
        <f>'5. Առաջին կիսամյակի հաշվետվ.'!AV17</f>
        <v>xxx</v>
      </c>
      <c r="EQ18" s="145" t="s">
        <v>59</v>
      </c>
      <c r="ER18" s="355" t="s">
        <v>59</v>
      </c>
      <c r="ES18" s="99">
        <f>'6. Երկրորդ կիսամյակի հաշվետվ.'!AT17</f>
        <v>0</v>
      </c>
      <c r="ET18" s="83" t="str">
        <f>'6. Երկրորդ կիսամյակի հաշվետվ.'!AU17</f>
        <v>xxx</v>
      </c>
      <c r="EU18" s="281" t="str">
        <f>'6. Երկրորդ կիսամյակի հաշվետվ.'!AV17</f>
        <v>xxx</v>
      </c>
      <c r="EV18" s="145" t="s">
        <v>59</v>
      </c>
      <c r="EW18" s="355" t="s">
        <v>59</v>
      </c>
      <c r="EX18" s="99">
        <f>'5. Առաջին կիսամյակի հաշվետվ.'!AW17</f>
        <v>0</v>
      </c>
      <c r="EY18" s="83" t="str">
        <f>'5. Առաջին կիսամյակի հաշվետվ.'!AX17</f>
        <v>xxx</v>
      </c>
      <c r="EZ18" s="281" t="str">
        <f>'5. Առաջին կիսամյակի հաշվետվ.'!AY17</f>
        <v>xxx</v>
      </c>
      <c r="FA18" s="145" t="s">
        <v>59</v>
      </c>
      <c r="FB18" s="355" t="s">
        <v>59</v>
      </c>
      <c r="FC18" s="99">
        <f>'6. Երկրորդ կիսամյակի հաշվետվ.'!AW17</f>
        <v>0</v>
      </c>
      <c r="FD18" s="83" t="str">
        <f>'6. Երկրորդ կիսամյակի հաշվետվ.'!AX17</f>
        <v>xxx</v>
      </c>
      <c r="FE18" s="281" t="str">
        <f>'6. Երկրորդ կիսամյակի հաշվետվ.'!AY17</f>
        <v>xxx</v>
      </c>
      <c r="FF18" s="145" t="s">
        <v>59</v>
      </c>
      <c r="FG18" s="355" t="s">
        <v>59</v>
      </c>
      <c r="FH18" s="99">
        <f>'5. Առաջին կիսամյակի հաշվետվ.'!AZ17</f>
        <v>0</v>
      </c>
      <c r="FI18" s="83" t="str">
        <f>'5. Առաջին կիսամյակի հաշվետվ.'!BA17</f>
        <v>xxx</v>
      </c>
      <c r="FJ18" s="281" t="str">
        <f>'5. Առաջին կիսամյակի հաշվետվ.'!BB17</f>
        <v>xxx</v>
      </c>
      <c r="FK18" s="145" t="s">
        <v>59</v>
      </c>
      <c r="FL18" s="355" t="s">
        <v>59</v>
      </c>
      <c r="FM18" s="99">
        <f>'6. Երկրորդ կիսամյակի հաշվետվ.'!AZ17</f>
        <v>0</v>
      </c>
      <c r="FN18" s="83" t="str">
        <f>'6. Երկրորդ կիսամյակի հաշվետվ.'!BA17</f>
        <v>xxx</v>
      </c>
      <c r="FO18" s="281" t="str">
        <f>'6. Երկրորդ կիսամյակի հաշվետվ.'!BB17</f>
        <v>xxx</v>
      </c>
      <c r="FP18" s="145" t="s">
        <v>59</v>
      </c>
      <c r="FQ18" s="355" t="s">
        <v>59</v>
      </c>
      <c r="FR18" s="99">
        <f>'5. Առաջին կիսամյակի հաշվետվ.'!BC17</f>
        <v>0</v>
      </c>
      <c r="FS18" s="83" t="str">
        <f>'5. Առաջին կիսամյակի հաշվետվ.'!BD17</f>
        <v>xxx</v>
      </c>
      <c r="FT18" s="281" t="str">
        <f>'5. Առաջին կիսամյակի հաշվետվ.'!BE17</f>
        <v>xxx</v>
      </c>
      <c r="FU18" s="145" t="s">
        <v>59</v>
      </c>
      <c r="FV18" s="355" t="s">
        <v>59</v>
      </c>
      <c r="FW18" s="99">
        <f>'6. Երկրորդ կիսամյակի հաշվետվ.'!BC17</f>
        <v>0</v>
      </c>
      <c r="FX18" s="83" t="str">
        <f>'6. Երկրորդ կիսամյակի հաշվետվ.'!BD17</f>
        <v>xxx</v>
      </c>
      <c r="FY18" s="281" t="str">
        <f>'6. Երկրորդ կիսամյակի հաշվետվ.'!BE17</f>
        <v>xxx</v>
      </c>
      <c r="FZ18" s="145" t="s">
        <v>59</v>
      </c>
      <c r="GA18" s="355" t="s">
        <v>59</v>
      </c>
      <c r="GB18" s="99">
        <f>'5. Առաջին կիսամյակի հաշվետվ.'!BF17</f>
        <v>0</v>
      </c>
      <c r="GC18" s="83" t="str">
        <f>'5. Առաջին կիսամյակի հաշվետվ.'!BG17</f>
        <v>xxx</v>
      </c>
      <c r="GD18" s="281" t="str">
        <f>'5. Առաջին կիսամյակի հաշվետվ.'!BH17</f>
        <v>xxx</v>
      </c>
      <c r="GE18" s="145" t="s">
        <v>59</v>
      </c>
      <c r="GF18" s="355" t="s">
        <v>59</v>
      </c>
      <c r="GG18" s="99">
        <f>'6. Երկրորդ կիսամյակի հաշվետվ.'!BF17</f>
        <v>0</v>
      </c>
      <c r="GH18" s="83" t="str">
        <f>'6. Երկրորդ կիսամյակի հաշվետվ.'!BG17</f>
        <v>xxx</v>
      </c>
      <c r="GI18" s="281" t="str">
        <f>'6. Երկրորդ կիսամյակի հաշվետվ.'!BH17</f>
        <v>xxx</v>
      </c>
      <c r="GJ18" s="145" t="s">
        <v>59</v>
      </c>
      <c r="GK18" s="355" t="s">
        <v>59</v>
      </c>
      <c r="GL18" s="99">
        <f>'5. Առաջին կիսամյակի հաշվետվ.'!BI17</f>
        <v>0</v>
      </c>
      <c r="GM18" s="83" t="str">
        <f>'5. Առաջին կիսամյակի հաշվետվ.'!BJ17</f>
        <v>xxx</v>
      </c>
      <c r="GN18" s="281" t="str">
        <f>'5. Առաջին կիսամյակի հաշվետվ.'!BK17</f>
        <v>xxx</v>
      </c>
      <c r="GO18" s="145" t="s">
        <v>59</v>
      </c>
      <c r="GP18" s="355" t="s">
        <v>59</v>
      </c>
      <c r="GQ18" s="99">
        <f>'6. Երկրորդ կիսամյակի հաշվետվ.'!BI17</f>
        <v>0</v>
      </c>
      <c r="GR18" s="83" t="str">
        <f>'6. Երկրորդ կիսամյակի հաշվետվ.'!BJ17</f>
        <v>xxx</v>
      </c>
      <c r="GS18" s="281" t="str">
        <f>'6. Երկրորդ կիսամյակի հաշվետվ.'!BK17</f>
        <v>xxx</v>
      </c>
      <c r="GT18" s="145" t="s">
        <v>59</v>
      </c>
      <c r="GU18" s="355" t="s">
        <v>59</v>
      </c>
      <c r="GV18" s="99">
        <f>'5. Առաջին կիսամյակի հաշվետվ.'!BL17</f>
        <v>0</v>
      </c>
      <c r="GW18" s="83" t="str">
        <f>'5. Առաջին կիսամյակի հաշվետվ.'!BM17</f>
        <v>xxx</v>
      </c>
      <c r="GX18" s="281" t="str">
        <f>'5. Առաջին կիսամյակի հաշվետվ.'!BN17</f>
        <v>xxx</v>
      </c>
      <c r="GY18" s="145" t="s">
        <v>59</v>
      </c>
      <c r="GZ18" s="355" t="s">
        <v>59</v>
      </c>
      <c r="HA18" s="99">
        <f>'6. Երկրորդ կիսամյակի հաշվետվ.'!BL17</f>
        <v>0</v>
      </c>
      <c r="HB18" s="83" t="str">
        <f>'6. Երկրորդ կիսամյակի հաշվետվ.'!BM17</f>
        <v>xxx</v>
      </c>
      <c r="HC18" s="281" t="str">
        <f>'6. Երկրորդ կիսամյակի հաշվետվ.'!BN17</f>
        <v>xxx</v>
      </c>
      <c r="HD18" s="145" t="s">
        <v>59</v>
      </c>
      <c r="HE18" s="355" t="s">
        <v>59</v>
      </c>
      <c r="HF18" s="99">
        <f>'5. Առաջին կիսամյակի հաշվետվ.'!BO17</f>
        <v>0</v>
      </c>
      <c r="HG18" s="83" t="str">
        <f>'5. Առաջին կիսամյակի հաշվետվ.'!BP17</f>
        <v>xxx</v>
      </c>
      <c r="HH18" s="281" t="str">
        <f>'5. Առաջին կիսամյակի հաշվետվ.'!BQ17</f>
        <v>xxx</v>
      </c>
      <c r="HI18" s="145" t="s">
        <v>59</v>
      </c>
      <c r="HJ18" s="355" t="s">
        <v>59</v>
      </c>
      <c r="HK18" s="99">
        <f>'6. Երկրորդ կիսամյակի հաշվետվ.'!BO17</f>
        <v>0</v>
      </c>
      <c r="HL18" s="83" t="str">
        <f>'6. Երկրորդ կիսամյակի հաշվետվ.'!BP17</f>
        <v>xxx</v>
      </c>
      <c r="HM18" s="281" t="str">
        <f>'6. Երկրորդ կիսամյակի հաշվետվ.'!BQ17</f>
        <v>xxx</v>
      </c>
      <c r="HN18" s="145" t="s">
        <v>59</v>
      </c>
      <c r="HO18" s="355" t="s">
        <v>59</v>
      </c>
      <c r="HP18" s="99">
        <f>'5. Առաջին կիսամյակի հաշվետվ.'!BR17</f>
        <v>0</v>
      </c>
      <c r="HQ18" s="83" t="str">
        <f>'5. Առաջին կիսամյակի հաշվետվ.'!BS17</f>
        <v>xxx</v>
      </c>
      <c r="HR18" s="281" t="str">
        <f>'5. Առաջին կիսամյակի հաշվետվ.'!BT17</f>
        <v>xxx</v>
      </c>
      <c r="HS18" s="145" t="s">
        <v>59</v>
      </c>
      <c r="HT18" s="355" t="s">
        <v>59</v>
      </c>
      <c r="HU18" s="99">
        <f>'6. Երկրորդ կիսամյակի հաշվետվ.'!BR17</f>
        <v>0</v>
      </c>
      <c r="HV18" s="83" t="str">
        <f>'6. Երկրորդ կիսամյակի հաշվետվ.'!BS17</f>
        <v>xxx</v>
      </c>
      <c r="HW18" s="281" t="str">
        <f>'6. Երկրորդ կիսամյակի հաշվետվ.'!BT17</f>
        <v>xxx</v>
      </c>
      <c r="HX18" s="145" t="s">
        <v>59</v>
      </c>
      <c r="HY18" s="355" t="s">
        <v>59</v>
      </c>
      <c r="HZ18" s="99">
        <f>'5. Առաջին կիսամյակի հաշվետվ.'!BU17</f>
        <v>0</v>
      </c>
      <c r="IA18" s="83" t="str">
        <f>'5. Առաջին կիսամյակի հաշվետվ.'!BV17</f>
        <v>xxx</v>
      </c>
      <c r="IB18" s="281" t="str">
        <f>'5. Առաջին կիսամյակի հաշվետվ.'!BW17</f>
        <v>xxx</v>
      </c>
      <c r="IC18" s="145" t="s">
        <v>59</v>
      </c>
      <c r="ID18" s="355" t="s">
        <v>59</v>
      </c>
      <c r="IE18" s="99">
        <f>'6. Երկրորդ կիսամյակի հաշվետվ.'!BU17</f>
        <v>0</v>
      </c>
      <c r="IF18" s="83" t="str">
        <f>'6. Երկրորդ կիսամյակի հաշվետվ.'!BV17</f>
        <v>xxx</v>
      </c>
      <c r="IG18" s="281" t="str">
        <f>'6. Երկրորդ կիսամյակի հաշվետվ.'!BW17</f>
        <v>xxx</v>
      </c>
      <c r="IH18" s="145" t="s">
        <v>59</v>
      </c>
      <c r="II18" s="355" t="s">
        <v>59</v>
      </c>
      <c r="IJ18" s="99">
        <f>'5. Առաջին կիսամյակի հաշվետվ.'!BX17</f>
        <v>0</v>
      </c>
      <c r="IK18" s="83" t="str">
        <f>'5. Առաջին կիսամյակի հաշվետվ.'!BY17</f>
        <v>xxx</v>
      </c>
      <c r="IL18" s="281" t="str">
        <f>'5. Առաջին կիսամյակի հաշվետվ.'!BZ17</f>
        <v>xxx</v>
      </c>
      <c r="IM18" s="145" t="s">
        <v>59</v>
      </c>
      <c r="IN18" s="355" t="s">
        <v>59</v>
      </c>
      <c r="IO18" s="99">
        <f>'6. Երկրորդ կիսամյակի հաշվետվ.'!BX17</f>
        <v>0</v>
      </c>
      <c r="IP18" s="83" t="str">
        <f>'6. Երկրորդ կիսամյակի հաշվետվ.'!BY17</f>
        <v>xxx</v>
      </c>
      <c r="IQ18" s="281" t="str">
        <f>'6. Երկրորդ կիսամյակի հաշվետվ.'!BZ17</f>
        <v>xxx</v>
      </c>
      <c r="IR18" s="145" t="s">
        <v>59</v>
      </c>
      <c r="IS18" s="355" t="s">
        <v>59</v>
      </c>
    </row>
    <row r="19" spans="1:253" ht="39.75" customHeight="1" x14ac:dyDescent="0.25">
      <c r="A19" s="253" t="str">
        <f>'5. Առաջին կիսամյակի հաշվետվ.'!A18</f>
        <v>Ա9</v>
      </c>
      <c r="B19" s="239" t="str">
        <f>'3. ԾՐԱԳՐԵՐ 1-14'!B40</f>
        <v>Ծրագրի քննարկման նպատակով, սահմանված կարգով, կազմակերպվել են հանրային լսումներ.</v>
      </c>
      <c r="C19" s="90"/>
      <c r="D19" s="99">
        <f>'5. Առաջին կիսամյակի հաշվետվ.'!D18</f>
        <v>0</v>
      </c>
      <c r="E19" s="83" t="str">
        <f>'5. Առաջին կիսամյակի հաշվետվ.'!E18</f>
        <v>xxx</v>
      </c>
      <c r="F19" s="281" t="str">
        <f>'5. Առաջին կիսամյակի հաշվետվ.'!F18</f>
        <v>xxx</v>
      </c>
      <c r="G19" s="145" t="s">
        <v>59</v>
      </c>
      <c r="H19" s="355" t="s">
        <v>59</v>
      </c>
      <c r="I19" s="96">
        <f>'6. Երկրորդ կիսամյակի հաշվետվ.'!D18</f>
        <v>0</v>
      </c>
      <c r="J19" s="83" t="str">
        <f>'6. Երկրորդ կիսամյակի հաշվետվ.'!E18</f>
        <v>xxx</v>
      </c>
      <c r="K19" s="281" t="str">
        <f>'6. Երկրորդ կիսամյակի հաշվետվ.'!F18</f>
        <v>xxx</v>
      </c>
      <c r="L19" s="145" t="s">
        <v>59</v>
      </c>
      <c r="M19" s="355" t="s">
        <v>59</v>
      </c>
      <c r="N19" s="99">
        <f>'5. Առաջին կիսամյակի հաշվետվ.'!G18</f>
        <v>0</v>
      </c>
      <c r="O19" s="83" t="str">
        <f>'5. Առաջին կիսամյակի հաշվետվ.'!H18</f>
        <v>xxx</v>
      </c>
      <c r="P19" s="281" t="str">
        <f>'5. Առաջին կիսամյակի հաշվետվ.'!I18</f>
        <v>xxx</v>
      </c>
      <c r="Q19" s="145" t="s">
        <v>59</v>
      </c>
      <c r="R19" s="355" t="s">
        <v>59</v>
      </c>
      <c r="S19" s="99">
        <f>'6. Երկրորդ կիսամյակի հաշվետվ.'!G18</f>
        <v>0</v>
      </c>
      <c r="T19" s="83" t="str">
        <f>'6. Երկրորդ կիսամյակի հաշվետվ.'!H18</f>
        <v>xxx</v>
      </c>
      <c r="U19" s="281" t="str">
        <f>'6. Երկրորդ կիսամյակի հաշվետվ.'!I18</f>
        <v>xxx</v>
      </c>
      <c r="V19" s="145" t="s">
        <v>59</v>
      </c>
      <c r="W19" s="355" t="s">
        <v>59</v>
      </c>
      <c r="X19" s="99" t="str">
        <f>'5. Առաջին կիսամյակի հաշվետվ.'!J18</f>
        <v>ընտրել</v>
      </c>
      <c r="Y19" s="83" t="str">
        <f>'5. Առաջին կիսամյակի հաշվետվ.'!K18</f>
        <v>xxx</v>
      </c>
      <c r="Z19" s="281" t="str">
        <f>'5. Առաջին կիսամյակի հաշվետվ.'!L18</f>
        <v>xxx</v>
      </c>
      <c r="AA19" s="145" t="s">
        <v>59</v>
      </c>
      <c r="AB19" s="355" t="s">
        <v>59</v>
      </c>
      <c r="AC19" s="99" t="str">
        <f>'6. Երկրորդ կիսամյակի հաշվետվ.'!J18</f>
        <v>ընտրել</v>
      </c>
      <c r="AD19" s="83" t="str">
        <f>'6. Երկրորդ կիսամյակի հաշվետվ.'!K18</f>
        <v>xxx</v>
      </c>
      <c r="AE19" s="281" t="str">
        <f>'6. Երկրորդ կիսամյակի հաշվետվ.'!L18</f>
        <v>xxx</v>
      </c>
      <c r="AF19" s="145" t="s">
        <v>59</v>
      </c>
      <c r="AG19" s="355" t="s">
        <v>59</v>
      </c>
      <c r="AH19" s="99" t="str">
        <f>'5. Առաջին կիսամյակի հաշվետվ.'!M18</f>
        <v>ԱՅՈ</v>
      </c>
      <c r="AI19" s="83" t="str">
        <f>'5. Առաջին կիսամյակի հաշվետվ.'!N18</f>
        <v>xxx</v>
      </c>
      <c r="AJ19" s="281" t="str">
        <f>'5. Առաջին կիսամյակի հաշվետվ.'!O18</f>
        <v>xxx</v>
      </c>
      <c r="AK19" s="145" t="s">
        <v>59</v>
      </c>
      <c r="AL19" s="355" t="s">
        <v>59</v>
      </c>
      <c r="AM19" s="99" t="str">
        <f>'6. Երկրորդ կիսամյակի հաշվետվ.'!M18</f>
        <v>ԱՅՈ</v>
      </c>
      <c r="AN19" s="83" t="str">
        <f>'6. Երկրորդ կիսամյակի հաշվետվ.'!N18</f>
        <v>xxx</v>
      </c>
      <c r="AO19" s="281" t="str">
        <f>'6. Երկրորդ կիսամյակի հաշվետվ.'!O18</f>
        <v>xxx</v>
      </c>
      <c r="AP19" s="145" t="s">
        <v>59</v>
      </c>
      <c r="AQ19" s="355" t="s">
        <v>59</v>
      </c>
      <c r="AR19" s="99" t="str">
        <f>'5. Առաջին կիսամյակի հաշվետվ.'!P18</f>
        <v>ԱՅՈ</v>
      </c>
      <c r="AS19" s="83" t="str">
        <f>'5. Առաջին կիսամյակի հաշվետվ.'!Q18</f>
        <v>xxx</v>
      </c>
      <c r="AT19" s="281" t="str">
        <f>'5. Առաջին կիսամյակի հաշվետվ.'!R18</f>
        <v>xxx</v>
      </c>
      <c r="AU19" s="145" t="s">
        <v>59</v>
      </c>
      <c r="AV19" s="355" t="s">
        <v>59</v>
      </c>
      <c r="AW19" s="99" t="str">
        <f>'6. Երկրորդ կիսամյակի հաշվետվ.'!P18</f>
        <v>ԱՅՈ</v>
      </c>
      <c r="AX19" s="83" t="str">
        <f>'6. Երկրորդ կիսամյակի հաշվետվ.'!Q18</f>
        <v>xxx</v>
      </c>
      <c r="AY19" s="281" t="str">
        <f>'6. Երկրորդ կիսամյակի հաշվետվ.'!R18</f>
        <v>xxx</v>
      </c>
      <c r="AZ19" s="145" t="s">
        <v>59</v>
      </c>
      <c r="BA19" s="355" t="s">
        <v>59</v>
      </c>
      <c r="BB19" s="99">
        <f>'5. Առաջին կիսամյակի հաշվետվ.'!S18</f>
        <v>0</v>
      </c>
      <c r="BC19" s="83" t="str">
        <f>'5. Առաջին կիսամյակի հաշվետվ.'!T18</f>
        <v>xxx</v>
      </c>
      <c r="BD19" s="281" t="str">
        <f>'5. Առաջին կիսամյակի հաշվետվ.'!U18</f>
        <v>xxx</v>
      </c>
      <c r="BE19" s="145" t="s">
        <v>59</v>
      </c>
      <c r="BF19" s="355" t="s">
        <v>59</v>
      </c>
      <c r="BG19" s="99">
        <f>'6. Երկրորդ կիսամյակի հաշվետվ.'!S18</f>
        <v>0</v>
      </c>
      <c r="BH19" s="83" t="str">
        <f>'6. Երկրորդ կիսամյակի հաշվետվ.'!T18</f>
        <v>xxx</v>
      </c>
      <c r="BI19" s="281" t="str">
        <f>'6. Երկրորդ կիսամյակի հաշվետվ.'!U18</f>
        <v>xxx</v>
      </c>
      <c r="BJ19" s="145" t="s">
        <v>59</v>
      </c>
      <c r="BK19" s="355" t="s">
        <v>59</v>
      </c>
      <c r="BL19" s="99" t="str">
        <f>'5. Առաջին կիսամյակի հաշվետվ.'!V18</f>
        <v>ԱՅՈ</v>
      </c>
      <c r="BM19" s="83" t="str">
        <f>'5. Առաջին կիսամյակի հաշվետվ.'!W18</f>
        <v>xxx</v>
      </c>
      <c r="BN19" s="281" t="str">
        <f>'5. Առաջին կիսամյակի հաշվետվ.'!X18</f>
        <v>xxx</v>
      </c>
      <c r="BO19" s="145" t="s">
        <v>59</v>
      </c>
      <c r="BP19" s="355" t="s">
        <v>59</v>
      </c>
      <c r="BQ19" s="99" t="str">
        <f>'6. Երկրորդ կիսամյակի հաշվետվ.'!V18</f>
        <v>ԱՅՈ</v>
      </c>
      <c r="BR19" s="83" t="str">
        <f>'6. Երկրորդ կիսամյակի հաշվետվ.'!W18</f>
        <v>xxx</v>
      </c>
      <c r="BS19" s="281" t="str">
        <f>'6. Երկրորդ կիսամյակի հաշվետվ.'!X18</f>
        <v>xxx</v>
      </c>
      <c r="BT19" s="145" t="s">
        <v>59</v>
      </c>
      <c r="BU19" s="355" t="s">
        <v>59</v>
      </c>
      <c r="BV19" s="99" t="str">
        <f>'5. Առաջին կիսամյակի հաշվետվ.'!Y18</f>
        <v>ԱՅՈ</v>
      </c>
      <c r="BW19" s="83" t="str">
        <f>'5. Առաջին կիսամյակի հաշվետվ.'!Z18</f>
        <v>xxx</v>
      </c>
      <c r="BX19" s="281" t="str">
        <f>'5. Առաջին կիսամյակի հաշվետվ.'!AA18</f>
        <v>xxx</v>
      </c>
      <c r="BY19" s="145" t="s">
        <v>59</v>
      </c>
      <c r="BZ19" s="355" t="s">
        <v>59</v>
      </c>
      <c r="CA19" s="99" t="str">
        <f>'6. Երկրորդ կիսամյակի հաշվետվ.'!Y18</f>
        <v>ԱՅՈ</v>
      </c>
      <c r="CB19" s="83" t="str">
        <f>'6. Երկրորդ կիսամյակի հաշվետվ.'!Z18</f>
        <v>xxx</v>
      </c>
      <c r="CC19" s="281" t="str">
        <f>'6. Երկրորդ կիսամյակի հաշվետվ.'!AA18</f>
        <v>xxx</v>
      </c>
      <c r="CD19" s="145" t="s">
        <v>59</v>
      </c>
      <c r="CE19" s="355" t="s">
        <v>59</v>
      </c>
      <c r="CF19" s="99" t="str">
        <f>'5. Առաջին կիսամյակի հաշվետվ.'!AB18</f>
        <v>ԱՅՈ</v>
      </c>
      <c r="CG19" s="83" t="str">
        <f>'5. Առաջին կիսամյակի հաշվետվ.'!AC18</f>
        <v>xxx</v>
      </c>
      <c r="CH19" s="281" t="str">
        <f>'5. Առաջին կիսամյակի հաշվետվ.'!AD18</f>
        <v>xxx</v>
      </c>
      <c r="CI19" s="145" t="s">
        <v>59</v>
      </c>
      <c r="CJ19" s="355" t="s">
        <v>59</v>
      </c>
      <c r="CK19" s="99" t="str">
        <f>'6. Երկրորդ կիսամյակի հաշվետվ.'!AB18</f>
        <v>ԱՅՈ</v>
      </c>
      <c r="CL19" s="83" t="str">
        <f>'6. Երկրորդ կիսամյակի հաշվետվ.'!AC18</f>
        <v>xxx</v>
      </c>
      <c r="CM19" s="281" t="str">
        <f>'6. Երկրորդ կիսամյակի հաշվետվ.'!AD18</f>
        <v>xxx</v>
      </c>
      <c r="CN19" s="145" t="s">
        <v>59</v>
      </c>
      <c r="CO19" s="355" t="s">
        <v>59</v>
      </c>
      <c r="CP19" s="99" t="str">
        <f>'5. Առաջին կիսամյակի հաշվետվ.'!AE18</f>
        <v>ԱՅՈ</v>
      </c>
      <c r="CQ19" s="83" t="str">
        <f>'5. Առաջին կիսամյակի հաշվետվ.'!AF18</f>
        <v>xxx</v>
      </c>
      <c r="CR19" s="281" t="str">
        <f>'5. Առաջին կիսամյակի հաշվետվ.'!AG18</f>
        <v>xxx</v>
      </c>
      <c r="CS19" s="145" t="s">
        <v>59</v>
      </c>
      <c r="CT19" s="355" t="s">
        <v>59</v>
      </c>
      <c r="CU19" s="99" t="str">
        <f>'6. Երկրորդ կիսամյակի հաշվետվ.'!AE18</f>
        <v>ԱՅՈ</v>
      </c>
      <c r="CV19" s="83" t="str">
        <f>'6. Երկրորդ կիսամյակի հաշվետվ.'!AF18</f>
        <v>xxx</v>
      </c>
      <c r="CW19" s="281" t="str">
        <f>'6. Երկրորդ կիսամյակի հաշվետվ.'!AG18</f>
        <v>xxx</v>
      </c>
      <c r="CX19" s="145" t="s">
        <v>59</v>
      </c>
      <c r="CY19" s="355" t="s">
        <v>59</v>
      </c>
      <c r="CZ19" s="99" t="str">
        <f>'5. Առաջին կիսամյակի հաշվետվ.'!AH18</f>
        <v>ԱՅՈ</v>
      </c>
      <c r="DA19" s="83" t="str">
        <f>'5. Առաջին կիսամյակի հաշվետվ.'!AI18</f>
        <v>xxx</v>
      </c>
      <c r="DB19" s="281" t="str">
        <f>'5. Առաջին կիսամյակի հաշվետվ.'!AJ18</f>
        <v>xxx</v>
      </c>
      <c r="DC19" s="145" t="s">
        <v>59</v>
      </c>
      <c r="DD19" s="355" t="s">
        <v>59</v>
      </c>
      <c r="DE19" s="99" t="str">
        <f>'6. Երկրորդ կիսամյակի հաշվետվ.'!AH18</f>
        <v>ԱՅՈ</v>
      </c>
      <c r="DF19" s="83" t="str">
        <f>'6. Երկրորդ կիսամյակի հաշվետվ.'!AI18</f>
        <v>xxx</v>
      </c>
      <c r="DG19" s="281" t="str">
        <f>'6. Երկրորդ կիսամյակի հաշվետվ.'!AJ18</f>
        <v>xxx</v>
      </c>
      <c r="DH19" s="145" t="s">
        <v>59</v>
      </c>
      <c r="DI19" s="355" t="s">
        <v>59</v>
      </c>
      <c r="DJ19" s="99" t="str">
        <f>'5. Առաջին կիսամյակի հաշվետվ.'!AK18</f>
        <v>ԱՅՈ</v>
      </c>
      <c r="DK19" s="83" t="str">
        <f>'5. Առաջին կիսամյակի հաշվետվ.'!AL18</f>
        <v>xxx</v>
      </c>
      <c r="DL19" s="281" t="str">
        <f>'5. Առաջին կիսամյակի հաշվետվ.'!AM18</f>
        <v>xxx</v>
      </c>
      <c r="DM19" s="145" t="s">
        <v>59</v>
      </c>
      <c r="DN19" s="355" t="s">
        <v>59</v>
      </c>
      <c r="DO19" s="99" t="str">
        <f>'6. Երկրորդ կիսամյակի հաշվետվ.'!AK18</f>
        <v>ԱՅՈ</v>
      </c>
      <c r="DP19" s="83" t="str">
        <f>'6. Երկրորդ կիսամյակի հաշվետվ.'!AL18</f>
        <v>xxx</v>
      </c>
      <c r="DQ19" s="281" t="str">
        <f>'6. Երկրորդ կիսամյակի հաշվետվ.'!AM18</f>
        <v>xxx</v>
      </c>
      <c r="DR19" s="145" t="s">
        <v>59</v>
      </c>
      <c r="DS19" s="355" t="s">
        <v>59</v>
      </c>
      <c r="DT19" s="99" t="str">
        <f>'5. Առաջին կիսամյակի հաշվետվ.'!AN18</f>
        <v>ԱՅՈ</v>
      </c>
      <c r="DU19" s="83" t="str">
        <f>'5. Առաջին կիսամյակի հաշվետվ.'!AO18</f>
        <v>xxx</v>
      </c>
      <c r="DV19" s="281" t="str">
        <f>'5. Առաջին կիսամյակի հաշվետվ.'!AP18</f>
        <v>xxx</v>
      </c>
      <c r="DW19" s="145" t="s">
        <v>59</v>
      </c>
      <c r="DX19" s="355" t="s">
        <v>59</v>
      </c>
      <c r="DY19" s="99" t="str">
        <f>'6. Երկրորդ կիսամյակի հաշվետվ.'!AN18</f>
        <v>ԱՅՈ</v>
      </c>
      <c r="DZ19" s="83" t="str">
        <f>'6. Երկրորդ կիսամյակի հաշվետվ.'!AO18</f>
        <v>xxx</v>
      </c>
      <c r="EA19" s="281" t="str">
        <f>'6. Երկրորդ կիսամյակի հաշվետվ.'!AP18</f>
        <v>xxx</v>
      </c>
      <c r="EB19" s="145" t="s">
        <v>59</v>
      </c>
      <c r="EC19" s="355" t="s">
        <v>59</v>
      </c>
      <c r="ED19" s="99">
        <f>'5. Առաջին կիսամյակի հաշվետվ.'!AQ18</f>
        <v>0</v>
      </c>
      <c r="EE19" s="83" t="str">
        <f>'5. Առաջին կիսամյակի հաշվետվ.'!AR18</f>
        <v>xxx</v>
      </c>
      <c r="EF19" s="281" t="str">
        <f>'5. Առաջին կիսամյակի հաշվետվ.'!AS18</f>
        <v>xxx</v>
      </c>
      <c r="EG19" s="145" t="s">
        <v>59</v>
      </c>
      <c r="EH19" s="355" t="s">
        <v>59</v>
      </c>
      <c r="EI19" s="99">
        <f>'6. Երկրորդ կիսամյակի հաշվետվ.'!AQ18</f>
        <v>0</v>
      </c>
      <c r="EJ19" s="83" t="str">
        <f>'6. Երկրորդ կիսամյակի հաշվետվ.'!AR18</f>
        <v>xxx</v>
      </c>
      <c r="EK19" s="281" t="str">
        <f>'6. Երկրորդ կիսամյակի հաշվետվ.'!AS18</f>
        <v>xxx</v>
      </c>
      <c r="EL19" s="145" t="s">
        <v>59</v>
      </c>
      <c r="EM19" s="355" t="s">
        <v>59</v>
      </c>
      <c r="EN19" s="99">
        <f>'5. Առաջին կիսամյակի հաշվետվ.'!AT18</f>
        <v>0</v>
      </c>
      <c r="EO19" s="83" t="str">
        <f>'5. Առաջին կիսամյակի հաշվետվ.'!AU18</f>
        <v>xxx</v>
      </c>
      <c r="EP19" s="281" t="str">
        <f>'5. Առաջին կիսամյակի հաշվետվ.'!AV18</f>
        <v>xxx</v>
      </c>
      <c r="EQ19" s="145" t="s">
        <v>59</v>
      </c>
      <c r="ER19" s="355" t="s">
        <v>59</v>
      </c>
      <c r="ES19" s="99">
        <f>'6. Երկրորդ կիսամյակի հաշվետվ.'!AT18</f>
        <v>0</v>
      </c>
      <c r="ET19" s="83" t="str">
        <f>'6. Երկրորդ կիսամյակի հաշվետվ.'!AU18</f>
        <v>xxx</v>
      </c>
      <c r="EU19" s="281" t="str">
        <f>'6. Երկրորդ կիսամյակի հաշվետվ.'!AV18</f>
        <v>xxx</v>
      </c>
      <c r="EV19" s="145" t="s">
        <v>59</v>
      </c>
      <c r="EW19" s="355" t="s">
        <v>59</v>
      </c>
      <c r="EX19" s="99">
        <f>'5. Առաջին կիսամյակի հաշվետվ.'!AW18</f>
        <v>0</v>
      </c>
      <c r="EY19" s="83" t="str">
        <f>'5. Առաջին կիսամյակի հաշվետվ.'!AX18</f>
        <v>xxx</v>
      </c>
      <c r="EZ19" s="281" t="str">
        <f>'5. Առաջին կիսամյակի հաշվետվ.'!AY18</f>
        <v>xxx</v>
      </c>
      <c r="FA19" s="145" t="s">
        <v>59</v>
      </c>
      <c r="FB19" s="355" t="s">
        <v>59</v>
      </c>
      <c r="FC19" s="99">
        <f>'6. Երկրորդ կիսամյակի հաշվետվ.'!AW18</f>
        <v>0</v>
      </c>
      <c r="FD19" s="83" t="str">
        <f>'6. Երկրորդ կիսամյակի հաշվետվ.'!AX18</f>
        <v>xxx</v>
      </c>
      <c r="FE19" s="281" t="str">
        <f>'6. Երկրորդ կիսամյակի հաշվետվ.'!AY18</f>
        <v>xxx</v>
      </c>
      <c r="FF19" s="145" t="s">
        <v>59</v>
      </c>
      <c r="FG19" s="355" t="s">
        <v>59</v>
      </c>
      <c r="FH19" s="99">
        <f>'5. Առաջին կիսամյակի հաշվետվ.'!AZ18</f>
        <v>0</v>
      </c>
      <c r="FI19" s="83" t="str">
        <f>'5. Առաջին կիսամյակի հաշվետվ.'!BA18</f>
        <v>xxx</v>
      </c>
      <c r="FJ19" s="281" t="str">
        <f>'5. Առաջին կիսամյակի հաշվետվ.'!BB18</f>
        <v>xxx</v>
      </c>
      <c r="FK19" s="145" t="s">
        <v>59</v>
      </c>
      <c r="FL19" s="355" t="s">
        <v>59</v>
      </c>
      <c r="FM19" s="99">
        <f>'6. Երկրորդ կիսամյակի հաշվետվ.'!AZ18</f>
        <v>0</v>
      </c>
      <c r="FN19" s="83" t="str">
        <f>'6. Երկրորդ կիսամյակի հաշվետվ.'!BA18</f>
        <v>xxx</v>
      </c>
      <c r="FO19" s="281" t="str">
        <f>'6. Երկրորդ կիսամյակի հաշվետվ.'!BB18</f>
        <v>xxx</v>
      </c>
      <c r="FP19" s="145" t="s">
        <v>59</v>
      </c>
      <c r="FQ19" s="355" t="s">
        <v>59</v>
      </c>
      <c r="FR19" s="99">
        <f>'5. Առաջին կիսամյակի հաշվետվ.'!BC18</f>
        <v>0</v>
      </c>
      <c r="FS19" s="83" t="str">
        <f>'5. Առաջին կիսամյակի հաշվետվ.'!BD18</f>
        <v>xxx</v>
      </c>
      <c r="FT19" s="281" t="str">
        <f>'5. Առաջին կիսամյակի հաշվետվ.'!BE18</f>
        <v>xxx</v>
      </c>
      <c r="FU19" s="145" t="s">
        <v>59</v>
      </c>
      <c r="FV19" s="355" t="s">
        <v>59</v>
      </c>
      <c r="FW19" s="99">
        <f>'6. Երկրորդ կիսամյակի հաշվետվ.'!BC18</f>
        <v>0</v>
      </c>
      <c r="FX19" s="83" t="str">
        <f>'6. Երկրորդ կիսամյակի հաշվետվ.'!BD18</f>
        <v>xxx</v>
      </c>
      <c r="FY19" s="281" t="str">
        <f>'6. Երկրորդ կիսամյակի հաշվետվ.'!BE18</f>
        <v>xxx</v>
      </c>
      <c r="FZ19" s="145" t="s">
        <v>59</v>
      </c>
      <c r="GA19" s="355" t="s">
        <v>59</v>
      </c>
      <c r="GB19" s="99">
        <f>'5. Առաջին կիսամյակի հաշվետվ.'!BF18</f>
        <v>0</v>
      </c>
      <c r="GC19" s="83" t="str">
        <f>'5. Առաջին կիսամյակի հաշվետվ.'!BG18</f>
        <v>xxx</v>
      </c>
      <c r="GD19" s="281" t="str">
        <f>'5. Առաջին կիսամյակի հաշվետվ.'!BH18</f>
        <v>xxx</v>
      </c>
      <c r="GE19" s="145" t="s">
        <v>59</v>
      </c>
      <c r="GF19" s="355" t="s">
        <v>59</v>
      </c>
      <c r="GG19" s="99">
        <f>'6. Երկրորդ կիսամյակի հաշվետվ.'!BF18</f>
        <v>0</v>
      </c>
      <c r="GH19" s="83" t="str">
        <f>'6. Երկրորդ կիսամյակի հաշվետվ.'!BG18</f>
        <v>xxx</v>
      </c>
      <c r="GI19" s="281" t="str">
        <f>'6. Երկրորդ կիսամյակի հաշվետվ.'!BH18</f>
        <v>xxx</v>
      </c>
      <c r="GJ19" s="145" t="s">
        <v>59</v>
      </c>
      <c r="GK19" s="355" t="s">
        <v>59</v>
      </c>
      <c r="GL19" s="99" t="str">
        <f>'5. Առաջին կիսամյակի հաշվետվ.'!BI18</f>
        <v>ԱՅՈ</v>
      </c>
      <c r="GM19" s="83" t="str">
        <f>'5. Առաջին կիսամյակի հաշվետվ.'!BJ18</f>
        <v>xxx</v>
      </c>
      <c r="GN19" s="281" t="str">
        <f>'5. Առաջին կիսամյակի հաշվետվ.'!BK18</f>
        <v>xxx</v>
      </c>
      <c r="GO19" s="145" t="s">
        <v>59</v>
      </c>
      <c r="GP19" s="355" t="s">
        <v>59</v>
      </c>
      <c r="GQ19" s="99" t="str">
        <f>'6. Երկրորդ կիսամյակի հաշվետվ.'!BI18</f>
        <v>ԱՅՈ</v>
      </c>
      <c r="GR19" s="83" t="str">
        <f>'6. Երկրորդ կիսամյակի հաշվետվ.'!BJ18</f>
        <v>xxx</v>
      </c>
      <c r="GS19" s="281" t="str">
        <f>'6. Երկրորդ կիսամյակի հաշվետվ.'!BK18</f>
        <v>xxx</v>
      </c>
      <c r="GT19" s="145" t="s">
        <v>59</v>
      </c>
      <c r="GU19" s="355" t="s">
        <v>59</v>
      </c>
      <c r="GV19" s="99">
        <f>'5. Առաջին կիսամյակի հաշվետվ.'!BL18</f>
        <v>0</v>
      </c>
      <c r="GW19" s="83" t="str">
        <f>'5. Առաջին կիսամյակի հաշվետվ.'!BM18</f>
        <v>xxx</v>
      </c>
      <c r="GX19" s="281" t="str">
        <f>'5. Առաջին կիսամյակի հաշվետվ.'!BN18</f>
        <v>xxx</v>
      </c>
      <c r="GY19" s="145" t="s">
        <v>59</v>
      </c>
      <c r="GZ19" s="355" t="s">
        <v>59</v>
      </c>
      <c r="HA19" s="99">
        <f>'6. Երկրորդ կիսամյակի հաշվետվ.'!BL18</f>
        <v>0</v>
      </c>
      <c r="HB19" s="83" t="str">
        <f>'6. Երկրորդ կիսամյակի հաշվետվ.'!BM18</f>
        <v>xxx</v>
      </c>
      <c r="HC19" s="281" t="str">
        <f>'6. Երկրորդ կիսամյակի հաշվետվ.'!BN18</f>
        <v>xxx</v>
      </c>
      <c r="HD19" s="145" t="s">
        <v>59</v>
      </c>
      <c r="HE19" s="355" t="s">
        <v>59</v>
      </c>
      <c r="HF19" s="99">
        <f>'5. Առաջին կիսամյակի հաշվետվ.'!BO18</f>
        <v>0</v>
      </c>
      <c r="HG19" s="83" t="str">
        <f>'5. Առաջին կիսամյակի հաշվետվ.'!BP18</f>
        <v>xxx</v>
      </c>
      <c r="HH19" s="281" t="str">
        <f>'5. Առաջին կիսամյակի հաշվետվ.'!BQ18</f>
        <v>xxx</v>
      </c>
      <c r="HI19" s="145" t="s">
        <v>59</v>
      </c>
      <c r="HJ19" s="355" t="s">
        <v>59</v>
      </c>
      <c r="HK19" s="99">
        <f>'6. Երկրորդ կիսամյակի հաշվետվ.'!BO18</f>
        <v>0</v>
      </c>
      <c r="HL19" s="83" t="str">
        <f>'6. Երկրորդ կիսամյակի հաշվետվ.'!BP18</f>
        <v>xxx</v>
      </c>
      <c r="HM19" s="281" t="str">
        <f>'6. Երկրորդ կիսամյակի հաշվետվ.'!BQ18</f>
        <v>xxx</v>
      </c>
      <c r="HN19" s="145" t="s">
        <v>59</v>
      </c>
      <c r="HO19" s="355" t="s">
        <v>59</v>
      </c>
      <c r="HP19" s="99">
        <f>'5. Առաջին կիսամյակի հաշվետվ.'!BR18</f>
        <v>0</v>
      </c>
      <c r="HQ19" s="83" t="str">
        <f>'5. Առաջին կիսամյակի հաշվետվ.'!BS18</f>
        <v>xxx</v>
      </c>
      <c r="HR19" s="281" t="str">
        <f>'5. Առաջին կիսամյակի հաշվետվ.'!BT18</f>
        <v>xxx</v>
      </c>
      <c r="HS19" s="145" t="s">
        <v>59</v>
      </c>
      <c r="HT19" s="355" t="s">
        <v>59</v>
      </c>
      <c r="HU19" s="99">
        <f>'6. Երկրորդ կիսամյակի հաշվետվ.'!BR18</f>
        <v>0</v>
      </c>
      <c r="HV19" s="83" t="str">
        <f>'6. Երկրորդ կիսամյակի հաշվետվ.'!BS18</f>
        <v>xxx</v>
      </c>
      <c r="HW19" s="281" t="str">
        <f>'6. Երկրորդ կիսամյակի հաշվետվ.'!BT18</f>
        <v>xxx</v>
      </c>
      <c r="HX19" s="145" t="s">
        <v>59</v>
      </c>
      <c r="HY19" s="355" t="s">
        <v>59</v>
      </c>
      <c r="HZ19" s="99">
        <f>'5. Առաջին կիսամյակի հաշվետվ.'!BU18</f>
        <v>0</v>
      </c>
      <c r="IA19" s="83" t="str">
        <f>'5. Առաջին կիսամյակի հաշվետվ.'!BV18</f>
        <v>xxx</v>
      </c>
      <c r="IB19" s="281" t="str">
        <f>'5. Առաջին կիսամյակի հաշվետվ.'!BW18</f>
        <v>xxx</v>
      </c>
      <c r="IC19" s="145" t="s">
        <v>59</v>
      </c>
      <c r="ID19" s="355" t="s">
        <v>59</v>
      </c>
      <c r="IE19" s="99">
        <f>'6. Երկրորդ կիսամյակի հաշվետվ.'!BU18</f>
        <v>0</v>
      </c>
      <c r="IF19" s="83" t="str">
        <f>'6. Երկրորդ կիսամյակի հաշվետվ.'!BV18</f>
        <v>xxx</v>
      </c>
      <c r="IG19" s="281" t="str">
        <f>'6. Երկրորդ կիսամյակի հաշվետվ.'!BW18</f>
        <v>xxx</v>
      </c>
      <c r="IH19" s="145" t="s">
        <v>59</v>
      </c>
      <c r="II19" s="355" t="s">
        <v>59</v>
      </c>
      <c r="IJ19" s="99">
        <f>'5. Առաջին կիսամյակի հաշվետվ.'!BX18</f>
        <v>0</v>
      </c>
      <c r="IK19" s="83" t="str">
        <f>'5. Առաջին կիսամյակի հաշվետվ.'!BY18</f>
        <v>xxx</v>
      </c>
      <c r="IL19" s="281" t="str">
        <f>'5. Առաջին կիսամյակի հաշվետվ.'!BZ18</f>
        <v>xxx</v>
      </c>
      <c r="IM19" s="145" t="s">
        <v>59</v>
      </c>
      <c r="IN19" s="355" t="s">
        <v>59</v>
      </c>
      <c r="IO19" s="99">
        <f>'6. Երկրորդ կիսամյակի հաշվետվ.'!BX18</f>
        <v>0</v>
      </c>
      <c r="IP19" s="83" t="str">
        <f>'6. Երկրորդ կիսամյակի հաշվետվ.'!BY18</f>
        <v>xxx</v>
      </c>
      <c r="IQ19" s="281" t="str">
        <f>'6. Երկրորդ կիսամյակի հաշվետվ.'!BZ18</f>
        <v>xxx</v>
      </c>
      <c r="IR19" s="145" t="s">
        <v>59</v>
      </c>
      <c r="IS19" s="355" t="s">
        <v>59</v>
      </c>
    </row>
    <row r="20" spans="1:253" ht="76.5" customHeight="1" x14ac:dyDescent="0.25">
      <c r="A20" s="647" t="s">
        <v>70</v>
      </c>
      <c r="B20" s="630" t="s">
        <v>166</v>
      </c>
      <c r="C20" s="183" t="str">
        <f>'4. ԾՐԱԳՐԵՐԻ ԱՄՓՈՓԱԹԵՐԹ'!C16</f>
        <v>Պարտադիր խնդիր N1</v>
      </c>
      <c r="D20" s="191" t="str">
        <f>'5. Առաջին կիսամյակի հաշվետվ.'!D19</f>
        <v>3) համայնքի գույքի կառավարումը.</v>
      </c>
      <c r="E20" s="83" t="str">
        <f>'5. Առաջին կիսամյակի հաշվետվ.'!E19</f>
        <v>xxx</v>
      </c>
      <c r="F20" s="281" t="str">
        <f>'5. Առաջին կիսամյակի հաշվետվ.'!F19</f>
        <v>xxx</v>
      </c>
      <c r="G20" s="145" t="s">
        <v>59</v>
      </c>
      <c r="H20" s="355" t="s">
        <v>59</v>
      </c>
      <c r="I20" s="192" t="str">
        <f>'6. Երկրորդ կիսամյակի հաշվետվ.'!D19</f>
        <v>3) համայնքի գույքի կառավարումը.</v>
      </c>
      <c r="J20" s="83" t="str">
        <f>'6. Երկրորդ կիսամյակի հաշվետվ.'!E19</f>
        <v>xxx</v>
      </c>
      <c r="K20" s="281" t="str">
        <f>'6. Երկրորդ կիսամյակի հաշվետվ.'!F19</f>
        <v>xxx</v>
      </c>
      <c r="L20" s="145" t="s">
        <v>59</v>
      </c>
      <c r="M20" s="355" t="s">
        <v>59</v>
      </c>
      <c r="N20" s="191" t="str">
        <f>'5. Առաջին կիսամյակի հաշվետվ.'!G19</f>
        <v>3) համայնքի գույքի կառավարումը.</v>
      </c>
      <c r="O20" s="83" t="str">
        <f>'5. Առաջին կիսամյակի հաշվետվ.'!H19</f>
        <v>xxx</v>
      </c>
      <c r="P20" s="281" t="str">
        <f>'5. Առաջին կիսամյակի հաշվետվ.'!I19</f>
        <v>xxx</v>
      </c>
      <c r="Q20" s="145" t="s">
        <v>59</v>
      </c>
      <c r="R20" s="355" t="s">
        <v>59</v>
      </c>
      <c r="S20" s="191" t="str">
        <f>'6. Երկրորդ կիսամյակի հաշվետվ.'!G19</f>
        <v>3) համայնքի գույքի կառավարումը.</v>
      </c>
      <c r="T20" s="83" t="str">
        <f>'6. Երկրորդ կիսամյակի հաշվետվ.'!H19</f>
        <v>xxx</v>
      </c>
      <c r="U20" s="281" t="str">
        <f>'6. Երկրորդ կիսամյակի հաշվետվ.'!I19</f>
        <v>xxx</v>
      </c>
      <c r="V20" s="145" t="s">
        <v>59</v>
      </c>
      <c r="W20" s="355" t="s">
        <v>59</v>
      </c>
      <c r="X20" s="191" t="str">
        <f>'5. Առաջին կիսամյակի հաշվետվ.'!J19</f>
        <v>1) համայնքի կայուն զարգացումը.</v>
      </c>
      <c r="Y20" s="83" t="str">
        <f>'5. Առաջին կիսամյակի հաշվետվ.'!K19</f>
        <v>xxx</v>
      </c>
      <c r="Z20" s="281" t="str">
        <f>'5. Առաջին կիսամյակի հաշվետվ.'!L19</f>
        <v>xxx</v>
      </c>
      <c r="AA20" s="145" t="s">
        <v>59</v>
      </c>
      <c r="AB20" s="355" t="s">
        <v>59</v>
      </c>
      <c r="AC20" s="191" t="str">
        <f>'6. Երկրորդ կիսամյակի հաշվետվ.'!J19</f>
        <v>1) համայնքի կայուն զարգացումը.</v>
      </c>
      <c r="AD20" s="83" t="str">
        <f>'6. Երկրորդ կիսամյակի հաշվետվ.'!K19</f>
        <v>xxx</v>
      </c>
      <c r="AE20" s="281" t="str">
        <f>'6. Երկրորդ կիսամյակի հաշվետվ.'!L19</f>
        <v>xxx</v>
      </c>
      <c r="AF20" s="145" t="s">
        <v>59</v>
      </c>
      <c r="AG20" s="355" t="s">
        <v>59</v>
      </c>
      <c r="AH20" s="191" t="str">
        <f>'5. Առաջին կիսամյակի հաշվետվ.'!M19</f>
        <v>1) համայնքի կայուն զարգացումը.</v>
      </c>
      <c r="AI20" s="83" t="str">
        <f>'5. Առաջին կիսամյակի հաշվետվ.'!N19</f>
        <v>xxx</v>
      </c>
      <c r="AJ20" s="281" t="str">
        <f>'5. Առաջին կիսամյակի հաշվետվ.'!O19</f>
        <v>xxx</v>
      </c>
      <c r="AK20" s="145" t="s">
        <v>59</v>
      </c>
      <c r="AL20" s="355" t="s">
        <v>59</v>
      </c>
      <c r="AM20" s="191" t="str">
        <f>'6. Երկրորդ կիսամյակի հաշվետվ.'!M19</f>
        <v>1) համայնքի կայուն զարգացումը.</v>
      </c>
      <c r="AN20" s="83" t="str">
        <f>'6. Երկրորդ կիսամյակի հաշվետվ.'!N19</f>
        <v>xxx</v>
      </c>
      <c r="AO20" s="281" t="str">
        <f>'6. Երկրորդ կիսամյակի հաշվետվ.'!O19</f>
        <v>xxx</v>
      </c>
      <c r="AP20" s="145" t="s">
        <v>59</v>
      </c>
      <c r="AQ20" s="355" t="s">
        <v>59</v>
      </c>
      <c r="AR20" s="191" t="str">
        <f>'5. Առաջին կիսամյակի հաշվետվ.'!P19</f>
        <v>13) համայնքում գյուղատնտեսության զարգացման խթանումը.</v>
      </c>
      <c r="AS20" s="83" t="str">
        <f>'5. Առաջին կիսամյակի հաշվետվ.'!Q19</f>
        <v>xxx</v>
      </c>
      <c r="AT20" s="281" t="str">
        <f>'5. Առաջին կիսամյակի հաշվետվ.'!R19</f>
        <v>xxx</v>
      </c>
      <c r="AU20" s="145" t="s">
        <v>59</v>
      </c>
      <c r="AV20" s="355" t="s">
        <v>59</v>
      </c>
      <c r="AW20" s="191" t="str">
        <f>'6. Երկրորդ կիսամյակի հաշվետվ.'!P19</f>
        <v>13) համայնքում գյուղատնտեսության զարգացման խթանումը.</v>
      </c>
      <c r="AX20" s="83" t="str">
        <f>'6. Երկրորդ կիսամյակի հաշվետվ.'!Q19</f>
        <v>xxx</v>
      </c>
      <c r="AY20" s="281" t="str">
        <f>'6. Երկրորդ կիսամյակի հաշվետվ.'!R19</f>
        <v>xxx</v>
      </c>
      <c r="AZ20" s="145" t="s">
        <v>59</v>
      </c>
      <c r="BA20" s="355" t="s">
        <v>59</v>
      </c>
      <c r="BB20" s="191" t="str">
        <f>'5. Առաջին կիսամյակի հաշվետվ.'!S19</f>
        <v>5) համայնքի մշակութային կյանքի կազմակերպումը.</v>
      </c>
      <c r="BC20" s="83" t="str">
        <f>'5. Առաջին կիսամյակի հաշվետվ.'!T19</f>
        <v>xxx</v>
      </c>
      <c r="BD20" s="281" t="str">
        <f>'5. Առաջին կիսամյակի հաշվետվ.'!U19</f>
        <v>xxx</v>
      </c>
      <c r="BE20" s="145" t="s">
        <v>59</v>
      </c>
      <c r="BF20" s="355" t="s">
        <v>59</v>
      </c>
      <c r="BG20" s="191" t="str">
        <f>'6. Երկրորդ կիսամյակի հաշվետվ.'!S19</f>
        <v>5) համայնքի մշակութային կյանքի կազմակերպումը.</v>
      </c>
      <c r="BH20" s="83" t="str">
        <f>'6. Երկրորդ կիսամյակի հաշվետվ.'!T19</f>
        <v>xxx</v>
      </c>
      <c r="BI20" s="281" t="str">
        <f>'6. Երկրորդ կիսամյակի հաշվետվ.'!U19</f>
        <v>xxx</v>
      </c>
      <c r="BJ20" s="145" t="s">
        <v>59</v>
      </c>
      <c r="BK20" s="355" t="s">
        <v>59</v>
      </c>
      <c r="BL20" s="191" t="str">
        <f>'5. Առաջին կիսամյակի հաշվետվ.'!V19</f>
        <v>15) համայնքում զբոսաշրջության զարգացման խթանումը.</v>
      </c>
      <c r="BM20" s="83" t="str">
        <f>'5. Առաջին կիսամյակի հաշվետվ.'!W19</f>
        <v>xxx</v>
      </c>
      <c r="BN20" s="281" t="str">
        <f>'5. Առաջին կիսամյակի հաշվետվ.'!X19</f>
        <v>xxx</v>
      </c>
      <c r="BO20" s="145" t="s">
        <v>59</v>
      </c>
      <c r="BP20" s="355" t="s">
        <v>59</v>
      </c>
      <c r="BQ20" s="191" t="str">
        <f>'6. Երկրորդ կիսամյակի հաշվետվ.'!V19</f>
        <v>15) համայնքում զբոսաշրջության զարգացման խթանումը.</v>
      </c>
      <c r="BR20" s="83" t="str">
        <f>'6. Երկրորդ կիսամյակի հաշվետվ.'!W19</f>
        <v>xxx</v>
      </c>
      <c r="BS20" s="281" t="str">
        <f>'6. Երկրորդ կիսամյակի հաշվետվ.'!X19</f>
        <v>xxx</v>
      </c>
      <c r="BT20" s="145" t="s">
        <v>59</v>
      </c>
      <c r="BU20" s="355" t="s">
        <v>59</v>
      </c>
      <c r="BV20" s="191" t="str">
        <f>'5. Առաջին կիսամյակի հաշվետվ.'!Y19</f>
        <v>18) համայնքում բնակչության առողջության պահպանման և բարելավման ծրագրերի իրականացումը, արդյունավետ և մատչելի առաջնային բժշկական սպասարկման պայմանների ստեղծումը.</v>
      </c>
      <c r="BW20" s="83" t="str">
        <f>'5. Առաջին կիսամյակի հաշվետվ.'!Z19</f>
        <v>xxx</v>
      </c>
      <c r="BX20" s="281" t="str">
        <f>'5. Առաջին կիսամյակի հաշվետվ.'!AA19</f>
        <v>xxx</v>
      </c>
      <c r="BY20" s="145" t="s">
        <v>59</v>
      </c>
      <c r="BZ20" s="355" t="s">
        <v>59</v>
      </c>
      <c r="CA20" s="191" t="str">
        <f>'6. Երկրորդ կիսամյակի հաշվետվ.'!Y19</f>
        <v>18) համայնքում բնակչության առողջության պահպանման և բարելավման ծրագրերի իրականացումը, արդյունավետ և մատչելի առաջնային բժշկական սպասարկման պայմանների ստեղծումը.</v>
      </c>
      <c r="CB20" s="83" t="str">
        <f>'6. Երկրորդ կիսամյակի հաշվետվ.'!Z19</f>
        <v>xxx</v>
      </c>
      <c r="CC20" s="281" t="str">
        <f>'6. Երկրորդ կիսամյակի հաշվետվ.'!AA19</f>
        <v>xxx</v>
      </c>
      <c r="CD20" s="145" t="s">
        <v>59</v>
      </c>
      <c r="CE20" s="355" t="s">
        <v>59</v>
      </c>
      <c r="CF20" s="191" t="str">
        <f>'5. Առաջին կիսամյակի հաշվետվ.'!AB19</f>
        <v>14) համայնքում շրջակա միջավայրի պահպանությունը.</v>
      </c>
      <c r="CG20" s="83" t="str">
        <f>'5. Առաջին կիսամյակի հաշվետվ.'!AC19</f>
        <v>xxx</v>
      </c>
      <c r="CH20" s="281" t="str">
        <f>'5. Առաջին կիսամյակի հաշվետվ.'!AD19</f>
        <v>xxx</v>
      </c>
      <c r="CI20" s="145" t="s">
        <v>59</v>
      </c>
      <c r="CJ20" s="355" t="s">
        <v>59</v>
      </c>
      <c r="CK20" s="191" t="str">
        <f>'6. Երկրորդ կիսամյակի հաշվետվ.'!AB19</f>
        <v>14) համայնքում շրջակա միջավայրի պահպանությունը.</v>
      </c>
      <c r="CL20" s="83" t="str">
        <f>'6. Երկրորդ կիսամյակի հաշվետվ.'!AC19</f>
        <v>xxx</v>
      </c>
      <c r="CM20" s="281" t="str">
        <f>'6. Երկրորդ կիսամյակի հաշվետվ.'!AD19</f>
        <v>xxx</v>
      </c>
      <c r="CN20" s="145" t="s">
        <v>59</v>
      </c>
      <c r="CO20" s="355" t="s">
        <v>59</v>
      </c>
      <c r="CP20" s="191" t="str">
        <f>'5. Առաջին կիսամյակի հաշվետվ.'!AE19</f>
        <v>1) համայնքի կայուն զարգացումը.</v>
      </c>
      <c r="CQ20" s="83" t="str">
        <f>'5. Առաջին կիսամյակի հաշվետվ.'!AF19</f>
        <v>xxx</v>
      </c>
      <c r="CR20" s="281" t="str">
        <f>'5. Առաջին կիսամյակի հաշվետվ.'!AG19</f>
        <v>xxx</v>
      </c>
      <c r="CS20" s="145" t="s">
        <v>59</v>
      </c>
      <c r="CT20" s="355" t="s">
        <v>59</v>
      </c>
      <c r="CU20" s="191" t="str">
        <f>'6. Երկրորդ կիսամյակի հաշվետվ.'!AE19</f>
        <v>1) համայնքի կայուն զարգացումը.</v>
      </c>
      <c r="CV20" s="83" t="str">
        <f>'6. Երկրորդ կիսամյակի հաշվետվ.'!AF19</f>
        <v>xxx</v>
      </c>
      <c r="CW20" s="281" t="str">
        <f>'6. Երկրորդ կիսամյակի հաշվետվ.'!AG19</f>
        <v>xxx</v>
      </c>
      <c r="CX20" s="145" t="s">
        <v>59</v>
      </c>
      <c r="CY20" s="355" t="s">
        <v>59</v>
      </c>
      <c r="CZ20" s="191" t="str">
        <f>'5. Առաջին կիսամյակի հաշվետվ.'!AH19</f>
        <v>1) համայնքի կայուն զարգացումը.</v>
      </c>
      <c r="DA20" s="83" t="str">
        <f>'5. Առաջին կիսամյակի հաշվետվ.'!AI19</f>
        <v>xxx</v>
      </c>
      <c r="DB20" s="281" t="str">
        <f>'5. Առաջին կիսամյակի հաշվետվ.'!AJ19</f>
        <v>xxx</v>
      </c>
      <c r="DC20" s="145" t="s">
        <v>59</v>
      </c>
      <c r="DD20" s="355" t="s">
        <v>59</v>
      </c>
      <c r="DE20" s="191" t="str">
        <f>'6. Երկրորդ կիսամյակի հաշվետվ.'!AH19</f>
        <v>1) համայնքի կայուն զարգացումը.</v>
      </c>
      <c r="DF20" s="83" t="str">
        <f>'6. Երկրորդ կիսամյակի հաշվետվ.'!AI19</f>
        <v>xxx</v>
      </c>
      <c r="DG20" s="281" t="str">
        <f>'6. Երկրորդ կիսամյակի հաշվետվ.'!AJ19</f>
        <v>xxx</v>
      </c>
      <c r="DH20" s="145" t="s">
        <v>59</v>
      </c>
      <c r="DI20" s="355" t="s">
        <v>59</v>
      </c>
      <c r="DJ20" s="191" t="str">
        <f>'5. Առաջին կիսամյակի հաշվետվ.'!AK19</f>
        <v>11) պետության պաշտպանության իրականացման աջակցումը.</v>
      </c>
      <c r="DK20" s="83" t="str">
        <f>'5. Առաջին կիսամյակի հաշվետվ.'!AL19</f>
        <v>xxx</v>
      </c>
      <c r="DL20" s="281" t="str">
        <f>'5. Առաջին կիսամյակի հաշվետվ.'!AM19</f>
        <v>xxx</v>
      </c>
      <c r="DM20" s="145" t="s">
        <v>59</v>
      </c>
      <c r="DN20" s="355" t="s">
        <v>59</v>
      </c>
      <c r="DO20" s="191" t="str">
        <f>'6. Երկրորդ կիսամյակի հաշվետվ.'!AK19</f>
        <v>11) պետության պաշտպանության իրականացման աջակցումը.</v>
      </c>
      <c r="DP20" s="83" t="str">
        <f>'6. Երկրորդ կիսամյակի հաշվետվ.'!AL19</f>
        <v>xxx</v>
      </c>
      <c r="DQ20" s="281" t="str">
        <f>'6. Երկրորդ կիսամյակի հաշվետվ.'!AM19</f>
        <v>xxx</v>
      </c>
      <c r="DR20" s="145" t="s">
        <v>59</v>
      </c>
      <c r="DS20" s="355" t="s">
        <v>59</v>
      </c>
      <c r="DT20" s="191" t="str">
        <f>'5. Առաջին կիսամյակի հաշվետվ.'!AN19</f>
        <v>16) համայնքի երիտասարդության խնդիրների լուծմանն ուղղված ծրագրերի և միջոցառումների կազմակերպումը.</v>
      </c>
      <c r="DU20" s="83" t="str">
        <f>'5. Առաջին կիսամյակի հաշվետվ.'!AO19</f>
        <v>xxx</v>
      </c>
      <c r="DV20" s="281" t="str">
        <f>'5. Առաջին կիսամյակի հաշվետվ.'!AP19</f>
        <v>xxx</v>
      </c>
      <c r="DW20" s="145" t="s">
        <v>59</v>
      </c>
      <c r="DX20" s="355" t="s">
        <v>59</v>
      </c>
      <c r="DY20" s="191" t="str">
        <f>'6. Երկրորդ կիսամյակի հաշվետվ.'!AN19</f>
        <v>16) համայնքի երիտասարդության խնդիրների լուծմանն ուղղված ծրագրերի և միջոցառումների կազմակերպումը.</v>
      </c>
      <c r="DZ20" s="83" t="str">
        <f>'6. Երկրորդ կիսամյակի հաշվետվ.'!AO19</f>
        <v>xxx</v>
      </c>
      <c r="EA20" s="281" t="str">
        <f>'6. Երկրորդ կիսամյակի հաշվետվ.'!AP19</f>
        <v>xxx</v>
      </c>
      <c r="EB20" s="145" t="s">
        <v>59</v>
      </c>
      <c r="EC20" s="355" t="s">
        <v>59</v>
      </c>
      <c r="ED20" s="191" t="str">
        <f>'5. Առաջին կիսամյակի հաշվետվ.'!AQ19</f>
        <v>2) գործարար միջավայրի բարելավումը և ձեռնարկատիրության խթանումը.</v>
      </c>
      <c r="EE20" s="83" t="str">
        <f>'5. Առաջին կիսամյակի հաշվետվ.'!AR19</f>
        <v>xxx</v>
      </c>
      <c r="EF20" s="281" t="str">
        <f>'5. Առաջին կիսամյակի հաշվետվ.'!AS19</f>
        <v>xxx</v>
      </c>
      <c r="EG20" s="145" t="s">
        <v>59</v>
      </c>
      <c r="EH20" s="355" t="s">
        <v>59</v>
      </c>
      <c r="EI20" s="191" t="str">
        <f>'6. Երկրորդ կիսամյակի հաշվետվ.'!AQ19</f>
        <v>2) գործարար միջավայրի բարելավումը և ձեռնարկատիրության խթանումը.</v>
      </c>
      <c r="EJ20" s="83" t="str">
        <f>'6. Երկրորդ կիսամյակի հաշվետվ.'!AR19</f>
        <v>xxx</v>
      </c>
      <c r="EK20" s="281" t="str">
        <f>'6. Երկրորդ կիսամյակի հաշվետվ.'!AS19</f>
        <v>xxx</v>
      </c>
      <c r="EL20" s="145" t="s">
        <v>59</v>
      </c>
      <c r="EM20" s="355" t="s">
        <v>59</v>
      </c>
      <c r="EN20" s="191" t="str">
        <f>'5. Առաջին կիսամյակի հաշվետվ.'!AT19</f>
        <v>ընտրել</v>
      </c>
      <c r="EO20" s="83" t="str">
        <f>'5. Առաջին կիսամյակի հաշվետվ.'!AU19</f>
        <v>xxx</v>
      </c>
      <c r="EP20" s="281" t="str">
        <f>'5. Առաջին կիսամյակի հաշվետվ.'!AV19</f>
        <v>xxx</v>
      </c>
      <c r="EQ20" s="145" t="s">
        <v>59</v>
      </c>
      <c r="ER20" s="355" t="s">
        <v>59</v>
      </c>
      <c r="ES20" s="191" t="str">
        <f>'6. Երկրորդ կիսամյակի հաշվետվ.'!AT19</f>
        <v>ընտրել</v>
      </c>
      <c r="ET20" s="83" t="str">
        <f>'6. Երկրորդ կիսամյակի հաշվետվ.'!AU19</f>
        <v>xxx</v>
      </c>
      <c r="EU20" s="281" t="str">
        <f>'6. Երկրորդ կիսամյակի հաշվետվ.'!AV19</f>
        <v>xxx</v>
      </c>
      <c r="EV20" s="145" t="s">
        <v>59</v>
      </c>
      <c r="EW20" s="355" t="s">
        <v>59</v>
      </c>
      <c r="EX20" s="191" t="str">
        <f>'5. Առաջին կիսամյակի հաշվետվ.'!AW19</f>
        <v>ընտրել</v>
      </c>
      <c r="EY20" s="83" t="str">
        <f>'5. Առաջին կիսամյակի հաշվետվ.'!AX19</f>
        <v>xxx</v>
      </c>
      <c r="EZ20" s="281" t="str">
        <f>'5. Առաջին կիսամյակի հաշվետվ.'!AY19</f>
        <v>xxx</v>
      </c>
      <c r="FA20" s="145" t="s">
        <v>59</v>
      </c>
      <c r="FB20" s="355" t="s">
        <v>59</v>
      </c>
      <c r="FC20" s="191" t="str">
        <f>'6. Երկրորդ կիսամյակի հաշվետվ.'!AW19</f>
        <v>ընտրել</v>
      </c>
      <c r="FD20" s="83" t="str">
        <f>'6. Երկրորդ կիսամյակի հաշվետվ.'!AX19</f>
        <v>xxx</v>
      </c>
      <c r="FE20" s="281" t="str">
        <f>'6. Երկրորդ կիսամյակի հաշվետվ.'!AY19</f>
        <v>xxx</v>
      </c>
      <c r="FF20" s="145" t="s">
        <v>59</v>
      </c>
      <c r="FG20" s="355" t="s">
        <v>59</v>
      </c>
      <c r="FH20" s="191" t="str">
        <f>'5. Առաջին կիսամյակի հաշվետվ.'!AZ19</f>
        <v>ընտրել</v>
      </c>
      <c r="FI20" s="83" t="str">
        <f>'5. Առաջին կիսամյակի հաշվետվ.'!BA19</f>
        <v>xxx</v>
      </c>
      <c r="FJ20" s="281" t="str">
        <f>'5. Առաջին կիսամյակի հաշվետվ.'!BB19</f>
        <v>xxx</v>
      </c>
      <c r="FK20" s="145" t="s">
        <v>59</v>
      </c>
      <c r="FL20" s="355" t="s">
        <v>59</v>
      </c>
      <c r="FM20" s="191" t="str">
        <f>'6. Երկրորդ կիսամյակի հաշվետվ.'!AZ19</f>
        <v>ընտրել</v>
      </c>
      <c r="FN20" s="83" t="str">
        <f>'6. Երկրորդ կիսամյակի հաշվետվ.'!BA19</f>
        <v>xxx</v>
      </c>
      <c r="FO20" s="281" t="str">
        <f>'6. Երկրորդ կիսամյակի հաշվետվ.'!BB19</f>
        <v>xxx</v>
      </c>
      <c r="FP20" s="145" t="s">
        <v>59</v>
      </c>
      <c r="FQ20" s="355" t="s">
        <v>59</v>
      </c>
      <c r="FR20" s="191" t="str">
        <f>'5. Առաջին կիսամյակի հաշվետվ.'!BC19</f>
        <v>ընտրել</v>
      </c>
      <c r="FS20" s="83" t="str">
        <f>'5. Առաջին կիսամյակի հաշվետվ.'!BD19</f>
        <v>xxx</v>
      </c>
      <c r="FT20" s="281" t="str">
        <f>'5. Առաջին կիսամյակի հաշվետվ.'!BE19</f>
        <v>xxx</v>
      </c>
      <c r="FU20" s="145" t="s">
        <v>59</v>
      </c>
      <c r="FV20" s="355" t="s">
        <v>59</v>
      </c>
      <c r="FW20" s="191" t="str">
        <f>'6. Երկրորդ կիսամյակի հաշվետվ.'!BC19</f>
        <v>ընտրել</v>
      </c>
      <c r="FX20" s="83" t="str">
        <f>'6. Երկրորդ կիսամյակի հաշվետվ.'!BD19</f>
        <v>xxx</v>
      </c>
      <c r="FY20" s="281" t="str">
        <f>'6. Երկրորդ կիսամյակի հաշվետվ.'!BE19</f>
        <v>xxx</v>
      </c>
      <c r="FZ20" s="145" t="s">
        <v>59</v>
      </c>
      <c r="GA20" s="355" t="s">
        <v>59</v>
      </c>
      <c r="GB20" s="191" t="str">
        <f>'5. Առաջին կիսամյակի հաշվետվ.'!BF19</f>
        <v>ընտրել</v>
      </c>
      <c r="GC20" s="83" t="str">
        <f>'5. Առաջին կիսամյակի հաշվետվ.'!BG19</f>
        <v>xxx</v>
      </c>
      <c r="GD20" s="281" t="str">
        <f>'5. Առաջին կիսամյակի հաշվետվ.'!BH19</f>
        <v>xxx</v>
      </c>
      <c r="GE20" s="145" t="s">
        <v>59</v>
      </c>
      <c r="GF20" s="355" t="s">
        <v>59</v>
      </c>
      <c r="GG20" s="191" t="str">
        <f>'6. Երկրորդ կիսամյակի հաշվետվ.'!BF19</f>
        <v>ընտրել</v>
      </c>
      <c r="GH20" s="83" t="str">
        <f>'6. Երկրորդ կիսամյակի հաշվետվ.'!BG19</f>
        <v>xxx</v>
      </c>
      <c r="GI20" s="281" t="str">
        <f>'6. Երկրորդ կիսամյակի հաշվետվ.'!BH19</f>
        <v>xxx</v>
      </c>
      <c r="GJ20" s="145" t="s">
        <v>59</v>
      </c>
      <c r="GK20" s="355" t="s">
        <v>59</v>
      </c>
      <c r="GL20" s="191" t="str">
        <f>'5. Առաջին կիսամյակի հաշվետվ.'!BI19</f>
        <v>ընտրել</v>
      </c>
      <c r="GM20" s="83" t="str">
        <f>'5. Առաջին կիսամյակի հաշվետվ.'!BJ19</f>
        <v>xxx</v>
      </c>
      <c r="GN20" s="281" t="str">
        <f>'5. Առաջին կիսամյակի հաշվետվ.'!BK19</f>
        <v>xxx</v>
      </c>
      <c r="GO20" s="145" t="s">
        <v>59</v>
      </c>
      <c r="GP20" s="355" t="s">
        <v>59</v>
      </c>
      <c r="GQ20" s="191" t="str">
        <f>'6. Երկրորդ կիսամյակի հաշվետվ.'!BI19</f>
        <v>ընտրել</v>
      </c>
      <c r="GR20" s="83" t="str">
        <f>'6. Երկրորդ կիսամյակի հաշվետվ.'!BJ19</f>
        <v>xxx</v>
      </c>
      <c r="GS20" s="281" t="str">
        <f>'6. Երկրորդ կիսամյակի հաշվետվ.'!BK19</f>
        <v>xxx</v>
      </c>
      <c r="GT20" s="145" t="s">
        <v>59</v>
      </c>
      <c r="GU20" s="355" t="s">
        <v>59</v>
      </c>
      <c r="GV20" s="191" t="str">
        <f>'5. Առաջին կիսամյակի հաշվետվ.'!BL19</f>
        <v>ընտրել</v>
      </c>
      <c r="GW20" s="83" t="str">
        <f>'5. Առաջին կիսամյակի հաշվետվ.'!BM19</f>
        <v>xxx</v>
      </c>
      <c r="GX20" s="281" t="str">
        <f>'5. Առաջին կիսամյակի հաշվետվ.'!BN19</f>
        <v>xxx</v>
      </c>
      <c r="GY20" s="145" t="s">
        <v>59</v>
      </c>
      <c r="GZ20" s="355" t="s">
        <v>59</v>
      </c>
      <c r="HA20" s="191" t="str">
        <f>'6. Երկրորդ կիսամյակի հաշվետվ.'!BL19</f>
        <v>ընտրել</v>
      </c>
      <c r="HB20" s="83" t="str">
        <f>'6. Երկրորդ կիսամյակի հաշվետվ.'!BM19</f>
        <v>xxx</v>
      </c>
      <c r="HC20" s="281" t="str">
        <f>'6. Երկրորդ կիսամյակի հաշվետվ.'!BN19</f>
        <v>xxx</v>
      </c>
      <c r="HD20" s="145" t="s">
        <v>59</v>
      </c>
      <c r="HE20" s="355" t="s">
        <v>59</v>
      </c>
      <c r="HF20" s="191" t="str">
        <f>'5. Առաջին կիսամյակի հաշվետվ.'!BO19</f>
        <v>ընտրել</v>
      </c>
      <c r="HG20" s="83" t="str">
        <f>'5. Առաջին կիսամյակի հաշվետվ.'!BP19</f>
        <v>xxx</v>
      </c>
      <c r="HH20" s="281" t="str">
        <f>'5. Առաջին կիսամյակի հաշվետվ.'!BQ19</f>
        <v>xxx</v>
      </c>
      <c r="HI20" s="145" t="s">
        <v>59</v>
      </c>
      <c r="HJ20" s="355" t="s">
        <v>59</v>
      </c>
      <c r="HK20" s="191" t="str">
        <f>'6. Երկրորդ կիսամյակի հաշվետվ.'!BO19</f>
        <v>ընտրել</v>
      </c>
      <c r="HL20" s="83" t="str">
        <f>'6. Երկրորդ կիսամյակի հաշվետվ.'!BP19</f>
        <v>xxx</v>
      </c>
      <c r="HM20" s="281" t="str">
        <f>'6. Երկրորդ կիսամյակի հաշվետվ.'!BQ19</f>
        <v>xxx</v>
      </c>
      <c r="HN20" s="145" t="s">
        <v>59</v>
      </c>
      <c r="HO20" s="355" t="s">
        <v>59</v>
      </c>
      <c r="HP20" s="191" t="str">
        <f>'5. Առաջին կիսամյակի հաշվետվ.'!BR19</f>
        <v>ընտրել</v>
      </c>
      <c r="HQ20" s="83" t="str">
        <f>'5. Առաջին կիսամյակի հաշվետվ.'!BS19</f>
        <v>xxx</v>
      </c>
      <c r="HR20" s="281" t="str">
        <f>'5. Առաջին կիսամյակի հաշվետվ.'!BT19</f>
        <v>xxx</v>
      </c>
      <c r="HS20" s="145" t="s">
        <v>59</v>
      </c>
      <c r="HT20" s="355" t="s">
        <v>59</v>
      </c>
      <c r="HU20" s="191" t="str">
        <f>'6. Երկրորդ կիսամյակի հաշվետվ.'!BR19</f>
        <v>ընտրել</v>
      </c>
      <c r="HV20" s="83" t="str">
        <f>'6. Երկրորդ կիսամյակի հաշվետվ.'!BS19</f>
        <v>xxx</v>
      </c>
      <c r="HW20" s="281" t="str">
        <f>'6. Երկրորդ կիսամյակի հաշվետվ.'!BT19</f>
        <v>xxx</v>
      </c>
      <c r="HX20" s="145" t="s">
        <v>59</v>
      </c>
      <c r="HY20" s="355" t="s">
        <v>59</v>
      </c>
      <c r="HZ20" s="191" t="str">
        <f>'5. Առաջին կիսամյակի հաշվետվ.'!BU19</f>
        <v>ընտրել</v>
      </c>
      <c r="IA20" s="83" t="str">
        <f>'5. Առաջին կիսամյակի հաշվետվ.'!BV19</f>
        <v>xxx</v>
      </c>
      <c r="IB20" s="281" t="str">
        <f>'5. Առաջին կիսամյակի հաշվետվ.'!BW19</f>
        <v>xxx</v>
      </c>
      <c r="IC20" s="145" t="s">
        <v>59</v>
      </c>
      <c r="ID20" s="355" t="s">
        <v>59</v>
      </c>
      <c r="IE20" s="191" t="str">
        <f>'6. Երկրորդ կիսամյակի հաշվետվ.'!BU19</f>
        <v>ընտրել</v>
      </c>
      <c r="IF20" s="83" t="str">
        <f>'6. Երկրորդ կիսամյակի հաշվետվ.'!BV19</f>
        <v>xxx</v>
      </c>
      <c r="IG20" s="281" t="str">
        <f>'6. Երկրորդ կիսամյակի հաշվետվ.'!BW19</f>
        <v>xxx</v>
      </c>
      <c r="IH20" s="145" t="s">
        <v>59</v>
      </c>
      <c r="II20" s="355" t="s">
        <v>59</v>
      </c>
      <c r="IJ20" s="191" t="str">
        <f>'5. Առաջին կիսամյակի հաշվետվ.'!BX19</f>
        <v>ընտրել</v>
      </c>
      <c r="IK20" s="83" t="str">
        <f>'5. Առաջին կիսամյակի հաշվետվ.'!BY19</f>
        <v>xxx</v>
      </c>
      <c r="IL20" s="281" t="str">
        <f>'5. Առաջին կիսամյակի հաշվետվ.'!BZ19</f>
        <v>xxx</v>
      </c>
      <c r="IM20" s="145" t="s">
        <v>59</v>
      </c>
      <c r="IN20" s="355" t="s">
        <v>59</v>
      </c>
      <c r="IO20" s="191" t="str">
        <f>'6. Երկրորդ կիսամյակի հաշվետվ.'!BX19</f>
        <v>ընտրել</v>
      </c>
      <c r="IP20" s="83" t="str">
        <f>'6. Երկրորդ կիսամյակի հաշվետվ.'!BY19</f>
        <v>xxx</v>
      </c>
      <c r="IQ20" s="281" t="str">
        <f>'6. Երկրորդ կիսամյակի հաշվետվ.'!BZ19</f>
        <v>xxx</v>
      </c>
      <c r="IR20" s="145" t="s">
        <v>59</v>
      </c>
      <c r="IS20" s="355" t="s">
        <v>59</v>
      </c>
    </row>
    <row r="21" spans="1:253" ht="76.5" customHeight="1" x14ac:dyDescent="0.25">
      <c r="A21" s="647"/>
      <c r="B21" s="630"/>
      <c r="C21" s="183" t="str">
        <f>'4. ԾՐԱԳՐԵՐԻ ԱՄՓՈՓԱԹԵՐԹ'!C17</f>
        <v>Պարտադիր խնդիր N2</v>
      </c>
      <c r="D21" s="191" t="str">
        <f>'5. Առաջին կիսամյակի հաշվետվ.'!D20</f>
        <v>1) համայնքի կայուն զարգացումը.</v>
      </c>
      <c r="E21" s="83" t="str">
        <f>'5. Առաջին կիսամյակի հաշվետվ.'!E20</f>
        <v>xxx</v>
      </c>
      <c r="F21" s="281" t="str">
        <f>'5. Առաջին կիսամյակի հաշվետվ.'!F20</f>
        <v>xxx</v>
      </c>
      <c r="G21" s="145" t="s">
        <v>59</v>
      </c>
      <c r="H21" s="355" t="s">
        <v>59</v>
      </c>
      <c r="I21" s="192" t="str">
        <f>'6. Երկրորդ կիսամյակի հաշվետվ.'!D20</f>
        <v>1) համայնքի կայուն զարգացումը.</v>
      </c>
      <c r="J21" s="83" t="str">
        <f>'6. Երկրորդ կիսամյակի հաշվետվ.'!E20</f>
        <v>xxx</v>
      </c>
      <c r="K21" s="281" t="str">
        <f>'6. Երկրորդ կիսամյակի հաշվետվ.'!F20</f>
        <v>xxx</v>
      </c>
      <c r="L21" s="145" t="s">
        <v>59</v>
      </c>
      <c r="M21" s="355" t="s">
        <v>59</v>
      </c>
      <c r="N21" s="191" t="str">
        <f>'5. Առաջին կիսամյակի հաշվետվ.'!G20</f>
        <v>15) համայնքում զբոսաշրջության զարգացման խթանումը.</v>
      </c>
      <c r="O21" s="83" t="str">
        <f>'5. Առաջին կիսամյակի հաշվետվ.'!H20</f>
        <v>xxx</v>
      </c>
      <c r="P21" s="281" t="str">
        <f>'5. Առաջին կիսամյակի հաշվետվ.'!I20</f>
        <v>xxx</v>
      </c>
      <c r="Q21" s="145" t="s">
        <v>59</v>
      </c>
      <c r="R21" s="355" t="s">
        <v>59</v>
      </c>
      <c r="S21" s="191" t="str">
        <f>'6. Երկրորդ կիսամյակի հաշվետվ.'!G20</f>
        <v>15) համայնքում զբոսաշրջության զարգացման խթանումը.</v>
      </c>
      <c r="T21" s="83" t="str">
        <f>'6. Երկրորդ կիսամյակի հաշվետվ.'!H20</f>
        <v>xxx</v>
      </c>
      <c r="U21" s="281" t="str">
        <f>'6. Երկրորդ կիսամյակի հաշվետվ.'!I20</f>
        <v>xxx</v>
      </c>
      <c r="V21" s="145" t="s">
        <v>59</v>
      </c>
      <c r="W21" s="355" t="s">
        <v>59</v>
      </c>
      <c r="X21" s="191" t="str">
        <f>'5. Առաջին կիսամյակի հաշվետվ.'!J20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Y21" s="83" t="str">
        <f>'5. Առաջին կիսամյակի հաշվետվ.'!K20</f>
        <v>xxx</v>
      </c>
      <c r="Z21" s="281" t="str">
        <f>'5. Առաջին կիսամյակի հաշվետվ.'!L20</f>
        <v>xxx</v>
      </c>
      <c r="AA21" s="145" t="s">
        <v>59</v>
      </c>
      <c r="AB21" s="355" t="s">
        <v>59</v>
      </c>
      <c r="AC21" s="191" t="str">
        <f>'6. Երկրորդ կիսամյակի հաշվետվ.'!J20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AD21" s="83" t="str">
        <f>'6. Երկրորդ կիսամյակի հաշվետվ.'!K20</f>
        <v>xxx</v>
      </c>
      <c r="AE21" s="281" t="str">
        <f>'6. Երկրորդ կիսամյակի հաշվետվ.'!L20</f>
        <v>xxx</v>
      </c>
      <c r="AF21" s="145" t="s">
        <v>59</v>
      </c>
      <c r="AG21" s="355" t="s">
        <v>59</v>
      </c>
      <c r="AH21" s="191" t="str">
        <f>'5. Առաջին կիսամյակի հաշվետվ.'!M20</f>
        <v>3) համայնքի գույքի կառավարումը.</v>
      </c>
      <c r="AI21" s="83" t="str">
        <f>'5. Առաջին կիսամյակի հաշվետվ.'!N20</f>
        <v>xxx</v>
      </c>
      <c r="AJ21" s="281" t="str">
        <f>'5. Առաջին կիսամյակի հաշվետվ.'!O20</f>
        <v>xxx</v>
      </c>
      <c r="AK21" s="145" t="s">
        <v>59</v>
      </c>
      <c r="AL21" s="355" t="s">
        <v>59</v>
      </c>
      <c r="AM21" s="191" t="str">
        <f>'6. Երկրորդ կիսամյակի հաշվետվ.'!M20</f>
        <v>3) համայնքի գույքի կառավարումը.</v>
      </c>
      <c r="AN21" s="83" t="str">
        <f>'6. Երկրորդ կիսամյակի հաշվետվ.'!N20</f>
        <v>xxx</v>
      </c>
      <c r="AO21" s="281" t="str">
        <f>'6. Երկրորդ կիսամյակի հաշվետվ.'!O20</f>
        <v>xxx</v>
      </c>
      <c r="AP21" s="145" t="s">
        <v>59</v>
      </c>
      <c r="AQ21" s="355" t="s">
        <v>59</v>
      </c>
      <c r="AR21" s="191" t="str">
        <f>'5. Առաջին կիսամյակի հաշվետվ.'!P20</f>
        <v>1) համայնքի կայուն զարգացումը.</v>
      </c>
      <c r="AS21" s="83" t="str">
        <f>'5. Առաջին կիսամյակի հաշվետվ.'!Q20</f>
        <v>xxx</v>
      </c>
      <c r="AT21" s="281" t="str">
        <f>'5. Առաջին կիսամյակի հաշվետվ.'!R20</f>
        <v>xxx</v>
      </c>
      <c r="AU21" s="145" t="s">
        <v>59</v>
      </c>
      <c r="AV21" s="355" t="s">
        <v>59</v>
      </c>
      <c r="AW21" s="191" t="str">
        <f>'6. Երկրորդ կիսամյակի հաշվետվ.'!P20</f>
        <v>1) համայնքի կայուն զարգացումը.</v>
      </c>
      <c r="AX21" s="83" t="str">
        <f>'6. Երկրորդ կիսամյակի հաշվետվ.'!Q20</f>
        <v>xxx</v>
      </c>
      <c r="AY21" s="281" t="str">
        <f>'6. Երկրորդ կիսամյակի հաշվետվ.'!R20</f>
        <v>xxx</v>
      </c>
      <c r="AZ21" s="145" t="s">
        <v>59</v>
      </c>
      <c r="BA21" s="355" t="s">
        <v>59</v>
      </c>
      <c r="BB21" s="191" t="str">
        <f>'5. Առաջին կիսամյակի հաշվետվ.'!S20</f>
        <v>7) համայնքում մարզական կյանքի կազմակերպումը, ֆիզիկական կուլտուրայի և առողջ ապրելակերպի խրախուսումը.</v>
      </c>
      <c r="BC21" s="83" t="str">
        <f>'5. Առաջին կիսամյակի հաշվետվ.'!T20</f>
        <v>xxx</v>
      </c>
      <c r="BD21" s="281" t="str">
        <f>'5. Առաջին կիսամյակի հաշվետվ.'!U20</f>
        <v>xxx</v>
      </c>
      <c r="BE21" s="145" t="s">
        <v>59</v>
      </c>
      <c r="BF21" s="355" t="s">
        <v>59</v>
      </c>
      <c r="BG21" s="191" t="str">
        <f>'6. Երկրորդ կիսամյակի հաշվետվ.'!S20</f>
        <v>7) համայնքում մարզական կյանքի կազմակերպումը, ֆիզիկական կուլտուրայի և առողջ ապրելակերպի խրախուսումը.</v>
      </c>
      <c r="BH21" s="83" t="str">
        <f>'6. Երկրորդ կիսամյակի հաշվետվ.'!T20</f>
        <v>xxx</v>
      </c>
      <c r="BI21" s="281" t="str">
        <f>'6. Երկրորդ կիսամյակի հաշվետվ.'!U20</f>
        <v>xxx</v>
      </c>
      <c r="BJ21" s="145" t="s">
        <v>59</v>
      </c>
      <c r="BK21" s="355" t="s">
        <v>59</v>
      </c>
      <c r="BL21" s="191" t="str">
        <f>'5. Առաջին կիսամյակի հաշվետվ.'!V20</f>
        <v>1) համայնքի կայուն զարգացումը.</v>
      </c>
      <c r="BM21" s="83" t="str">
        <f>'5. Առաջին կիսամյակի հաշվետվ.'!W20</f>
        <v>xxx</v>
      </c>
      <c r="BN21" s="281" t="str">
        <f>'5. Առաջին կիսամյակի հաշվետվ.'!X20</f>
        <v>xxx</v>
      </c>
      <c r="BO21" s="145" t="s">
        <v>59</v>
      </c>
      <c r="BP21" s="355" t="s">
        <v>59</v>
      </c>
      <c r="BQ21" s="191" t="str">
        <f>'6. Երկրորդ կիսամյակի հաշվետվ.'!V20</f>
        <v>1) համայնքի կայուն զարգացումը.</v>
      </c>
      <c r="BR21" s="83" t="str">
        <f>'6. Երկրորդ կիսամյակի հաշվետվ.'!W20</f>
        <v>xxx</v>
      </c>
      <c r="BS21" s="281" t="str">
        <f>'6. Երկրորդ կիսամյակի հաշվետվ.'!X20</f>
        <v>xxx</v>
      </c>
      <c r="BT21" s="145" t="s">
        <v>59</v>
      </c>
      <c r="BU21" s="355" t="s">
        <v>59</v>
      </c>
      <c r="BV21" s="191" t="str">
        <f>'5. Առաջին կիսամյակի հաշվետվ.'!Y20</f>
        <v>7) համայնքում մարզական կյանքի կազմակերպումը, ֆիզիկական կուլտուրայի և առողջ ապրելակերպի խրախուսումը.</v>
      </c>
      <c r="BW21" s="83" t="str">
        <f>'5. Առաջին կիսամյակի հաշվետվ.'!Z20</f>
        <v>xxx</v>
      </c>
      <c r="BX21" s="281" t="str">
        <f>'5. Առաջին կիսամյակի հաշվետվ.'!AA20</f>
        <v>xxx</v>
      </c>
      <c r="BY21" s="145" t="s">
        <v>59</v>
      </c>
      <c r="BZ21" s="355" t="s">
        <v>59</v>
      </c>
      <c r="CA21" s="191" t="str">
        <f>'6. Երկրորդ կիսամյակի հաշվետվ.'!Y20</f>
        <v>7) համայնքում մարզական կյանքի կազմակերպումը, ֆիզիկական կուլտուրայի և առողջ ապրելակերպի խրախուսումը.</v>
      </c>
      <c r="CB21" s="83" t="str">
        <f>'6. Երկրորդ կիսամյակի հաշվետվ.'!Z20</f>
        <v>xxx</v>
      </c>
      <c r="CC21" s="281" t="str">
        <f>'6. Երկրորդ կիսամյակի հաշվետվ.'!AA20</f>
        <v>xxx</v>
      </c>
      <c r="CD21" s="145" t="s">
        <v>59</v>
      </c>
      <c r="CE21" s="355" t="s">
        <v>59</v>
      </c>
      <c r="CF21" s="191" t="str">
        <f>'5. Առաջին կիսամյակի հաշվետվ.'!AB20</f>
        <v>15) համայնքում զբոսաշրջության զարգացման խթանումը.</v>
      </c>
      <c r="CG21" s="83" t="str">
        <f>'5. Առաջին կիսամյակի հաշվետվ.'!AC20</f>
        <v>xxx</v>
      </c>
      <c r="CH21" s="281" t="str">
        <f>'5. Առաջին կիսամյակի հաշվետվ.'!AD20</f>
        <v>xxx</v>
      </c>
      <c r="CI21" s="145" t="s">
        <v>59</v>
      </c>
      <c r="CJ21" s="355" t="s">
        <v>59</v>
      </c>
      <c r="CK21" s="191" t="str">
        <f>'6. Երկրորդ կիսամյակի հաշվետվ.'!AB20</f>
        <v>15) համայնքում զբոսաշրջության զարգացման խթանումը.</v>
      </c>
      <c r="CL21" s="83" t="str">
        <f>'6. Երկրորդ կիսամյակի հաշվետվ.'!AC20</f>
        <v>xxx</v>
      </c>
      <c r="CM21" s="281" t="str">
        <f>'6. Երկրորդ կիսամյակի հաշվետվ.'!AD20</f>
        <v>xxx</v>
      </c>
      <c r="CN21" s="145" t="s">
        <v>59</v>
      </c>
      <c r="CO21" s="355" t="s">
        <v>59</v>
      </c>
      <c r="CP21" s="191" t="str">
        <f>'5. Առաջին կիսամյակի հաշվետվ.'!AE20</f>
        <v>16) համայնքի երիտասարդության խնդիրների լուծմանն ուղղված ծրագրերի և միջոցառումների կազմակերպումը.</v>
      </c>
      <c r="CQ21" s="83" t="str">
        <f>'5. Առաջին կիսամյակի հաշվետվ.'!AF20</f>
        <v>xxx</v>
      </c>
      <c r="CR21" s="281" t="str">
        <f>'5. Առաջին կիսամյակի հաշվետվ.'!AG20</f>
        <v>xxx</v>
      </c>
      <c r="CS21" s="145" t="s">
        <v>59</v>
      </c>
      <c r="CT21" s="355" t="s">
        <v>59</v>
      </c>
      <c r="CU21" s="191" t="str">
        <f>'6. Երկրորդ կիսամյակի հաշվետվ.'!AE20</f>
        <v>16) համայնքի երիտասարդության խնդիրների լուծմանն ուղղված ծրագրերի և միջոցառումների կազմակերպումը.</v>
      </c>
      <c r="CV21" s="83" t="str">
        <f>'6. Երկրորդ կիսամյակի հաշվետվ.'!AF20</f>
        <v>xxx</v>
      </c>
      <c r="CW21" s="281" t="str">
        <f>'6. Երկրորդ կիսամյակի հաշվետվ.'!AG20</f>
        <v>xxx</v>
      </c>
      <c r="CX21" s="145" t="s">
        <v>59</v>
      </c>
      <c r="CY21" s="355" t="s">
        <v>59</v>
      </c>
      <c r="CZ21" s="191" t="str">
        <f>'5. Առաջին կիսամյակի հաշվետվ.'!AH20</f>
        <v>13) համայնքում գյուղատնտեսության զարգացման խթանումը.</v>
      </c>
      <c r="DA21" s="83" t="str">
        <f>'5. Առաջին կիսամյակի հաշվետվ.'!AI20</f>
        <v>xxx</v>
      </c>
      <c r="DB21" s="281" t="str">
        <f>'5. Առաջին կիսամյակի հաշվետվ.'!AJ20</f>
        <v>xxx</v>
      </c>
      <c r="DC21" s="145" t="s">
        <v>59</v>
      </c>
      <c r="DD21" s="355" t="s">
        <v>59</v>
      </c>
      <c r="DE21" s="191" t="str">
        <f>'6. Երկրորդ կիսամյակի հաշվետվ.'!AH20</f>
        <v>13) համայնքում գյուղատնտեսության զարգացման խթանումը.</v>
      </c>
      <c r="DF21" s="83" t="str">
        <f>'6. Երկրորդ կիսամյակի հաշվետվ.'!AI20</f>
        <v>xxx</v>
      </c>
      <c r="DG21" s="281" t="str">
        <f>'6. Երկրորդ կիսամյակի հաշվետվ.'!AJ20</f>
        <v>xxx</v>
      </c>
      <c r="DH21" s="145" t="s">
        <v>59</v>
      </c>
      <c r="DI21" s="355" t="s">
        <v>59</v>
      </c>
      <c r="DJ21" s="191" t="str">
        <f>'5. Առաջին կիսամյակի հաշվետվ.'!AK20</f>
        <v>1) համայնքի կայուն զարգացումը.</v>
      </c>
      <c r="DK21" s="83" t="str">
        <f>'5. Առաջին կիսամյակի հաշվետվ.'!AL20</f>
        <v>xxx</v>
      </c>
      <c r="DL21" s="281" t="str">
        <f>'5. Առաջին կիսամյակի հաշվետվ.'!AM20</f>
        <v>xxx</v>
      </c>
      <c r="DM21" s="145" t="s">
        <v>59</v>
      </c>
      <c r="DN21" s="355" t="s">
        <v>59</v>
      </c>
      <c r="DO21" s="191" t="str">
        <f>'6. Երկրորդ կիսամյակի հաշվետվ.'!AK20</f>
        <v>1) համայնքի կայուն զարգացումը.</v>
      </c>
      <c r="DP21" s="83" t="str">
        <f>'6. Երկրորդ կիսամյակի հաշվետվ.'!AL20</f>
        <v>xxx</v>
      </c>
      <c r="DQ21" s="281" t="str">
        <f>'6. Երկրորդ կիսամյակի հաշվետվ.'!AM20</f>
        <v>xxx</v>
      </c>
      <c r="DR21" s="145" t="s">
        <v>59</v>
      </c>
      <c r="DS21" s="355" t="s">
        <v>59</v>
      </c>
      <c r="DT21" s="191" t="str">
        <f>'5. Առաջին կիսամյակի հաշվետվ.'!AN20</f>
        <v>6) համայնքի բնակչության սոցիալական պաշտպանությունը.</v>
      </c>
      <c r="DU21" s="83" t="str">
        <f>'5. Առաջին կիսամյակի հաշվետվ.'!AO20</f>
        <v>xxx</v>
      </c>
      <c r="DV21" s="281" t="str">
        <f>'5. Առաջին կիսամյակի հաշվետվ.'!AP20</f>
        <v>xxx</v>
      </c>
      <c r="DW21" s="145" t="s">
        <v>59</v>
      </c>
      <c r="DX21" s="355" t="s">
        <v>59</v>
      </c>
      <c r="DY21" s="191" t="str">
        <f>'6. Երկրորդ կիսամյակի հաշվետվ.'!AN20</f>
        <v>6) համայնքի բնակչության սոցիալական պաշտպանությունը.</v>
      </c>
      <c r="DZ21" s="83" t="str">
        <f>'6. Երկրորդ կիսամյակի հաշվետվ.'!AO20</f>
        <v>xxx</v>
      </c>
      <c r="EA21" s="281" t="str">
        <f>'6. Երկրորդ կիսամյակի հաշվետվ.'!AP20</f>
        <v>xxx</v>
      </c>
      <c r="EB21" s="145" t="s">
        <v>59</v>
      </c>
      <c r="EC21" s="355" t="s">
        <v>59</v>
      </c>
      <c r="ED21" s="191" t="str">
        <f>'5. Առաջին կիսամյակի հաշվետվ.'!AQ20</f>
        <v>1) համայնքի կայուն զարգացումը.</v>
      </c>
      <c r="EE21" s="83" t="str">
        <f>'5. Առաջին կիսամյակի հաշվետվ.'!AR20</f>
        <v>xxx</v>
      </c>
      <c r="EF21" s="281" t="str">
        <f>'5. Առաջին կիսամյակի հաշվետվ.'!AS20</f>
        <v>xxx</v>
      </c>
      <c r="EG21" s="145" t="s">
        <v>59</v>
      </c>
      <c r="EH21" s="355" t="s">
        <v>59</v>
      </c>
      <c r="EI21" s="191" t="str">
        <f>'6. Երկրորդ կիսամյակի հաշվետվ.'!AQ20</f>
        <v>1) համայնքի կայուն զարգացումը.</v>
      </c>
      <c r="EJ21" s="83" t="str">
        <f>'6. Երկրորդ կիսամյակի հաշվետվ.'!AR20</f>
        <v>xxx</v>
      </c>
      <c r="EK21" s="281" t="str">
        <f>'6. Երկրորդ կիսամյակի հաշվետվ.'!AS20</f>
        <v>xxx</v>
      </c>
      <c r="EL21" s="145" t="s">
        <v>59</v>
      </c>
      <c r="EM21" s="355" t="s">
        <v>59</v>
      </c>
      <c r="EN21" s="191" t="str">
        <f>'5. Առաջին կիսամյակի հաշվետվ.'!AT20</f>
        <v>ընտրել</v>
      </c>
      <c r="EO21" s="83" t="str">
        <f>'5. Առաջին կիսամյակի հաշվետվ.'!AU20</f>
        <v>xxx</v>
      </c>
      <c r="EP21" s="281" t="str">
        <f>'5. Առաջին կիսամյակի հաշվետվ.'!AV20</f>
        <v>xxx</v>
      </c>
      <c r="EQ21" s="145" t="s">
        <v>59</v>
      </c>
      <c r="ER21" s="355" t="s">
        <v>59</v>
      </c>
      <c r="ES21" s="191" t="str">
        <f>'6. Երկրորդ կիսամյակի հաշվետվ.'!AT20</f>
        <v>ընտրել</v>
      </c>
      <c r="ET21" s="83" t="str">
        <f>'6. Երկրորդ կիսամյակի հաշվետվ.'!AU20</f>
        <v>xxx</v>
      </c>
      <c r="EU21" s="281" t="str">
        <f>'6. Երկրորդ կիսամյակի հաշվետվ.'!AV20</f>
        <v>xxx</v>
      </c>
      <c r="EV21" s="145" t="s">
        <v>59</v>
      </c>
      <c r="EW21" s="355" t="s">
        <v>59</v>
      </c>
      <c r="EX21" s="191" t="str">
        <f>'5. Առաջին կիսամյակի հաշվետվ.'!AW20</f>
        <v>ընտրել</v>
      </c>
      <c r="EY21" s="83" t="str">
        <f>'5. Առաջին կիսամյակի հաշվետվ.'!AX20</f>
        <v>xxx</v>
      </c>
      <c r="EZ21" s="281" t="str">
        <f>'5. Առաջին կիսամյակի հաշվետվ.'!AY20</f>
        <v>xxx</v>
      </c>
      <c r="FA21" s="145" t="s">
        <v>59</v>
      </c>
      <c r="FB21" s="355" t="s">
        <v>59</v>
      </c>
      <c r="FC21" s="191" t="str">
        <f>'6. Երկրորդ կիսամյակի հաշվետվ.'!AW20</f>
        <v>ընտրել</v>
      </c>
      <c r="FD21" s="83" t="str">
        <f>'6. Երկրորդ կիսամյակի հաշվետվ.'!AX20</f>
        <v>xxx</v>
      </c>
      <c r="FE21" s="281" t="str">
        <f>'6. Երկրորդ կիսամյակի հաշվետվ.'!AY20</f>
        <v>xxx</v>
      </c>
      <c r="FF21" s="145" t="s">
        <v>59</v>
      </c>
      <c r="FG21" s="355" t="s">
        <v>59</v>
      </c>
      <c r="FH21" s="191" t="str">
        <f>'5. Առաջին կիսամյակի հաշվետվ.'!AZ20</f>
        <v>ընտրել</v>
      </c>
      <c r="FI21" s="83" t="str">
        <f>'5. Առաջին կիսամյակի հաշվետվ.'!BA20</f>
        <v>xxx</v>
      </c>
      <c r="FJ21" s="281" t="str">
        <f>'5. Առաջին կիսամյակի հաշվետվ.'!BB20</f>
        <v>xxx</v>
      </c>
      <c r="FK21" s="145" t="s">
        <v>59</v>
      </c>
      <c r="FL21" s="355" t="s">
        <v>59</v>
      </c>
      <c r="FM21" s="191" t="str">
        <f>'6. Երկրորդ կիսամյակի հաշվետվ.'!AZ20</f>
        <v>ընտրել</v>
      </c>
      <c r="FN21" s="83" t="str">
        <f>'6. Երկրորդ կիսամյակի հաշվետվ.'!BA20</f>
        <v>xxx</v>
      </c>
      <c r="FO21" s="281" t="str">
        <f>'6. Երկրորդ կիսամյակի հաշվետվ.'!BB20</f>
        <v>xxx</v>
      </c>
      <c r="FP21" s="145" t="s">
        <v>59</v>
      </c>
      <c r="FQ21" s="355" t="s">
        <v>59</v>
      </c>
      <c r="FR21" s="191" t="str">
        <f>'5. Առաջին կիսամյակի հաշվետվ.'!BC20</f>
        <v>ընտրել</v>
      </c>
      <c r="FS21" s="83" t="str">
        <f>'5. Առաջին կիսամյակի հաշվետվ.'!BD20</f>
        <v>xxx</v>
      </c>
      <c r="FT21" s="281" t="str">
        <f>'5. Առաջին կիսամյակի հաշվետվ.'!BE20</f>
        <v>xxx</v>
      </c>
      <c r="FU21" s="145" t="s">
        <v>59</v>
      </c>
      <c r="FV21" s="355" t="s">
        <v>59</v>
      </c>
      <c r="FW21" s="191" t="str">
        <f>'6. Երկրորդ կիսամյակի հաշվետվ.'!BC20</f>
        <v>ընտրել</v>
      </c>
      <c r="FX21" s="83" t="str">
        <f>'6. Երկրորդ կիսամյակի հաշվետվ.'!BD20</f>
        <v>xxx</v>
      </c>
      <c r="FY21" s="281" t="str">
        <f>'6. Երկրորդ կիսամյակի հաշվետվ.'!BE20</f>
        <v>xxx</v>
      </c>
      <c r="FZ21" s="145" t="s">
        <v>59</v>
      </c>
      <c r="GA21" s="355" t="s">
        <v>59</v>
      </c>
      <c r="GB21" s="191" t="str">
        <f>'5. Առաջին կիսամյակի հաշվետվ.'!BF20</f>
        <v>ընտրել</v>
      </c>
      <c r="GC21" s="83" t="str">
        <f>'5. Առաջին կիսամյակի հաշվետվ.'!BG20</f>
        <v>xxx</v>
      </c>
      <c r="GD21" s="281" t="str">
        <f>'5. Առաջին կիսամյակի հաշվետվ.'!BH20</f>
        <v>xxx</v>
      </c>
      <c r="GE21" s="145" t="s">
        <v>59</v>
      </c>
      <c r="GF21" s="355" t="s">
        <v>59</v>
      </c>
      <c r="GG21" s="191" t="str">
        <f>'6. Երկրորդ կիսամյակի հաշվետվ.'!BF20</f>
        <v>ընտրել</v>
      </c>
      <c r="GH21" s="83" t="str">
        <f>'6. Երկրորդ կիսամյակի հաշվետվ.'!BG20</f>
        <v>xxx</v>
      </c>
      <c r="GI21" s="281" t="str">
        <f>'6. Երկրորդ կիսամյակի հաշվետվ.'!BH20</f>
        <v>xxx</v>
      </c>
      <c r="GJ21" s="145" t="s">
        <v>59</v>
      </c>
      <c r="GK21" s="355" t="s">
        <v>59</v>
      </c>
      <c r="GL21" s="191" t="str">
        <f>'5. Առաջին կիսամյակի հաշվետվ.'!BI20</f>
        <v>ընտրել</v>
      </c>
      <c r="GM21" s="83" t="str">
        <f>'5. Առաջին կիսամյակի հաշվետվ.'!BJ20</f>
        <v>xxx</v>
      </c>
      <c r="GN21" s="281" t="str">
        <f>'5. Առաջին կիսամյակի հաշվետվ.'!BK20</f>
        <v>xxx</v>
      </c>
      <c r="GO21" s="145" t="s">
        <v>59</v>
      </c>
      <c r="GP21" s="355" t="s">
        <v>59</v>
      </c>
      <c r="GQ21" s="191" t="str">
        <f>'6. Երկրորդ կիսամյակի հաշվետվ.'!BI20</f>
        <v>ընտրել</v>
      </c>
      <c r="GR21" s="83" t="str">
        <f>'6. Երկրորդ կիսամյակի հաշվետվ.'!BJ20</f>
        <v>xxx</v>
      </c>
      <c r="GS21" s="281" t="str">
        <f>'6. Երկրորդ կիսամյակի հաշվետվ.'!BK20</f>
        <v>xxx</v>
      </c>
      <c r="GT21" s="145" t="s">
        <v>59</v>
      </c>
      <c r="GU21" s="355" t="s">
        <v>59</v>
      </c>
      <c r="GV21" s="191" t="str">
        <f>'5. Առաջին կիսամյակի հաշվետվ.'!BL20</f>
        <v>ընտրել</v>
      </c>
      <c r="GW21" s="83" t="str">
        <f>'5. Առաջին կիսամյակի հաշվետվ.'!BM20</f>
        <v>xxx</v>
      </c>
      <c r="GX21" s="281" t="str">
        <f>'5. Առաջին կիսամյակի հաշվետվ.'!BN20</f>
        <v>xxx</v>
      </c>
      <c r="GY21" s="145" t="s">
        <v>59</v>
      </c>
      <c r="GZ21" s="355" t="s">
        <v>59</v>
      </c>
      <c r="HA21" s="191" t="str">
        <f>'6. Երկրորդ կիսամյակի հաշվետվ.'!BL20</f>
        <v>ընտրել</v>
      </c>
      <c r="HB21" s="83" t="str">
        <f>'6. Երկրորդ կիսամյակի հաշվետվ.'!BM20</f>
        <v>xxx</v>
      </c>
      <c r="HC21" s="281" t="str">
        <f>'6. Երկրորդ կիսամյակի հաշվետվ.'!BN20</f>
        <v>xxx</v>
      </c>
      <c r="HD21" s="145" t="s">
        <v>59</v>
      </c>
      <c r="HE21" s="355" t="s">
        <v>59</v>
      </c>
      <c r="HF21" s="191" t="str">
        <f>'5. Առաջին կիսամյակի հաշվետվ.'!BO20</f>
        <v>ընտրել</v>
      </c>
      <c r="HG21" s="83" t="str">
        <f>'5. Առաջին կիսամյակի հաշվետվ.'!BP20</f>
        <v>xxx</v>
      </c>
      <c r="HH21" s="281" t="str">
        <f>'5. Առաջին կիսամյակի հաշվետվ.'!BQ20</f>
        <v>xxx</v>
      </c>
      <c r="HI21" s="145" t="s">
        <v>59</v>
      </c>
      <c r="HJ21" s="355" t="s">
        <v>59</v>
      </c>
      <c r="HK21" s="191" t="str">
        <f>'6. Երկրորդ կիսամյակի հաշվետվ.'!BO20</f>
        <v>ընտրել</v>
      </c>
      <c r="HL21" s="83" t="str">
        <f>'6. Երկրորդ կիսամյակի հաշվետվ.'!BP20</f>
        <v>xxx</v>
      </c>
      <c r="HM21" s="281" t="str">
        <f>'6. Երկրորդ կիսամյակի հաշվետվ.'!BQ20</f>
        <v>xxx</v>
      </c>
      <c r="HN21" s="145" t="s">
        <v>59</v>
      </c>
      <c r="HO21" s="355" t="s">
        <v>59</v>
      </c>
      <c r="HP21" s="191" t="str">
        <f>'5. Առաջին կիսամյակի հաշվետվ.'!BR20</f>
        <v>ընտրել</v>
      </c>
      <c r="HQ21" s="83" t="str">
        <f>'5. Առաջին կիսամյակի հաշվետվ.'!BS20</f>
        <v>xxx</v>
      </c>
      <c r="HR21" s="281" t="str">
        <f>'5. Առաջին կիսամյակի հաշվետվ.'!BT20</f>
        <v>xxx</v>
      </c>
      <c r="HS21" s="145" t="s">
        <v>59</v>
      </c>
      <c r="HT21" s="355" t="s">
        <v>59</v>
      </c>
      <c r="HU21" s="191" t="str">
        <f>'6. Երկրորդ կիսամյակի հաշվետվ.'!BR20</f>
        <v>ընտրել</v>
      </c>
      <c r="HV21" s="83" t="str">
        <f>'6. Երկրորդ կիսամյակի հաշվետվ.'!BS20</f>
        <v>xxx</v>
      </c>
      <c r="HW21" s="281" t="str">
        <f>'6. Երկրորդ կիսամյակի հաշվետվ.'!BT20</f>
        <v>xxx</v>
      </c>
      <c r="HX21" s="145" t="s">
        <v>59</v>
      </c>
      <c r="HY21" s="355" t="s">
        <v>59</v>
      </c>
      <c r="HZ21" s="191" t="str">
        <f>'5. Առաջին կիսամյակի հաշվետվ.'!BU20</f>
        <v>ընտրել</v>
      </c>
      <c r="IA21" s="83" t="str">
        <f>'5. Առաջին կիսամյակի հաշվետվ.'!BV20</f>
        <v>xxx</v>
      </c>
      <c r="IB21" s="281" t="str">
        <f>'5. Առաջին կիսամյակի հաշվետվ.'!BW20</f>
        <v>xxx</v>
      </c>
      <c r="IC21" s="145" t="s">
        <v>59</v>
      </c>
      <c r="ID21" s="355" t="s">
        <v>59</v>
      </c>
      <c r="IE21" s="191" t="str">
        <f>'6. Երկրորդ կիսամյակի հաշվետվ.'!BU20</f>
        <v>ընտրել</v>
      </c>
      <c r="IF21" s="83" t="str">
        <f>'6. Երկրորդ կիսամյակի հաշվետվ.'!BV20</f>
        <v>xxx</v>
      </c>
      <c r="IG21" s="281" t="str">
        <f>'6. Երկրորդ կիսամյակի հաշվետվ.'!BW20</f>
        <v>xxx</v>
      </c>
      <c r="IH21" s="145" t="s">
        <v>59</v>
      </c>
      <c r="II21" s="355" t="s">
        <v>59</v>
      </c>
      <c r="IJ21" s="191" t="str">
        <f>'5. Առաջին կիսամյակի հաշվետվ.'!BX20</f>
        <v>ընտրել</v>
      </c>
      <c r="IK21" s="83" t="str">
        <f>'5. Առաջին կիսամյակի հաշվետվ.'!BY20</f>
        <v>xxx</v>
      </c>
      <c r="IL21" s="281" t="str">
        <f>'5. Առաջին կիսամյակի հաշվետվ.'!BZ20</f>
        <v>xxx</v>
      </c>
      <c r="IM21" s="145" t="s">
        <v>59</v>
      </c>
      <c r="IN21" s="355" t="s">
        <v>59</v>
      </c>
      <c r="IO21" s="191" t="str">
        <f>'6. Երկրորդ կիսամյակի հաշվետվ.'!BX20</f>
        <v>ընտրել</v>
      </c>
      <c r="IP21" s="83" t="str">
        <f>'6. Երկրորդ կիսամյակի հաշվետվ.'!BY20</f>
        <v>xxx</v>
      </c>
      <c r="IQ21" s="281" t="str">
        <f>'6. Երկրորդ կիսամյակի հաշվետվ.'!BZ20</f>
        <v>xxx</v>
      </c>
      <c r="IR21" s="145" t="s">
        <v>59</v>
      </c>
      <c r="IS21" s="355" t="s">
        <v>59</v>
      </c>
    </row>
    <row r="22" spans="1:253" ht="76.5" customHeight="1" x14ac:dyDescent="0.25">
      <c r="A22" s="647"/>
      <c r="B22" s="630"/>
      <c r="C22" s="183" t="str">
        <f>'4. ԾՐԱԳՐԵՐԻ ԱՄՓՈՓԱԹԵՐԹ'!C18</f>
        <v>Պարտադիր խնդիր N3</v>
      </c>
      <c r="D22" s="191" t="str">
        <f>'5. Առաջին կիսամյակի հաշվետվ.'!D21</f>
        <v>2) գործարար միջավայրի բարելավումը և ձեռնարկատիրության խթանումը.</v>
      </c>
      <c r="E22" s="83" t="str">
        <f>'5. Առաջին կիսամյակի հաշվետվ.'!E21</f>
        <v>xxx</v>
      </c>
      <c r="F22" s="281" t="str">
        <f>'5. Առաջին կիսամյակի հաշվետվ.'!F21</f>
        <v>xxx</v>
      </c>
      <c r="G22" s="145" t="s">
        <v>59</v>
      </c>
      <c r="H22" s="355" t="s">
        <v>59</v>
      </c>
      <c r="I22" s="192" t="str">
        <f>'6. Երկրորդ կիսամյակի հաշվետվ.'!D21</f>
        <v>2) գործարար միջավայրի բարելավումը և ձեռնարկատիրության խթանումը.</v>
      </c>
      <c r="J22" s="83" t="str">
        <f>'6. Երկրորդ կիսամյակի հաշվետվ.'!E21</f>
        <v>xxx</v>
      </c>
      <c r="K22" s="281" t="str">
        <f>'6. Երկրորդ կիսամյակի հաշվետվ.'!F21</f>
        <v>xxx</v>
      </c>
      <c r="L22" s="145" t="s">
        <v>59</v>
      </c>
      <c r="M22" s="355" t="s">
        <v>59</v>
      </c>
      <c r="N22" s="191" t="str">
        <f>'5. Առաջին կիսամյակի հաշվետվ.'!G21</f>
        <v>1) համայնքի կայուն զարգացումը.</v>
      </c>
      <c r="O22" s="83" t="str">
        <f>'5. Առաջին կիսամյակի հաշվետվ.'!H21</f>
        <v>xxx</v>
      </c>
      <c r="P22" s="281" t="str">
        <f>'5. Առաջին կիսամյակի հաշվետվ.'!I21</f>
        <v>xxx</v>
      </c>
      <c r="Q22" s="145" t="s">
        <v>59</v>
      </c>
      <c r="R22" s="355" t="s">
        <v>59</v>
      </c>
      <c r="S22" s="191" t="str">
        <f>'6. Երկրորդ կիսամյակի հաշվետվ.'!G21</f>
        <v>1) համայնքի կայուն զարգացումը.</v>
      </c>
      <c r="T22" s="83" t="str">
        <f>'6. Երկրորդ կիսամյակի հաշվետվ.'!H21</f>
        <v>xxx</v>
      </c>
      <c r="U22" s="281" t="str">
        <f>'6. Երկրորդ կիսամյակի հաշվետվ.'!I21</f>
        <v>xxx</v>
      </c>
      <c r="V22" s="145" t="s">
        <v>59</v>
      </c>
      <c r="W22" s="355" t="s">
        <v>59</v>
      </c>
      <c r="X22" s="191" t="str">
        <f>'5. Առաջին կիսամյակի հաշվետվ.'!J21</f>
        <v>8) համայնքում բնակարանային շինարարության խթանումը.</v>
      </c>
      <c r="Y22" s="83" t="str">
        <f>'5. Առաջին կիսամյակի հաշվետվ.'!K21</f>
        <v>xxx</v>
      </c>
      <c r="Z22" s="281" t="str">
        <f>'5. Առաջին կիսամյակի հաշվետվ.'!L21</f>
        <v>xxx</v>
      </c>
      <c r="AA22" s="145" t="s">
        <v>59</v>
      </c>
      <c r="AB22" s="355" t="s">
        <v>59</v>
      </c>
      <c r="AC22" s="191" t="str">
        <f>'6. Երկրորդ կիսամյակի հաշվետվ.'!J21</f>
        <v>8) համայնքում բնակարանային շինարարության խթանումը.</v>
      </c>
      <c r="AD22" s="83" t="str">
        <f>'6. Երկրորդ կիսամյակի հաշվետվ.'!K21</f>
        <v>xxx</v>
      </c>
      <c r="AE22" s="281" t="str">
        <f>'6. Երկրորդ կիսամյակի հաշվետվ.'!L21</f>
        <v>xxx</v>
      </c>
      <c r="AF22" s="145" t="s">
        <v>59</v>
      </c>
      <c r="AG22" s="355" t="s">
        <v>59</v>
      </c>
      <c r="AH22" s="191" t="str">
        <f>'5. Առաջին կիսամյակի հաշվետվ.'!M21</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AI22" s="83" t="str">
        <f>'5. Առաջին կիսամյակի հաշվետվ.'!N21</f>
        <v>xxx</v>
      </c>
      <c r="AJ22" s="281" t="str">
        <f>'5. Առաջին կիսամյակի հաշվետվ.'!O21</f>
        <v>xxx</v>
      </c>
      <c r="AK22" s="145" t="s">
        <v>59</v>
      </c>
      <c r="AL22" s="355" t="s">
        <v>59</v>
      </c>
      <c r="AM22" s="191" t="str">
        <f>'6. Երկրորդ կիսամյակի հաշվետվ.'!M21</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AN22" s="83" t="str">
        <f>'6. Երկրորդ կիսամյակի հաշվետվ.'!N21</f>
        <v>xxx</v>
      </c>
      <c r="AO22" s="281" t="str">
        <f>'6. Երկրորդ կիսամյակի հաշվետվ.'!O21</f>
        <v>xxx</v>
      </c>
      <c r="AP22" s="145" t="s">
        <v>59</v>
      </c>
      <c r="AQ22" s="355" t="s">
        <v>59</v>
      </c>
      <c r="AR22" s="191" t="str">
        <f>'5. Առաջին կիսամյակի հաշվետվ.'!P21</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AS22" s="83" t="str">
        <f>'5. Առաջին կիսամյակի հաշվետվ.'!Q21</f>
        <v>xxx</v>
      </c>
      <c r="AT22" s="281" t="str">
        <f>'5. Առաջին կիսամյակի հաշվետվ.'!R21</f>
        <v>xxx</v>
      </c>
      <c r="AU22" s="145" t="s">
        <v>59</v>
      </c>
      <c r="AV22" s="355" t="s">
        <v>59</v>
      </c>
      <c r="AW22" s="191" t="str">
        <f>'6. Երկրորդ կիսամյակի հաշվետվ.'!P21</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AX22" s="83" t="str">
        <f>'6. Երկրորդ կիսամյակի հաշվետվ.'!Q21</f>
        <v>xxx</v>
      </c>
      <c r="AY22" s="281" t="str">
        <f>'6. Երկրորդ կիսամյակի հաշվետվ.'!R21</f>
        <v>xxx</v>
      </c>
      <c r="AZ22" s="145" t="s">
        <v>59</v>
      </c>
      <c r="BA22" s="355" t="s">
        <v>59</v>
      </c>
      <c r="BB22" s="191" t="str">
        <f>'5. Առաջին կիսամյակի հաշվետվ.'!S21</f>
        <v>15) համայնքում զբոսաշրջության զարգացման խթանումը.</v>
      </c>
      <c r="BC22" s="83" t="str">
        <f>'5. Առաջին կիսամյակի հաշվետվ.'!T21</f>
        <v>xxx</v>
      </c>
      <c r="BD22" s="281" t="str">
        <f>'5. Առաջին կիսամյակի հաշվետվ.'!U21</f>
        <v>xxx</v>
      </c>
      <c r="BE22" s="145" t="s">
        <v>59</v>
      </c>
      <c r="BF22" s="355" t="s">
        <v>59</v>
      </c>
      <c r="BG22" s="191" t="str">
        <f>'6. Երկրորդ կիսամյակի հաշվետվ.'!S21</f>
        <v>15) համայնքում զբոսաշրջության զարգացման խթանումը.</v>
      </c>
      <c r="BH22" s="83" t="str">
        <f>'6. Երկրորդ կիսամյակի հաշվետվ.'!T21</f>
        <v>xxx</v>
      </c>
      <c r="BI22" s="281" t="str">
        <f>'6. Երկրորդ կիսամյակի հաշվետվ.'!U21</f>
        <v>xxx</v>
      </c>
      <c r="BJ22" s="145" t="s">
        <v>59</v>
      </c>
      <c r="BK22" s="355" t="s">
        <v>59</v>
      </c>
      <c r="BL22" s="191" t="str">
        <f>'5. Առաջին կիսամյակի հաշվետվ.'!V21</f>
        <v>ընտրել</v>
      </c>
      <c r="BM22" s="83" t="str">
        <f>'5. Առաջին կիսամյակի հաշվետվ.'!W21</f>
        <v>xxx</v>
      </c>
      <c r="BN22" s="281" t="str">
        <f>'5. Առաջին կիսամյակի հաշվետվ.'!X21</f>
        <v>xxx</v>
      </c>
      <c r="BO22" s="145" t="s">
        <v>59</v>
      </c>
      <c r="BP22" s="355" t="s">
        <v>59</v>
      </c>
      <c r="BQ22" s="191" t="str">
        <f>'6. Երկրորդ կիսամյակի հաշվետվ.'!V21</f>
        <v>ընտրել</v>
      </c>
      <c r="BR22" s="83" t="str">
        <f>'6. Երկրորդ կիսամյակի հաշվետվ.'!W21</f>
        <v>xxx</v>
      </c>
      <c r="BS22" s="281" t="str">
        <f>'6. Երկրորդ կիսամյակի հաշվետվ.'!X21</f>
        <v>xxx</v>
      </c>
      <c r="BT22" s="145" t="s">
        <v>59</v>
      </c>
      <c r="BU22" s="355" t="s">
        <v>59</v>
      </c>
      <c r="BV22" s="191" t="str">
        <f>'5. Առաջին կիսամյակի հաշվետվ.'!Y21</f>
        <v>16) համայնքի երիտասարդության խնդիրների լուծմանն ուղղված ծրագրերի և միջոցառումների կազմակերպումը.</v>
      </c>
      <c r="BW22" s="83" t="str">
        <f>'5. Առաջին կիսամյակի հաշվետվ.'!Z21</f>
        <v>xxx</v>
      </c>
      <c r="BX22" s="281" t="str">
        <f>'5. Առաջին կիսամյակի հաշվետվ.'!AA21</f>
        <v>xxx</v>
      </c>
      <c r="BY22" s="145" t="s">
        <v>59</v>
      </c>
      <c r="BZ22" s="355" t="s">
        <v>59</v>
      </c>
      <c r="CA22" s="191" t="str">
        <f>'6. Երկրորդ կիսամյակի հաշվետվ.'!Y21</f>
        <v>16) համայնքի երիտասարդության խնդիրների լուծմանն ուղղված ծրագրերի և միջոցառումների կազմակերպումը.</v>
      </c>
      <c r="CB22" s="83" t="str">
        <f>'6. Երկրորդ կիսամյակի հաշվետվ.'!Z21</f>
        <v>xxx</v>
      </c>
      <c r="CC22" s="281" t="str">
        <f>'6. Երկրորդ կիսամյակի հաշվետվ.'!AA21</f>
        <v>xxx</v>
      </c>
      <c r="CD22" s="145" t="s">
        <v>59</v>
      </c>
      <c r="CE22" s="355" t="s">
        <v>59</v>
      </c>
      <c r="CF22" s="191" t="str">
        <f>'5. Առաջին կիսամյակի հաշվետվ.'!AB21</f>
        <v>ընտրել</v>
      </c>
      <c r="CG22" s="83" t="str">
        <f>'5. Առաջին կիսամյակի հաշվետվ.'!AC21</f>
        <v>xxx</v>
      </c>
      <c r="CH22" s="281" t="str">
        <f>'5. Առաջին կիսամյակի հաշվետվ.'!AD21</f>
        <v>xxx</v>
      </c>
      <c r="CI22" s="145" t="s">
        <v>59</v>
      </c>
      <c r="CJ22" s="355" t="s">
        <v>59</v>
      </c>
      <c r="CK22" s="191" t="str">
        <f>'6. Երկրորդ կիսամյակի հաշվետվ.'!AB21</f>
        <v>ընտրել</v>
      </c>
      <c r="CL22" s="83" t="str">
        <f>'6. Երկրորդ կիսամյակի հաշվետվ.'!AC21</f>
        <v>xxx</v>
      </c>
      <c r="CM22" s="281" t="str">
        <f>'6. Երկրորդ կիսամյակի հաշվետվ.'!AD21</f>
        <v>xxx</v>
      </c>
      <c r="CN22" s="145" t="s">
        <v>59</v>
      </c>
      <c r="CO22" s="355" t="s">
        <v>59</v>
      </c>
      <c r="CP22" s="191" t="str">
        <f>'5. Առաջին կիսամյակի հաշվետվ.'!AE21</f>
        <v>ընտրել</v>
      </c>
      <c r="CQ22" s="83" t="str">
        <f>'5. Առաջին կիսամյակի հաշվետվ.'!AF21</f>
        <v>xxx</v>
      </c>
      <c r="CR22" s="281" t="str">
        <f>'5. Առաջին կիսամյակի հաշվետվ.'!AG21</f>
        <v>xxx</v>
      </c>
      <c r="CS22" s="145" t="s">
        <v>59</v>
      </c>
      <c r="CT22" s="355" t="s">
        <v>59</v>
      </c>
      <c r="CU22" s="191" t="str">
        <f>'6. Երկրորդ կիսամյակի հաշվետվ.'!AE21</f>
        <v>ընտրել</v>
      </c>
      <c r="CV22" s="83" t="str">
        <f>'6. Երկրորդ կիսամյակի հաշվետվ.'!AF21</f>
        <v>xxx</v>
      </c>
      <c r="CW22" s="281" t="str">
        <f>'6. Երկրորդ կիսամյակի հաշվետվ.'!AG21</f>
        <v>xxx</v>
      </c>
      <c r="CX22" s="145" t="s">
        <v>59</v>
      </c>
      <c r="CY22" s="355" t="s">
        <v>59</v>
      </c>
      <c r="CZ22" s="191">
        <f>'5. Առաջին կիսամյակի հաշվետվ.'!AH21</f>
        <v>0</v>
      </c>
      <c r="DA22" s="83" t="str">
        <f>'5. Առաջին կիսամյակի հաշվետվ.'!AI21</f>
        <v>xxx</v>
      </c>
      <c r="DB22" s="281" t="str">
        <f>'5. Առաջին կիսամյակի հաշվետվ.'!AJ21</f>
        <v>xxx</v>
      </c>
      <c r="DC22" s="145" t="s">
        <v>59</v>
      </c>
      <c r="DD22" s="355" t="s">
        <v>59</v>
      </c>
      <c r="DE22" s="191">
        <f>'6. Երկրորդ կիսամյակի հաշվետվ.'!AH21</f>
        <v>0</v>
      </c>
      <c r="DF22" s="83" t="str">
        <f>'6. Երկրորդ կիսամյակի հաշվետվ.'!AI21</f>
        <v>xxx</v>
      </c>
      <c r="DG22" s="281" t="str">
        <f>'6. Երկրորդ կիսամյակի հաշվետվ.'!AJ21</f>
        <v>xxx</v>
      </c>
      <c r="DH22" s="145" t="s">
        <v>59</v>
      </c>
      <c r="DI22" s="355" t="s">
        <v>59</v>
      </c>
      <c r="DJ22" s="191" t="str">
        <f>'5. Առաջին կիսամյակի հաշվետվ.'!AK21</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DK22" s="83" t="str">
        <f>'5. Առաջին կիսամյակի հաշվետվ.'!AL21</f>
        <v>xxx</v>
      </c>
      <c r="DL22" s="281" t="str">
        <f>'5. Առաջին կիսամյակի հաշվետվ.'!AM21</f>
        <v>xxx</v>
      </c>
      <c r="DM22" s="145" t="s">
        <v>59</v>
      </c>
      <c r="DN22" s="355" t="s">
        <v>59</v>
      </c>
      <c r="DO22" s="191" t="str">
        <f>'6. Երկրորդ կիսամյակի հաշվետվ.'!AK21</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DP22" s="83" t="str">
        <f>'6. Երկրորդ կիսամյակի հաշվետվ.'!AL21</f>
        <v>xxx</v>
      </c>
      <c r="DQ22" s="281" t="str">
        <f>'6. Երկրորդ կիսամյակի հաշվետվ.'!AM21</f>
        <v>xxx</v>
      </c>
      <c r="DR22" s="145" t="s">
        <v>59</v>
      </c>
      <c r="DS22" s="355" t="s">
        <v>59</v>
      </c>
      <c r="DT22" s="191" t="str">
        <f>'5. Առաջին կիսամյակի հաշվետվ.'!AN21</f>
        <v>1) համայնքի կայուն զարգացումը.</v>
      </c>
      <c r="DU22" s="83" t="str">
        <f>'5. Առաջին կիսամյակի հաշվետվ.'!AO21</f>
        <v>xxx</v>
      </c>
      <c r="DV22" s="281" t="str">
        <f>'5. Առաջին կիսամյակի հաշվետվ.'!AP21</f>
        <v>xxx</v>
      </c>
      <c r="DW22" s="145" t="s">
        <v>59</v>
      </c>
      <c r="DX22" s="355" t="s">
        <v>59</v>
      </c>
      <c r="DY22" s="191" t="str">
        <f>'6. Երկրորդ կիսամյակի հաշվետվ.'!AN21</f>
        <v>1) համայնքի կայուն զարգացումը.</v>
      </c>
      <c r="DZ22" s="83" t="str">
        <f>'6. Երկրորդ կիսամյակի հաշվետվ.'!AO21</f>
        <v>xxx</v>
      </c>
      <c r="EA22" s="281" t="str">
        <f>'6. Երկրորդ կիսամյակի հաշվետվ.'!AP21</f>
        <v>xxx</v>
      </c>
      <c r="EB22" s="145" t="s">
        <v>59</v>
      </c>
      <c r="EC22" s="355" t="s">
        <v>59</v>
      </c>
      <c r="ED22" s="191" t="str">
        <f>'5. Առաջին կիսամյակի հաշվետվ.'!AQ21</f>
        <v>ընտրել</v>
      </c>
      <c r="EE22" s="83" t="str">
        <f>'5. Առաջին կիսամյակի հաշվետվ.'!AR21</f>
        <v>xxx</v>
      </c>
      <c r="EF22" s="281" t="str">
        <f>'5. Առաջին կիսամյակի հաշվետվ.'!AS21</f>
        <v>xxx</v>
      </c>
      <c r="EG22" s="145" t="s">
        <v>59</v>
      </c>
      <c r="EH22" s="355" t="s">
        <v>59</v>
      </c>
      <c r="EI22" s="191" t="str">
        <f>'6. Երկրորդ կիսամյակի հաշվետվ.'!AQ21</f>
        <v>ընտրել</v>
      </c>
      <c r="EJ22" s="83" t="str">
        <f>'6. Երկրորդ կիսամյակի հաշվետվ.'!AR21</f>
        <v>xxx</v>
      </c>
      <c r="EK22" s="281" t="str">
        <f>'6. Երկրորդ կիսամյակի հաշվետվ.'!AS21</f>
        <v>xxx</v>
      </c>
      <c r="EL22" s="145" t="s">
        <v>59</v>
      </c>
      <c r="EM22" s="355" t="s">
        <v>59</v>
      </c>
      <c r="EN22" s="191" t="str">
        <f>'5. Առաջին կիսամյակի հաշվետվ.'!AT21</f>
        <v>ընտրել</v>
      </c>
      <c r="EO22" s="83" t="str">
        <f>'5. Առաջին կիսամյակի հաշվետվ.'!AU21</f>
        <v>xxx</v>
      </c>
      <c r="EP22" s="281" t="str">
        <f>'5. Առաջին կիսամյակի հաշվետվ.'!AV21</f>
        <v>xxx</v>
      </c>
      <c r="EQ22" s="145" t="s">
        <v>59</v>
      </c>
      <c r="ER22" s="355" t="s">
        <v>59</v>
      </c>
      <c r="ES22" s="191" t="str">
        <f>'6. Երկրորդ կիսամյակի հաշվետվ.'!AT21</f>
        <v>ընտրել</v>
      </c>
      <c r="ET22" s="83" t="str">
        <f>'6. Երկրորդ կիսամյակի հաշվետվ.'!AU21</f>
        <v>xxx</v>
      </c>
      <c r="EU22" s="281" t="str">
        <f>'6. Երկրորդ կիսամյակի հաշվետվ.'!AV21</f>
        <v>xxx</v>
      </c>
      <c r="EV22" s="145" t="s">
        <v>59</v>
      </c>
      <c r="EW22" s="355" t="s">
        <v>59</v>
      </c>
      <c r="EX22" s="191" t="str">
        <f>'5. Առաջին կիսամյակի հաշվետվ.'!AW21</f>
        <v>ընտրել</v>
      </c>
      <c r="EY22" s="83" t="str">
        <f>'5. Առաջին կիսամյակի հաշվետվ.'!AX21</f>
        <v>xxx</v>
      </c>
      <c r="EZ22" s="281" t="str">
        <f>'5. Առաջին կիսամյակի հաշվետվ.'!AY21</f>
        <v>xxx</v>
      </c>
      <c r="FA22" s="145" t="s">
        <v>59</v>
      </c>
      <c r="FB22" s="355" t="s">
        <v>59</v>
      </c>
      <c r="FC22" s="191" t="str">
        <f>'6. Երկրորդ կիսամյակի հաշվետվ.'!AW21</f>
        <v>ընտրել</v>
      </c>
      <c r="FD22" s="83" t="str">
        <f>'6. Երկրորդ կիսամյակի հաշվետվ.'!AX21</f>
        <v>xxx</v>
      </c>
      <c r="FE22" s="281" t="str">
        <f>'6. Երկրորդ կիսամյակի հաշվետվ.'!AY21</f>
        <v>xxx</v>
      </c>
      <c r="FF22" s="145" t="s">
        <v>59</v>
      </c>
      <c r="FG22" s="355" t="s">
        <v>59</v>
      </c>
      <c r="FH22" s="191" t="str">
        <f>'5. Առաջին կիսամյակի հաշվետվ.'!AZ21</f>
        <v>ընտրել</v>
      </c>
      <c r="FI22" s="83" t="str">
        <f>'5. Առաջին կիսամյակի հաշվետվ.'!BA21</f>
        <v>xxx</v>
      </c>
      <c r="FJ22" s="281" t="str">
        <f>'5. Առաջին կիսամյակի հաշվետվ.'!BB21</f>
        <v>xxx</v>
      </c>
      <c r="FK22" s="145" t="s">
        <v>59</v>
      </c>
      <c r="FL22" s="355" t="s">
        <v>59</v>
      </c>
      <c r="FM22" s="191" t="str">
        <f>'6. Երկրորդ կիսամյակի հաշվետվ.'!AZ21</f>
        <v>ընտրել</v>
      </c>
      <c r="FN22" s="83" t="str">
        <f>'6. Երկրորդ կիսամյակի հաշվետվ.'!BA21</f>
        <v>xxx</v>
      </c>
      <c r="FO22" s="281" t="str">
        <f>'6. Երկրորդ կիսամյակի հաշվետվ.'!BB21</f>
        <v>xxx</v>
      </c>
      <c r="FP22" s="145" t="s">
        <v>59</v>
      </c>
      <c r="FQ22" s="355" t="s">
        <v>59</v>
      </c>
      <c r="FR22" s="191" t="str">
        <f>'5. Առաջին կիսամյակի հաշվետվ.'!BC21</f>
        <v>ընտրել</v>
      </c>
      <c r="FS22" s="83" t="str">
        <f>'5. Առաջին կիսամյակի հաշվետվ.'!BD21</f>
        <v>xxx</v>
      </c>
      <c r="FT22" s="281" t="str">
        <f>'5. Առաջին կիսամյակի հաշվետվ.'!BE21</f>
        <v>xxx</v>
      </c>
      <c r="FU22" s="145" t="s">
        <v>59</v>
      </c>
      <c r="FV22" s="355" t="s">
        <v>59</v>
      </c>
      <c r="FW22" s="191" t="str">
        <f>'6. Երկրորդ կիսամյակի հաշվետվ.'!BC21</f>
        <v>ընտրել</v>
      </c>
      <c r="FX22" s="83" t="str">
        <f>'6. Երկրորդ կիսամյակի հաշվետվ.'!BD21</f>
        <v>xxx</v>
      </c>
      <c r="FY22" s="281" t="str">
        <f>'6. Երկրորդ կիսամյակի հաշվետվ.'!BE21</f>
        <v>xxx</v>
      </c>
      <c r="FZ22" s="145" t="s">
        <v>59</v>
      </c>
      <c r="GA22" s="355" t="s">
        <v>59</v>
      </c>
      <c r="GB22" s="191" t="str">
        <f>'5. Առաջին կիսամյակի հաշվետվ.'!BF21</f>
        <v>ընտրել</v>
      </c>
      <c r="GC22" s="83" t="str">
        <f>'5. Առաջին կիսամյակի հաշվետվ.'!BG21</f>
        <v>xxx</v>
      </c>
      <c r="GD22" s="281" t="str">
        <f>'5. Առաջին կիսամյակի հաշվետվ.'!BH21</f>
        <v>xxx</v>
      </c>
      <c r="GE22" s="145" t="s">
        <v>59</v>
      </c>
      <c r="GF22" s="355" t="s">
        <v>59</v>
      </c>
      <c r="GG22" s="191" t="str">
        <f>'6. Երկրորդ կիսամյակի հաշվետվ.'!BF21</f>
        <v>ընտրել</v>
      </c>
      <c r="GH22" s="83" t="str">
        <f>'6. Երկրորդ կիսամյակի հաշվետվ.'!BG21</f>
        <v>xxx</v>
      </c>
      <c r="GI22" s="281" t="str">
        <f>'6. Երկրորդ կիսամյակի հաշվետվ.'!BH21</f>
        <v>xxx</v>
      </c>
      <c r="GJ22" s="145" t="s">
        <v>59</v>
      </c>
      <c r="GK22" s="355" t="s">
        <v>59</v>
      </c>
      <c r="GL22" s="191" t="str">
        <f>'5. Առաջին կիսամյակի հաշվետվ.'!BI21</f>
        <v>ընտրել</v>
      </c>
      <c r="GM22" s="83" t="str">
        <f>'5. Առաջին կիսամյակի հաշվետվ.'!BJ21</f>
        <v>xxx</v>
      </c>
      <c r="GN22" s="281" t="str">
        <f>'5. Առաջին կիսամյակի հաշվետվ.'!BK21</f>
        <v>xxx</v>
      </c>
      <c r="GO22" s="145" t="s">
        <v>59</v>
      </c>
      <c r="GP22" s="355" t="s">
        <v>59</v>
      </c>
      <c r="GQ22" s="191" t="str">
        <f>'6. Երկրորդ կիսամյակի հաշվետվ.'!BI21</f>
        <v>ընտրել</v>
      </c>
      <c r="GR22" s="83" t="str">
        <f>'6. Երկրորդ կիսամյակի հաշվետվ.'!BJ21</f>
        <v>xxx</v>
      </c>
      <c r="GS22" s="281" t="str">
        <f>'6. Երկրորդ կիսամյակի հաշվետվ.'!BK21</f>
        <v>xxx</v>
      </c>
      <c r="GT22" s="145" t="s">
        <v>59</v>
      </c>
      <c r="GU22" s="355" t="s">
        <v>59</v>
      </c>
      <c r="GV22" s="191" t="str">
        <f>'5. Առաջին կիսամյակի հաշվետվ.'!BL21</f>
        <v>ընտրել</v>
      </c>
      <c r="GW22" s="83" t="str">
        <f>'5. Առաջին կիսամյակի հաշվետվ.'!BM21</f>
        <v>xxx</v>
      </c>
      <c r="GX22" s="281" t="str">
        <f>'5. Առաջին կիսամյակի հաշվետվ.'!BN21</f>
        <v>xxx</v>
      </c>
      <c r="GY22" s="145" t="s">
        <v>59</v>
      </c>
      <c r="GZ22" s="355" t="s">
        <v>59</v>
      </c>
      <c r="HA22" s="191" t="str">
        <f>'6. Երկրորդ կիսամյակի հաշվետվ.'!BL21</f>
        <v>ընտրել</v>
      </c>
      <c r="HB22" s="83" t="str">
        <f>'6. Երկրորդ կիսամյակի հաշվետվ.'!BM21</f>
        <v>xxx</v>
      </c>
      <c r="HC22" s="281" t="str">
        <f>'6. Երկրորդ կիսամյակի հաշվետվ.'!BN21</f>
        <v>xxx</v>
      </c>
      <c r="HD22" s="145" t="s">
        <v>59</v>
      </c>
      <c r="HE22" s="355" t="s">
        <v>59</v>
      </c>
      <c r="HF22" s="191" t="str">
        <f>'5. Առաջին կիսամյակի հաշվետվ.'!BO21</f>
        <v>ընտրել</v>
      </c>
      <c r="HG22" s="83" t="str">
        <f>'5. Առաջին կիսամյակի հաշվետվ.'!BP21</f>
        <v>xxx</v>
      </c>
      <c r="HH22" s="281" t="str">
        <f>'5. Առաջին կիսամյակի հաշվետվ.'!BQ21</f>
        <v>xxx</v>
      </c>
      <c r="HI22" s="145" t="s">
        <v>59</v>
      </c>
      <c r="HJ22" s="355" t="s">
        <v>59</v>
      </c>
      <c r="HK22" s="191" t="str">
        <f>'6. Երկրորդ կիսամյակի հաշվետվ.'!BO21</f>
        <v>ընտրել</v>
      </c>
      <c r="HL22" s="83" t="str">
        <f>'6. Երկրորդ կիսամյակի հաշվետվ.'!BP21</f>
        <v>xxx</v>
      </c>
      <c r="HM22" s="281" t="str">
        <f>'6. Երկրորդ կիսամյակի հաշվետվ.'!BQ21</f>
        <v>xxx</v>
      </c>
      <c r="HN22" s="145" t="s">
        <v>59</v>
      </c>
      <c r="HO22" s="355" t="s">
        <v>59</v>
      </c>
      <c r="HP22" s="191" t="str">
        <f>'5. Առաջին կիսամյակի հաշվետվ.'!BR21</f>
        <v>ընտրել</v>
      </c>
      <c r="HQ22" s="83" t="str">
        <f>'5. Առաջին կիսամյակի հաշվետվ.'!BS21</f>
        <v>xxx</v>
      </c>
      <c r="HR22" s="281" t="str">
        <f>'5. Առաջին կիսամյակի հաշվետվ.'!BT21</f>
        <v>xxx</v>
      </c>
      <c r="HS22" s="145" t="s">
        <v>59</v>
      </c>
      <c r="HT22" s="355" t="s">
        <v>59</v>
      </c>
      <c r="HU22" s="191" t="str">
        <f>'6. Երկրորդ կիսամյակի հաշվետվ.'!BR21</f>
        <v>ընտրել</v>
      </c>
      <c r="HV22" s="83" t="str">
        <f>'6. Երկրորդ կիսամյակի հաշվետվ.'!BS21</f>
        <v>xxx</v>
      </c>
      <c r="HW22" s="281" t="str">
        <f>'6. Երկրորդ կիսամյակի հաշվետվ.'!BT21</f>
        <v>xxx</v>
      </c>
      <c r="HX22" s="145" t="s">
        <v>59</v>
      </c>
      <c r="HY22" s="355" t="s">
        <v>59</v>
      </c>
      <c r="HZ22" s="191" t="str">
        <f>'5. Առաջին կիսամյակի հաշվետվ.'!BU21</f>
        <v>ընտրել</v>
      </c>
      <c r="IA22" s="83" t="str">
        <f>'5. Առաջին կիսամյակի հաշվետվ.'!BV21</f>
        <v>xxx</v>
      </c>
      <c r="IB22" s="281" t="str">
        <f>'5. Առաջին կիսամյակի հաշվետվ.'!BW21</f>
        <v>xxx</v>
      </c>
      <c r="IC22" s="145" t="s">
        <v>59</v>
      </c>
      <c r="ID22" s="355" t="s">
        <v>59</v>
      </c>
      <c r="IE22" s="191" t="str">
        <f>'6. Երկրորդ կիսամյակի հաշվետվ.'!BU21</f>
        <v>ընտրել</v>
      </c>
      <c r="IF22" s="83" t="str">
        <f>'6. Երկրորդ կիսամյակի հաշվետվ.'!BV21</f>
        <v>xxx</v>
      </c>
      <c r="IG22" s="281" t="str">
        <f>'6. Երկրորդ կիսամյակի հաշվետվ.'!BW21</f>
        <v>xxx</v>
      </c>
      <c r="IH22" s="145" t="s">
        <v>59</v>
      </c>
      <c r="II22" s="355" t="s">
        <v>59</v>
      </c>
      <c r="IJ22" s="191" t="str">
        <f>'5. Առաջին կիսամյակի հաշվետվ.'!BX21</f>
        <v>ընտրել</v>
      </c>
      <c r="IK22" s="83" t="str">
        <f>'5. Առաջին կիսամյակի հաշվետվ.'!BY21</f>
        <v>xxx</v>
      </c>
      <c r="IL22" s="281" t="str">
        <f>'5. Առաջին կիսամյակի հաշվետվ.'!BZ21</f>
        <v>xxx</v>
      </c>
      <c r="IM22" s="145" t="s">
        <v>59</v>
      </c>
      <c r="IN22" s="355" t="s">
        <v>59</v>
      </c>
      <c r="IO22" s="191" t="str">
        <f>'6. Երկրորդ կիսամյակի հաշվետվ.'!BX21</f>
        <v>ընտրել</v>
      </c>
      <c r="IP22" s="83" t="str">
        <f>'6. Երկրորդ կիսամյակի հաշվետվ.'!BY21</f>
        <v>xxx</v>
      </c>
      <c r="IQ22" s="281" t="str">
        <f>'6. Երկրորդ կիսամյակի հաշվետվ.'!BZ21</f>
        <v>xxx</v>
      </c>
      <c r="IR22" s="145" t="s">
        <v>59</v>
      </c>
      <c r="IS22" s="355" t="s">
        <v>59</v>
      </c>
    </row>
    <row r="23" spans="1:253" ht="76.5" customHeight="1" x14ac:dyDescent="0.25">
      <c r="A23" s="647"/>
      <c r="B23" s="630"/>
      <c r="C23" s="183" t="str">
        <f>'4. ԾՐԱԳՐԵՐԻ ԱՄՓՈՓԱԹԵՐԹ'!C19</f>
        <v>Կամավոր խնդիր N1</v>
      </c>
      <c r="D23" s="191" t="str">
        <f>'5. Առաջին կիսամյակի հաշվետվ.'!D22</f>
        <v>Զարգացնել համայնքային ծառայողների կարողություններն ու հմտությունները</v>
      </c>
      <c r="E23" s="83" t="str">
        <f>'5. Առաջին կիսամյակի հաշվետվ.'!E22</f>
        <v>xxx</v>
      </c>
      <c r="F23" s="281" t="str">
        <f>'5. Առաջին կիսամյակի հաշվետվ.'!F22</f>
        <v>xxx</v>
      </c>
      <c r="G23" s="145" t="s">
        <v>59</v>
      </c>
      <c r="H23" s="355" t="s">
        <v>59</v>
      </c>
      <c r="I23" s="192" t="str">
        <f>'6. Երկրորդ կիսամյակի հաշվետվ.'!D22</f>
        <v>Զարգացնել համայնքային ծառայողների կարողություններն ու հմտությունները</v>
      </c>
      <c r="J23" s="83" t="str">
        <f>'6. Երկրորդ կիսամյակի հաշվետվ.'!E22</f>
        <v>xxx</v>
      </c>
      <c r="K23" s="281" t="str">
        <f>'6. Երկրորդ կիսամյակի հաշվետվ.'!F22</f>
        <v>xxx</v>
      </c>
      <c r="L23" s="145" t="s">
        <v>59</v>
      </c>
      <c r="M23" s="355" t="s">
        <v>59</v>
      </c>
      <c r="N23" s="191" t="str">
        <f>'5. Առաջին կիսամյակի հաշվետվ.'!G22</f>
        <v>Համայնքի առաջմղում</v>
      </c>
      <c r="O23" s="83" t="str">
        <f>'5. Առաջին կիսամյակի հաշվետվ.'!H22</f>
        <v>xxx</v>
      </c>
      <c r="P23" s="281" t="str">
        <f>'5. Առաջին կիսամյակի հաշվետվ.'!I22</f>
        <v>xxx</v>
      </c>
      <c r="Q23" s="145" t="s">
        <v>59</v>
      </c>
      <c r="R23" s="355" t="s">
        <v>59</v>
      </c>
      <c r="S23" s="191" t="str">
        <f>'6. Երկրորդ կիսամյակի հաշվետվ.'!G22</f>
        <v>Համայնքի առաջմղում</v>
      </c>
      <c r="T23" s="83" t="str">
        <f>'6. Երկրորդ կիսամյակի հաշվետվ.'!H22</f>
        <v>xxx</v>
      </c>
      <c r="U23" s="281" t="str">
        <f>'6. Երկրորդ կիսամյակի հաշվետվ.'!I22</f>
        <v>xxx</v>
      </c>
      <c r="V23" s="145" t="s">
        <v>59</v>
      </c>
      <c r="W23" s="355" t="s">
        <v>59</v>
      </c>
      <c r="X23" s="191" t="str">
        <f>'5. Առաջին կիսամյակի հաշվետվ.'!J22</f>
        <v>Բարելավել բնակիչների կենցաղային պայմանները</v>
      </c>
      <c r="Y23" s="83" t="str">
        <f>'5. Առաջին կիսամյակի հաշվետվ.'!K22</f>
        <v>xxx</v>
      </c>
      <c r="Z23" s="281" t="str">
        <f>'5. Առաջին կիսամյակի հաշվետվ.'!L22</f>
        <v>xxx</v>
      </c>
      <c r="AA23" s="145" t="s">
        <v>59</v>
      </c>
      <c r="AB23" s="355" t="s">
        <v>59</v>
      </c>
      <c r="AC23" s="191" t="str">
        <f>'6. Երկրորդ կիսամյակի հաշվետվ.'!J22</f>
        <v>Բարելավել բնակիչների կենցաղային պայմանները</v>
      </c>
      <c r="AD23" s="83" t="str">
        <f>'6. Երկրորդ կիսամյակի հաշվետվ.'!K22</f>
        <v>xxx</v>
      </c>
      <c r="AE23" s="281" t="str">
        <f>'6. Երկրորդ կիսամյակի հաշվետվ.'!L22</f>
        <v>xxx</v>
      </c>
      <c r="AF23" s="145" t="s">
        <v>59</v>
      </c>
      <c r="AG23" s="355" t="s">
        <v>59</v>
      </c>
      <c r="AH23" s="191">
        <f>'5. Առաջին կիսամյակի հաշվետվ.'!M22</f>
        <v>0</v>
      </c>
      <c r="AI23" s="83" t="str">
        <f>'5. Առաջին կիսամյակի հաշվետվ.'!N22</f>
        <v>xxx</v>
      </c>
      <c r="AJ23" s="281" t="str">
        <f>'5. Առաջին կիսամյակի հաշվետվ.'!O22</f>
        <v>xxx</v>
      </c>
      <c r="AK23" s="145" t="s">
        <v>59</v>
      </c>
      <c r="AL23" s="355" t="s">
        <v>59</v>
      </c>
      <c r="AM23" s="191">
        <f>'6. Երկրորդ կիսամյակի հաշվետվ.'!M22</f>
        <v>0</v>
      </c>
      <c r="AN23" s="83" t="str">
        <f>'6. Երկրորդ կիսամյակի հաշվետվ.'!N22</f>
        <v>xxx</v>
      </c>
      <c r="AO23" s="281" t="str">
        <f>'6. Երկրորդ կիսամյակի հաշվետվ.'!O22</f>
        <v>xxx</v>
      </c>
      <c r="AP23" s="145" t="s">
        <v>59</v>
      </c>
      <c r="AQ23" s="355" t="s">
        <v>59</v>
      </c>
      <c r="AR23" s="191" t="str">
        <f>'5. Առաջին կիսամյակի հաշվետվ.'!P22</f>
        <v>Բնակիչներրի գիտելիքների հարստացում</v>
      </c>
      <c r="AS23" s="83" t="str">
        <f>'5. Առաջին կիսամյակի հաշվետվ.'!Q22</f>
        <v>xxx</v>
      </c>
      <c r="AT23" s="281" t="str">
        <f>'5. Առաջին կիսամյակի հաշվետվ.'!R22</f>
        <v>xxx</v>
      </c>
      <c r="AU23" s="145" t="s">
        <v>59</v>
      </c>
      <c r="AV23" s="355" t="s">
        <v>59</v>
      </c>
      <c r="AW23" s="191" t="str">
        <f>'6. Երկրորդ կիսամյակի հաշվետվ.'!P22</f>
        <v>Բնակիչներրի գիտելիքների հարստացում</v>
      </c>
      <c r="AX23" s="83" t="str">
        <f>'6. Երկրորդ կիսամյակի հաշվետվ.'!Q22</f>
        <v>xxx</v>
      </c>
      <c r="AY23" s="281" t="str">
        <f>'6. Երկրորդ կիսամյակի հաշվետվ.'!R22</f>
        <v>xxx</v>
      </c>
      <c r="AZ23" s="145" t="s">
        <v>59</v>
      </c>
      <c r="BA23" s="355" t="s">
        <v>59</v>
      </c>
      <c r="BB23" s="191">
        <f>'5. Առաջին կիսամյակի հաշվետվ.'!S22</f>
        <v>0</v>
      </c>
      <c r="BC23" s="83" t="str">
        <f>'5. Առաջին կիսամյակի հաշվետվ.'!T22</f>
        <v>xxx</v>
      </c>
      <c r="BD23" s="281" t="str">
        <f>'5. Առաջին կիսամյակի հաշվետվ.'!U22</f>
        <v>xxx</v>
      </c>
      <c r="BE23" s="145" t="s">
        <v>59</v>
      </c>
      <c r="BF23" s="355" t="s">
        <v>59</v>
      </c>
      <c r="BG23" s="191">
        <f>'6. Երկրորդ կիսամյակի հաշվետվ.'!S22</f>
        <v>0</v>
      </c>
      <c r="BH23" s="83" t="str">
        <f>'6. Երկրորդ կիսամյակի հաշվետվ.'!T22</f>
        <v>xxx</v>
      </c>
      <c r="BI23" s="281" t="str">
        <f>'6. Երկրորդ կիսամյակի հաշվետվ.'!U22</f>
        <v>xxx</v>
      </c>
      <c r="BJ23" s="145" t="s">
        <v>59</v>
      </c>
      <c r="BK23" s="355" t="s">
        <v>59</v>
      </c>
      <c r="BL23" s="191" t="str">
        <f>'5. Առաջին կիսամյակի հաշվետվ.'!V22</f>
        <v>Աջակցություն համայնքի ձեռնարկատերերին</v>
      </c>
      <c r="BM23" s="83" t="str">
        <f>'5. Առաջին կիսամյակի հաշվետվ.'!W22</f>
        <v>xxx</v>
      </c>
      <c r="BN23" s="281" t="str">
        <f>'5. Առաջին կիսամյակի հաշվետվ.'!X22</f>
        <v>xxx</v>
      </c>
      <c r="BO23" s="145" t="s">
        <v>59</v>
      </c>
      <c r="BP23" s="355" t="s">
        <v>59</v>
      </c>
      <c r="BQ23" s="191" t="str">
        <f>'6. Երկրորդ կիսամյակի հաշվետվ.'!V22</f>
        <v>Աջակցություն համայնքի ձեռնարկատերերին</v>
      </c>
      <c r="BR23" s="83" t="str">
        <f>'6. Երկրորդ կիսամյակի հաշվետվ.'!W22</f>
        <v>xxx</v>
      </c>
      <c r="BS23" s="281" t="str">
        <f>'6. Երկրորդ կիսամյակի հաշվետվ.'!X22</f>
        <v>xxx</v>
      </c>
      <c r="BT23" s="145" t="s">
        <v>59</v>
      </c>
      <c r="BU23" s="355" t="s">
        <v>59</v>
      </c>
      <c r="BV23" s="191">
        <f>'5. Առաջին կիսամյակի հաշվետվ.'!Y22</f>
        <v>0</v>
      </c>
      <c r="BW23" s="83" t="str">
        <f>'5. Առաջին կիսամյակի հաշվետվ.'!Z22</f>
        <v>xxx</v>
      </c>
      <c r="BX23" s="281" t="str">
        <f>'5. Առաջին կիսամյակի հաշվետվ.'!AA22</f>
        <v>xxx</v>
      </c>
      <c r="BY23" s="145" t="s">
        <v>59</v>
      </c>
      <c r="BZ23" s="355" t="s">
        <v>59</v>
      </c>
      <c r="CA23" s="191">
        <f>'6. Երկրորդ կիսամյակի հաշվետվ.'!Y22</f>
        <v>0</v>
      </c>
      <c r="CB23" s="83" t="str">
        <f>'6. Երկրորդ կիսամյակի հաշվետվ.'!Z22</f>
        <v>xxx</v>
      </c>
      <c r="CC23" s="281" t="str">
        <f>'6. Երկրորդ կիսամյակի հաշվետվ.'!AA22</f>
        <v>xxx</v>
      </c>
      <c r="CD23" s="145" t="s">
        <v>59</v>
      </c>
      <c r="CE23" s="355" t="s">
        <v>59</v>
      </c>
      <c r="CF23" s="191">
        <f>'5. Առաջին կիսամյակի հաշվետվ.'!AB22</f>
        <v>0</v>
      </c>
      <c r="CG23" s="83" t="str">
        <f>'5. Առաջին կիսամյակի հաշվետվ.'!AC22</f>
        <v>xxx</v>
      </c>
      <c r="CH23" s="281" t="str">
        <f>'5. Առաջին կիսամյակի հաշվետվ.'!AD22</f>
        <v>xxx</v>
      </c>
      <c r="CI23" s="145" t="s">
        <v>59</v>
      </c>
      <c r="CJ23" s="355" t="s">
        <v>59</v>
      </c>
      <c r="CK23" s="191">
        <f>'6. Երկրորդ կիսամյակի հաշվետվ.'!AB22</f>
        <v>0</v>
      </c>
      <c r="CL23" s="83" t="str">
        <f>'6. Երկրորդ կիսամյակի հաշվետվ.'!AC22</f>
        <v>xxx</v>
      </c>
      <c r="CM23" s="281" t="str">
        <f>'6. Երկրորդ կիսամյակի հաշվետվ.'!AD22</f>
        <v>xxx</v>
      </c>
      <c r="CN23" s="145" t="s">
        <v>59</v>
      </c>
      <c r="CO23" s="355" t="s">
        <v>59</v>
      </c>
      <c r="CP23" s="191">
        <f>'5. Առաջին կիսամյակի հաշվետվ.'!AE22</f>
        <v>0</v>
      </c>
      <c r="CQ23" s="83" t="str">
        <f>'5. Առաջին կիսամյակի հաշվետվ.'!AF22</f>
        <v>xxx</v>
      </c>
      <c r="CR23" s="281" t="str">
        <f>'5. Առաջին կիսամյակի հաշվետվ.'!AG22</f>
        <v>xxx</v>
      </c>
      <c r="CS23" s="145" t="s">
        <v>59</v>
      </c>
      <c r="CT23" s="355" t="s">
        <v>59</v>
      </c>
      <c r="CU23" s="191">
        <f>'6. Երկրորդ կիսամյակի հաշվետվ.'!AE22</f>
        <v>0</v>
      </c>
      <c r="CV23" s="83" t="str">
        <f>'6. Երկրորդ կիսամյակի հաշվետվ.'!AF22</f>
        <v>xxx</v>
      </c>
      <c r="CW23" s="281" t="str">
        <f>'6. Երկրորդ կիսամյակի հաշվետվ.'!AG22</f>
        <v>xxx</v>
      </c>
      <c r="CX23" s="145" t="s">
        <v>59</v>
      </c>
      <c r="CY23" s="355" t="s">
        <v>59</v>
      </c>
      <c r="CZ23" s="191">
        <f>'5. Առաջին կիսամյակի հաշվետվ.'!AH22</f>
        <v>0</v>
      </c>
      <c r="DA23" s="83" t="str">
        <f>'5. Առաջին կիսամյակի հաշվետվ.'!AI22</f>
        <v>xxx</v>
      </c>
      <c r="DB23" s="281" t="str">
        <f>'5. Առաջին կիսամյակի հաշվետվ.'!AJ22</f>
        <v>xxx</v>
      </c>
      <c r="DC23" s="145" t="s">
        <v>59</v>
      </c>
      <c r="DD23" s="355" t="s">
        <v>59</v>
      </c>
      <c r="DE23" s="191">
        <f>'6. Երկրորդ կիսամյակի հաշվետվ.'!AH22</f>
        <v>0</v>
      </c>
      <c r="DF23" s="83" t="str">
        <f>'6. Երկրորդ կիսամյակի հաշվետվ.'!AI22</f>
        <v>xxx</v>
      </c>
      <c r="DG23" s="281" t="str">
        <f>'6. Երկրորդ կիսամյակի հաշվետվ.'!AJ22</f>
        <v>xxx</v>
      </c>
      <c r="DH23" s="145" t="s">
        <v>59</v>
      </c>
      <c r="DI23" s="355" t="s">
        <v>59</v>
      </c>
      <c r="DJ23" s="191">
        <f>'5. Առաջին կիսամյակի հաշվետվ.'!AK22</f>
        <v>0</v>
      </c>
      <c r="DK23" s="83" t="str">
        <f>'5. Առաջին կիսամյակի հաշվետվ.'!AL22</f>
        <v>xxx</v>
      </c>
      <c r="DL23" s="281" t="str">
        <f>'5. Առաջին կիսամյակի հաշվետվ.'!AM22</f>
        <v>xxx</v>
      </c>
      <c r="DM23" s="145" t="s">
        <v>59</v>
      </c>
      <c r="DN23" s="355" t="s">
        <v>59</v>
      </c>
      <c r="DO23" s="191">
        <f>'6. Երկրորդ կիսամյակի հաշվետվ.'!AK22</f>
        <v>0</v>
      </c>
      <c r="DP23" s="83" t="str">
        <f>'6. Երկրորդ կիսամյակի հաշվետվ.'!AL22</f>
        <v>xxx</v>
      </c>
      <c r="DQ23" s="281" t="str">
        <f>'6. Երկրորդ կիսամյակի հաշվետվ.'!AM22</f>
        <v>xxx</v>
      </c>
      <c r="DR23" s="145" t="s">
        <v>59</v>
      </c>
      <c r="DS23" s="355" t="s">
        <v>59</v>
      </c>
      <c r="DT23" s="191" t="str">
        <f>'5. Առաջին կիսամյակի հաշվետվ.'!AN22</f>
        <v>Աջակցել սոցիալապես անապահով ուսանողներին բարձրագույն կրթություն ստանալու հարցում</v>
      </c>
      <c r="DU23" s="83" t="str">
        <f>'5. Առաջին կիսամյակի հաշվետվ.'!AO22</f>
        <v>xxx</v>
      </c>
      <c r="DV23" s="281" t="str">
        <f>'5. Առաջին կիսամյակի հաշվետվ.'!AP22</f>
        <v>xxx</v>
      </c>
      <c r="DW23" s="145" t="s">
        <v>59</v>
      </c>
      <c r="DX23" s="355" t="s">
        <v>59</v>
      </c>
      <c r="DY23" s="191" t="str">
        <f>'6. Երկրորդ կիսամյակի հաշվետվ.'!AN22</f>
        <v>Աջակցել սոցիալապես անապահով ուսանողներին բարձրագույն կրթություն ստանալու հարցում</v>
      </c>
      <c r="DZ23" s="83" t="str">
        <f>'6. Երկրորդ կիսամյակի հաշվետվ.'!AO22</f>
        <v>xxx</v>
      </c>
      <c r="EA23" s="281" t="str">
        <f>'6. Երկրորդ կիսամյակի հաշվետվ.'!AP22</f>
        <v>xxx</v>
      </c>
      <c r="EB23" s="145" t="s">
        <v>59</v>
      </c>
      <c r="EC23" s="355" t="s">
        <v>59</v>
      </c>
      <c r="ED23" s="191">
        <f>'5. Առաջին կիսամյակի հաշվետվ.'!AQ22</f>
        <v>0</v>
      </c>
      <c r="EE23" s="83" t="str">
        <f>'5. Առաջին կիսամյակի հաշվետվ.'!AR22</f>
        <v>xxx</v>
      </c>
      <c r="EF23" s="281" t="str">
        <f>'5. Առաջին կիսամյակի հաշվետվ.'!AS22</f>
        <v>xxx</v>
      </c>
      <c r="EG23" s="145" t="s">
        <v>59</v>
      </c>
      <c r="EH23" s="355" t="s">
        <v>59</v>
      </c>
      <c r="EI23" s="191">
        <f>'6. Երկրորդ կիսամյակի հաշվետվ.'!AQ22</f>
        <v>0</v>
      </c>
      <c r="EJ23" s="83" t="str">
        <f>'6. Երկրորդ կիսամյակի հաշվետվ.'!AR22</f>
        <v>xxx</v>
      </c>
      <c r="EK23" s="281" t="str">
        <f>'6. Երկրորդ կիսամյակի հաշվետվ.'!AS22</f>
        <v>xxx</v>
      </c>
      <c r="EL23" s="145" t="s">
        <v>59</v>
      </c>
      <c r="EM23" s="355" t="s">
        <v>59</v>
      </c>
      <c r="EN23" s="191">
        <f>'5. Առաջին կիսամյակի հաշվետվ.'!AT22</f>
        <v>0</v>
      </c>
      <c r="EO23" s="83" t="str">
        <f>'5. Առաջին կիսամյակի հաշվետվ.'!AU22</f>
        <v>xxx</v>
      </c>
      <c r="EP23" s="281" t="str">
        <f>'5. Առաջին կիսամյակի հաշվետվ.'!AV22</f>
        <v>xxx</v>
      </c>
      <c r="EQ23" s="145" t="s">
        <v>59</v>
      </c>
      <c r="ER23" s="355" t="s">
        <v>59</v>
      </c>
      <c r="ES23" s="191">
        <f>'6. Երկրորդ կիսամյակի հաշվետվ.'!AT22</f>
        <v>0</v>
      </c>
      <c r="ET23" s="83" t="str">
        <f>'6. Երկրորդ կիսամյակի հաշվետվ.'!AU22</f>
        <v>xxx</v>
      </c>
      <c r="EU23" s="281" t="str">
        <f>'6. Երկրորդ կիսամյակի հաշվետվ.'!AV22</f>
        <v>xxx</v>
      </c>
      <c r="EV23" s="145" t="s">
        <v>59</v>
      </c>
      <c r="EW23" s="355" t="s">
        <v>59</v>
      </c>
      <c r="EX23" s="191">
        <f>'5. Առաջին կիսամյակի հաշվետվ.'!AW22</f>
        <v>0</v>
      </c>
      <c r="EY23" s="83" t="str">
        <f>'5. Առաջին կիսամյակի հաշվետվ.'!AX22</f>
        <v>xxx</v>
      </c>
      <c r="EZ23" s="281" t="str">
        <f>'5. Առաջին կիսամյակի հաշվետվ.'!AY22</f>
        <v>xxx</v>
      </c>
      <c r="FA23" s="145" t="s">
        <v>59</v>
      </c>
      <c r="FB23" s="355" t="s">
        <v>59</v>
      </c>
      <c r="FC23" s="191">
        <f>'6. Երկրորդ կիսամյակի հաշվետվ.'!AW22</f>
        <v>0</v>
      </c>
      <c r="FD23" s="83" t="str">
        <f>'6. Երկրորդ կիսամյակի հաշվետվ.'!AX22</f>
        <v>xxx</v>
      </c>
      <c r="FE23" s="281" t="str">
        <f>'6. Երկրորդ կիսամյակի հաշվետվ.'!AY22</f>
        <v>xxx</v>
      </c>
      <c r="FF23" s="145" t="s">
        <v>59</v>
      </c>
      <c r="FG23" s="355" t="s">
        <v>59</v>
      </c>
      <c r="FH23" s="191">
        <f>'5. Առաջին կիսամյակի հաշվետվ.'!AZ22</f>
        <v>0</v>
      </c>
      <c r="FI23" s="83" t="str">
        <f>'5. Առաջին կիսամյակի հաշվետվ.'!BA22</f>
        <v>xxx</v>
      </c>
      <c r="FJ23" s="281" t="str">
        <f>'5. Առաջին կիսամյակի հաշվետվ.'!BB22</f>
        <v>xxx</v>
      </c>
      <c r="FK23" s="145" t="s">
        <v>59</v>
      </c>
      <c r="FL23" s="355" t="s">
        <v>59</v>
      </c>
      <c r="FM23" s="191">
        <f>'6. Երկրորդ կիսամյակի հաշվետվ.'!AZ22</f>
        <v>0</v>
      </c>
      <c r="FN23" s="83" t="str">
        <f>'6. Երկրորդ կիսամյակի հաշվետվ.'!BA22</f>
        <v>xxx</v>
      </c>
      <c r="FO23" s="281" t="str">
        <f>'6. Երկրորդ կիսամյակի հաշվետվ.'!BB22</f>
        <v>xxx</v>
      </c>
      <c r="FP23" s="145" t="s">
        <v>59</v>
      </c>
      <c r="FQ23" s="355" t="s">
        <v>59</v>
      </c>
      <c r="FR23" s="191">
        <f>'5. Առաջին կիսամյակի հաշվետվ.'!BC22</f>
        <v>0</v>
      </c>
      <c r="FS23" s="83" t="str">
        <f>'5. Առաջին կիսամյակի հաշվետվ.'!BD22</f>
        <v>xxx</v>
      </c>
      <c r="FT23" s="281" t="str">
        <f>'5. Առաջին կիսամյակի հաշվետվ.'!BE22</f>
        <v>xxx</v>
      </c>
      <c r="FU23" s="145" t="s">
        <v>59</v>
      </c>
      <c r="FV23" s="355" t="s">
        <v>59</v>
      </c>
      <c r="FW23" s="191">
        <f>'6. Երկրորդ կիսամյակի հաշվետվ.'!BC22</f>
        <v>0</v>
      </c>
      <c r="FX23" s="83" t="str">
        <f>'6. Երկրորդ կիսամյակի հաշվետվ.'!BD22</f>
        <v>xxx</v>
      </c>
      <c r="FY23" s="281" t="str">
        <f>'6. Երկրորդ կիսամյակի հաշվետվ.'!BE22</f>
        <v>xxx</v>
      </c>
      <c r="FZ23" s="145" t="s">
        <v>59</v>
      </c>
      <c r="GA23" s="355" t="s">
        <v>59</v>
      </c>
      <c r="GB23" s="191">
        <f>'5. Առաջին կիսամյակի հաշվետվ.'!BF22</f>
        <v>0</v>
      </c>
      <c r="GC23" s="83" t="str">
        <f>'5. Առաջին կիսամյակի հաշվետվ.'!BG22</f>
        <v>xxx</v>
      </c>
      <c r="GD23" s="281" t="str">
        <f>'5. Առաջին կիսամյակի հաշվետվ.'!BH22</f>
        <v>xxx</v>
      </c>
      <c r="GE23" s="145" t="s">
        <v>59</v>
      </c>
      <c r="GF23" s="355" t="s">
        <v>59</v>
      </c>
      <c r="GG23" s="191">
        <f>'6. Երկրորդ կիսամյակի հաշվետվ.'!BF22</f>
        <v>0</v>
      </c>
      <c r="GH23" s="83" t="str">
        <f>'6. Երկրորդ կիսամյակի հաշվետվ.'!BG22</f>
        <v>xxx</v>
      </c>
      <c r="GI23" s="281" t="str">
        <f>'6. Երկրորդ կիսամյակի հաշվետվ.'!BH22</f>
        <v>xxx</v>
      </c>
      <c r="GJ23" s="145" t="s">
        <v>59</v>
      </c>
      <c r="GK23" s="355" t="s">
        <v>59</v>
      </c>
      <c r="GL23" s="191">
        <f>'5. Առաջին կիսամյակի հաշվետվ.'!BI22</f>
        <v>0</v>
      </c>
      <c r="GM23" s="83" t="str">
        <f>'5. Առաջին կիսամյակի հաշվետվ.'!BJ22</f>
        <v>xxx</v>
      </c>
      <c r="GN23" s="281" t="str">
        <f>'5. Առաջին կիսամյակի հաշվետվ.'!BK22</f>
        <v>xxx</v>
      </c>
      <c r="GO23" s="145" t="s">
        <v>59</v>
      </c>
      <c r="GP23" s="355" t="s">
        <v>59</v>
      </c>
      <c r="GQ23" s="191">
        <f>'6. Երկրորդ կիսամյակի հաշվետվ.'!BI22</f>
        <v>0</v>
      </c>
      <c r="GR23" s="83" t="str">
        <f>'6. Երկրորդ կիսամյակի հաշվետվ.'!BJ22</f>
        <v>xxx</v>
      </c>
      <c r="GS23" s="281" t="str">
        <f>'6. Երկրորդ կիսամյակի հաշվետվ.'!BK22</f>
        <v>xxx</v>
      </c>
      <c r="GT23" s="145" t="s">
        <v>59</v>
      </c>
      <c r="GU23" s="355" t="s">
        <v>59</v>
      </c>
      <c r="GV23" s="191">
        <f>'5. Առաջին կիսամյակի հաշվետվ.'!BL22</f>
        <v>0</v>
      </c>
      <c r="GW23" s="83" t="str">
        <f>'5. Առաջին կիսամյակի հաշվետվ.'!BM22</f>
        <v>xxx</v>
      </c>
      <c r="GX23" s="281" t="str">
        <f>'5. Առաջին կիսամյակի հաշվետվ.'!BN22</f>
        <v>xxx</v>
      </c>
      <c r="GY23" s="145" t="s">
        <v>59</v>
      </c>
      <c r="GZ23" s="355" t="s">
        <v>59</v>
      </c>
      <c r="HA23" s="191">
        <f>'6. Երկրորդ կիսամյակի հաշվետվ.'!BL22</f>
        <v>0</v>
      </c>
      <c r="HB23" s="83" t="str">
        <f>'6. Երկրորդ կիսամյակի հաշվետվ.'!BM22</f>
        <v>xxx</v>
      </c>
      <c r="HC23" s="281" t="str">
        <f>'6. Երկրորդ կիսամյակի հաշվետվ.'!BN22</f>
        <v>xxx</v>
      </c>
      <c r="HD23" s="145" t="s">
        <v>59</v>
      </c>
      <c r="HE23" s="355" t="s">
        <v>59</v>
      </c>
      <c r="HF23" s="191">
        <f>'5. Առաջին կիսամյակի հաշվետվ.'!BO22</f>
        <v>0</v>
      </c>
      <c r="HG23" s="83" t="str">
        <f>'5. Առաջին կիսամյակի հաշվետվ.'!BP22</f>
        <v>xxx</v>
      </c>
      <c r="HH23" s="281" t="str">
        <f>'5. Առաջին կիսամյակի հաշվետվ.'!BQ22</f>
        <v>xxx</v>
      </c>
      <c r="HI23" s="145" t="s">
        <v>59</v>
      </c>
      <c r="HJ23" s="355" t="s">
        <v>59</v>
      </c>
      <c r="HK23" s="191">
        <f>'6. Երկրորդ կիսամյակի հաշվետվ.'!BO22</f>
        <v>0</v>
      </c>
      <c r="HL23" s="83" t="str">
        <f>'6. Երկրորդ կիսամյակի հաշվետվ.'!BP22</f>
        <v>xxx</v>
      </c>
      <c r="HM23" s="281" t="str">
        <f>'6. Երկրորդ կիսամյակի հաշվետվ.'!BQ22</f>
        <v>xxx</v>
      </c>
      <c r="HN23" s="145" t="s">
        <v>59</v>
      </c>
      <c r="HO23" s="355" t="s">
        <v>59</v>
      </c>
      <c r="HP23" s="191">
        <f>'5. Առաջին կիսամյակի հաշվետվ.'!BR22</f>
        <v>0</v>
      </c>
      <c r="HQ23" s="83" t="str">
        <f>'5. Առաջին կիսամյակի հաշվետվ.'!BS22</f>
        <v>xxx</v>
      </c>
      <c r="HR23" s="281" t="str">
        <f>'5. Առաջին կիսամյակի հաշվետվ.'!BT22</f>
        <v>xxx</v>
      </c>
      <c r="HS23" s="145" t="s">
        <v>59</v>
      </c>
      <c r="HT23" s="355" t="s">
        <v>59</v>
      </c>
      <c r="HU23" s="191">
        <f>'6. Երկրորդ կիսամյակի հաշվետվ.'!BR22</f>
        <v>0</v>
      </c>
      <c r="HV23" s="83" t="str">
        <f>'6. Երկրորդ կիսամյակի հաշվետվ.'!BS22</f>
        <v>xxx</v>
      </c>
      <c r="HW23" s="281" t="str">
        <f>'6. Երկրորդ կիսամյակի հաշվետվ.'!BT22</f>
        <v>xxx</v>
      </c>
      <c r="HX23" s="145" t="s">
        <v>59</v>
      </c>
      <c r="HY23" s="355" t="s">
        <v>59</v>
      </c>
      <c r="HZ23" s="191">
        <f>'5. Առաջին կիսամյակի հաշվետվ.'!BU22</f>
        <v>0</v>
      </c>
      <c r="IA23" s="83" t="str">
        <f>'5. Առաջին կիսամյակի հաշվետվ.'!BV22</f>
        <v>xxx</v>
      </c>
      <c r="IB23" s="281" t="str">
        <f>'5. Առաջին կիսամյակի հաշվետվ.'!BW22</f>
        <v>xxx</v>
      </c>
      <c r="IC23" s="145" t="s">
        <v>59</v>
      </c>
      <c r="ID23" s="355" t="s">
        <v>59</v>
      </c>
      <c r="IE23" s="191">
        <f>'6. Երկրորդ կիսամյակի հաշվետվ.'!BU22</f>
        <v>0</v>
      </c>
      <c r="IF23" s="83" t="str">
        <f>'6. Երկրորդ կիսամյակի հաշվետվ.'!BV22</f>
        <v>xxx</v>
      </c>
      <c r="IG23" s="281" t="str">
        <f>'6. Երկրորդ կիսամյակի հաշվետվ.'!BW22</f>
        <v>xxx</v>
      </c>
      <c r="IH23" s="145" t="s">
        <v>59</v>
      </c>
      <c r="II23" s="355" t="s">
        <v>59</v>
      </c>
      <c r="IJ23" s="191">
        <f>'5. Առաջին կիսամյակի հաշվետվ.'!BX22</f>
        <v>0</v>
      </c>
      <c r="IK23" s="83" t="str">
        <f>'5. Առաջին կիսամյակի հաշվետվ.'!BY22</f>
        <v>xxx</v>
      </c>
      <c r="IL23" s="281" t="str">
        <f>'5. Առաջին կիսամյակի հաշվետվ.'!BZ22</f>
        <v>xxx</v>
      </c>
      <c r="IM23" s="145" t="s">
        <v>59</v>
      </c>
      <c r="IN23" s="355" t="s">
        <v>59</v>
      </c>
      <c r="IO23" s="191">
        <f>'6. Երկրորդ կիսամյակի հաշվետվ.'!BX22</f>
        <v>0</v>
      </c>
      <c r="IP23" s="83" t="str">
        <f>'6. Երկրորդ կիսամյակի հաշվետվ.'!BY22</f>
        <v>xxx</v>
      </c>
      <c r="IQ23" s="281" t="str">
        <f>'6. Երկրորդ կիսամյակի հաշվետվ.'!BZ22</f>
        <v>xxx</v>
      </c>
      <c r="IR23" s="145" t="s">
        <v>59</v>
      </c>
      <c r="IS23" s="355" t="s">
        <v>59</v>
      </c>
    </row>
    <row r="24" spans="1:253" ht="76.5" customHeight="1" x14ac:dyDescent="0.25">
      <c r="A24" s="647"/>
      <c r="B24" s="631"/>
      <c r="C24" s="91" t="str">
        <f>'4. ԾՐԱԳՐԵՐԻ ԱՄՓՈՓԱԹԵՐԹ'!C20</f>
        <v>Կամավոր խնդիր N2</v>
      </c>
      <c r="D24" s="191" t="str">
        <f>'5. Առաջին կիսամյակի հաշվետվ.'!D23</f>
        <v>Թափառող շների վնասազերծում</v>
      </c>
      <c r="E24" s="83" t="str">
        <f>'5. Առաջին կիսամյակի հաշվետվ.'!E23</f>
        <v>xxx</v>
      </c>
      <c r="F24" s="281" t="str">
        <f>'5. Առաջին կիսամյակի հաշվետվ.'!F23</f>
        <v>xxx</v>
      </c>
      <c r="G24" s="145" t="s">
        <v>59</v>
      </c>
      <c r="H24" s="355" t="s">
        <v>59</v>
      </c>
      <c r="I24" s="192" t="str">
        <f>'6. Երկրորդ կիսամյակի հաշվետվ.'!D23</f>
        <v>Թափառող շների վնասազերծում</v>
      </c>
      <c r="J24" s="83" t="str">
        <f>'6. Երկրորդ կիսամյակի հաշվետվ.'!E23</f>
        <v>xxx</v>
      </c>
      <c r="K24" s="281" t="str">
        <f>'6. Երկրորդ կիսամյակի հաշվետվ.'!F23</f>
        <v>xxx</v>
      </c>
      <c r="L24" s="145" t="s">
        <v>59</v>
      </c>
      <c r="M24" s="355" t="s">
        <v>59</v>
      </c>
      <c r="N24" s="191" t="str">
        <f>'5. Առաջին կիսամյակի հաշվետվ.'!G23</f>
        <v>Համայնքապետարնի մատուցած ծառայությունների որակի բարելավում</v>
      </c>
      <c r="O24" s="83" t="str">
        <f>'5. Առաջին կիսամյակի հաշվետվ.'!H23</f>
        <v>xxx</v>
      </c>
      <c r="P24" s="281" t="str">
        <f>'5. Առաջին կիսամյակի հաշվետվ.'!I23</f>
        <v>xxx</v>
      </c>
      <c r="Q24" s="145" t="s">
        <v>59</v>
      </c>
      <c r="R24" s="355" t="s">
        <v>59</v>
      </c>
      <c r="S24" s="191" t="str">
        <f>'6. Երկրորդ կիսամյակի հաշվետվ.'!G23</f>
        <v>Համայնքապետարնի մատուցած ծառայությունների որակի բարելավում</v>
      </c>
      <c r="T24" s="83" t="str">
        <f>'6. Երկրորդ կիսամյակի հաշվետվ.'!H23</f>
        <v>xxx</v>
      </c>
      <c r="U24" s="281" t="str">
        <f>'6. Երկրորդ կիսամյակի հաշվետվ.'!I23</f>
        <v>xxx</v>
      </c>
      <c r="V24" s="145" t="s">
        <v>59</v>
      </c>
      <c r="W24" s="355" t="s">
        <v>59</v>
      </c>
      <c r="X24" s="191">
        <f>'5. Առաջին կիսամյակի հաշվետվ.'!J23</f>
        <v>0</v>
      </c>
      <c r="Y24" s="83" t="str">
        <f>'5. Առաջին կիսամյակի հաշվետվ.'!K23</f>
        <v>xxx</v>
      </c>
      <c r="Z24" s="281" t="str">
        <f>'5. Առաջին կիսամյակի հաշվետվ.'!L23</f>
        <v>xxx</v>
      </c>
      <c r="AA24" s="145" t="s">
        <v>59</v>
      </c>
      <c r="AB24" s="355" t="s">
        <v>59</v>
      </c>
      <c r="AC24" s="191">
        <f>'6. Երկրորդ կիսամյակի հաշվետվ.'!J23</f>
        <v>0</v>
      </c>
      <c r="AD24" s="83" t="str">
        <f>'6. Երկրորդ կիսամյակի հաշվետվ.'!K23</f>
        <v>xxx</v>
      </c>
      <c r="AE24" s="281" t="str">
        <f>'6. Երկրորդ կիսամյակի հաշվետվ.'!L23</f>
        <v>xxx</v>
      </c>
      <c r="AF24" s="145" t="s">
        <v>59</v>
      </c>
      <c r="AG24" s="355" t="s">
        <v>59</v>
      </c>
      <c r="AH24" s="191">
        <f>'5. Առաջին կիսամյակի հաշվետվ.'!M23</f>
        <v>0</v>
      </c>
      <c r="AI24" s="83" t="str">
        <f>'5. Առաջին կիսամյակի հաշվետվ.'!N23</f>
        <v>xxx</v>
      </c>
      <c r="AJ24" s="281" t="str">
        <f>'5. Առաջին կիսամյակի հաշվետվ.'!O23</f>
        <v>xxx</v>
      </c>
      <c r="AK24" s="145" t="s">
        <v>59</v>
      </c>
      <c r="AL24" s="355" t="s">
        <v>59</v>
      </c>
      <c r="AM24" s="191">
        <f>'6. Երկրորդ կիսամյակի հաշվետվ.'!M23</f>
        <v>0</v>
      </c>
      <c r="AN24" s="83" t="str">
        <f>'6. Երկրորդ կիսամյակի հաշվետվ.'!N23</f>
        <v>xxx</v>
      </c>
      <c r="AO24" s="281" t="str">
        <f>'6. Երկրորդ կիսամյակի հաշվետվ.'!O23</f>
        <v>xxx</v>
      </c>
      <c r="AP24" s="145" t="s">
        <v>59</v>
      </c>
      <c r="AQ24" s="355" t="s">
        <v>59</v>
      </c>
      <c r="AR24" s="191">
        <f>'5. Առաջին կիսամյակի հաշվետվ.'!P23</f>
        <v>0</v>
      </c>
      <c r="AS24" s="83" t="str">
        <f>'5. Առաջին կիսամյակի հաշվետվ.'!Q23</f>
        <v>xxx</v>
      </c>
      <c r="AT24" s="281" t="str">
        <f>'5. Առաջին կիսամյակի հաշվետվ.'!R23</f>
        <v>xxx</v>
      </c>
      <c r="AU24" s="145" t="s">
        <v>59</v>
      </c>
      <c r="AV24" s="355" t="s">
        <v>59</v>
      </c>
      <c r="AW24" s="191">
        <f>'6. Երկրորդ կիսամյակի հաշվետվ.'!P23</f>
        <v>0</v>
      </c>
      <c r="AX24" s="83" t="str">
        <f>'6. Երկրորդ կիսամյակի հաշվետվ.'!Q23</f>
        <v>xxx</v>
      </c>
      <c r="AY24" s="281" t="str">
        <f>'6. Երկրորդ կիսամյակի հաշվետվ.'!R23</f>
        <v>xxx</v>
      </c>
      <c r="AZ24" s="145" t="s">
        <v>59</v>
      </c>
      <c r="BA24" s="355" t="s">
        <v>59</v>
      </c>
      <c r="BB24" s="191">
        <f>'5. Առաջին կիսամյակի հաշվետվ.'!S23</f>
        <v>0</v>
      </c>
      <c r="BC24" s="83" t="str">
        <f>'5. Առաջին կիսամյակի հաշվետվ.'!T23</f>
        <v>xxx</v>
      </c>
      <c r="BD24" s="281" t="str">
        <f>'5. Առաջին կիսամյակի հաշվետվ.'!U23</f>
        <v>xxx</v>
      </c>
      <c r="BE24" s="145" t="s">
        <v>59</v>
      </c>
      <c r="BF24" s="355" t="s">
        <v>59</v>
      </c>
      <c r="BG24" s="191">
        <f>'6. Երկրորդ կիսամյակի հաշվետվ.'!S23</f>
        <v>0</v>
      </c>
      <c r="BH24" s="83" t="str">
        <f>'6. Երկրորդ կիսամյակի հաշվետվ.'!T23</f>
        <v>xxx</v>
      </c>
      <c r="BI24" s="281" t="str">
        <f>'6. Երկրորդ կիսամյակի հաշվետվ.'!U23</f>
        <v>xxx</v>
      </c>
      <c r="BJ24" s="145" t="s">
        <v>59</v>
      </c>
      <c r="BK24" s="355" t="s">
        <v>59</v>
      </c>
      <c r="BL24" s="191">
        <f>'5. Առաջին կիսամյակի հաշվետվ.'!V23</f>
        <v>0</v>
      </c>
      <c r="BM24" s="83" t="str">
        <f>'5. Առաջին կիսամյակի հաշվետվ.'!W23</f>
        <v>xxx</v>
      </c>
      <c r="BN24" s="281" t="str">
        <f>'5. Առաջին կիսամյակի հաշվետվ.'!X23</f>
        <v>xxx</v>
      </c>
      <c r="BO24" s="145" t="s">
        <v>59</v>
      </c>
      <c r="BP24" s="355" t="s">
        <v>59</v>
      </c>
      <c r="BQ24" s="191">
        <f>'6. Երկրորդ կիսամյակի հաշվետվ.'!V23</f>
        <v>0</v>
      </c>
      <c r="BR24" s="83" t="str">
        <f>'6. Երկրորդ կիսամյակի հաշվետվ.'!W23</f>
        <v>xxx</v>
      </c>
      <c r="BS24" s="281" t="str">
        <f>'6. Երկրորդ կիսամյակի հաշվետվ.'!X23</f>
        <v>xxx</v>
      </c>
      <c r="BT24" s="145" t="s">
        <v>59</v>
      </c>
      <c r="BU24" s="355" t="s">
        <v>59</v>
      </c>
      <c r="BV24" s="191">
        <f>'5. Առաջին կիսամյակի հաշվետվ.'!Y23</f>
        <v>0</v>
      </c>
      <c r="BW24" s="83" t="str">
        <f>'5. Առաջին կիսամյակի հաշվետվ.'!Z23</f>
        <v>xxx</v>
      </c>
      <c r="BX24" s="281" t="str">
        <f>'5. Առաջին կիսամյակի հաշվետվ.'!AA23</f>
        <v>xxx</v>
      </c>
      <c r="BY24" s="145" t="s">
        <v>59</v>
      </c>
      <c r="BZ24" s="355" t="s">
        <v>59</v>
      </c>
      <c r="CA24" s="191">
        <f>'6. Երկրորդ կիսամյակի հաշվետվ.'!Y23</f>
        <v>0</v>
      </c>
      <c r="CB24" s="83" t="str">
        <f>'6. Երկրորդ կիսամյակի հաշվետվ.'!Z23</f>
        <v>xxx</v>
      </c>
      <c r="CC24" s="281" t="str">
        <f>'6. Երկրորդ կիսամյակի հաշվետվ.'!AA23</f>
        <v>xxx</v>
      </c>
      <c r="CD24" s="145" t="s">
        <v>59</v>
      </c>
      <c r="CE24" s="355" t="s">
        <v>59</v>
      </c>
      <c r="CF24" s="191">
        <f>'5. Առաջին կիսամյակի հաշվետվ.'!AB23</f>
        <v>0</v>
      </c>
      <c r="CG24" s="83" t="str">
        <f>'5. Առաջին կիսամյակի հաշվետվ.'!AC23</f>
        <v>xxx</v>
      </c>
      <c r="CH24" s="281" t="str">
        <f>'5. Առաջին կիսամյակի հաշվետվ.'!AD23</f>
        <v>xxx</v>
      </c>
      <c r="CI24" s="145" t="s">
        <v>59</v>
      </c>
      <c r="CJ24" s="355" t="s">
        <v>59</v>
      </c>
      <c r="CK24" s="191">
        <f>'6. Երկրորդ կիսամյակի հաշվետվ.'!AB23</f>
        <v>0</v>
      </c>
      <c r="CL24" s="83" t="str">
        <f>'6. Երկրորդ կիսամյակի հաշվետվ.'!AC23</f>
        <v>xxx</v>
      </c>
      <c r="CM24" s="281" t="str">
        <f>'6. Երկրորդ կիսամյակի հաշվետվ.'!AD23</f>
        <v>xxx</v>
      </c>
      <c r="CN24" s="145" t="s">
        <v>59</v>
      </c>
      <c r="CO24" s="355" t="s">
        <v>59</v>
      </c>
      <c r="CP24" s="191">
        <f>'5. Առաջին կիսամյակի հաշվետվ.'!AE23</f>
        <v>0</v>
      </c>
      <c r="CQ24" s="83" t="str">
        <f>'5. Առաջին կիսամյակի հաշվետվ.'!AF23</f>
        <v>xxx</v>
      </c>
      <c r="CR24" s="281" t="str">
        <f>'5. Առաջին կիսամյակի հաշվետվ.'!AG23</f>
        <v>xxx</v>
      </c>
      <c r="CS24" s="145" t="s">
        <v>59</v>
      </c>
      <c r="CT24" s="355" t="s">
        <v>59</v>
      </c>
      <c r="CU24" s="191">
        <f>'6. Երկրորդ կիսամյակի հաշվետվ.'!AE23</f>
        <v>0</v>
      </c>
      <c r="CV24" s="83" t="str">
        <f>'6. Երկրորդ կիսամյակի հաշվետվ.'!AF23</f>
        <v>xxx</v>
      </c>
      <c r="CW24" s="281" t="str">
        <f>'6. Երկրորդ կիսամյակի հաշվետվ.'!AG23</f>
        <v>xxx</v>
      </c>
      <c r="CX24" s="145" t="s">
        <v>59</v>
      </c>
      <c r="CY24" s="355" t="s">
        <v>59</v>
      </c>
      <c r="CZ24" s="191">
        <f>'5. Առաջին կիսամյակի հաշվետվ.'!AH23</f>
        <v>0</v>
      </c>
      <c r="DA24" s="83" t="str">
        <f>'5. Առաջին կիսամյակի հաշվետվ.'!AI23</f>
        <v>xxx</v>
      </c>
      <c r="DB24" s="281" t="str">
        <f>'5. Առաջին կիսամյակի հաշվետվ.'!AJ23</f>
        <v>xxx</v>
      </c>
      <c r="DC24" s="145" t="s">
        <v>59</v>
      </c>
      <c r="DD24" s="355" t="s">
        <v>59</v>
      </c>
      <c r="DE24" s="191">
        <f>'6. Երկրորդ կիսամյակի հաշվետվ.'!AH23</f>
        <v>0</v>
      </c>
      <c r="DF24" s="83" t="str">
        <f>'6. Երկրորդ կիսամյակի հաշվետվ.'!AI23</f>
        <v>xxx</v>
      </c>
      <c r="DG24" s="281" t="str">
        <f>'6. Երկրորդ կիսամյակի հաշվետվ.'!AJ23</f>
        <v>xxx</v>
      </c>
      <c r="DH24" s="145" t="s">
        <v>59</v>
      </c>
      <c r="DI24" s="355" t="s">
        <v>59</v>
      </c>
      <c r="DJ24" s="191">
        <f>'5. Առաջին կիսամյակի հաշվետվ.'!AK23</f>
        <v>0</v>
      </c>
      <c r="DK24" s="83" t="str">
        <f>'5. Առաջին կիսամյակի հաշվետվ.'!AL23</f>
        <v>xxx</v>
      </c>
      <c r="DL24" s="281" t="str">
        <f>'5. Առաջին կիսամյակի հաշվետվ.'!AM23</f>
        <v>xxx</v>
      </c>
      <c r="DM24" s="145" t="s">
        <v>59</v>
      </c>
      <c r="DN24" s="355" t="s">
        <v>59</v>
      </c>
      <c r="DO24" s="191">
        <f>'6. Երկրորդ կիսամյակի հաշվետվ.'!AK23</f>
        <v>0</v>
      </c>
      <c r="DP24" s="83" t="str">
        <f>'6. Երկրորդ կիսամյակի հաշվետվ.'!AL23</f>
        <v>xxx</v>
      </c>
      <c r="DQ24" s="281" t="str">
        <f>'6. Երկրորդ կիսամյակի հաշվետվ.'!AM23</f>
        <v>xxx</v>
      </c>
      <c r="DR24" s="145" t="s">
        <v>59</v>
      </c>
      <c r="DS24" s="355" t="s">
        <v>59</v>
      </c>
      <c r="DT24" s="191" t="str">
        <f>'5. Առաջին կիսամյակի հաշվետվ.'!AN23</f>
        <v>Աջակցել զոհված և վիրավոր ազատամարտիկների  ընտանիքներին</v>
      </c>
      <c r="DU24" s="83" t="str">
        <f>'5. Առաջին կիսամյակի հաշվետվ.'!AO23</f>
        <v>xxx</v>
      </c>
      <c r="DV24" s="281" t="str">
        <f>'5. Առաջին կիսամյակի հաշվետվ.'!AP23</f>
        <v>xxx</v>
      </c>
      <c r="DW24" s="145" t="s">
        <v>59</v>
      </c>
      <c r="DX24" s="355" t="s">
        <v>59</v>
      </c>
      <c r="DY24" s="191" t="str">
        <f>'6. Երկրորդ կիսամյակի հաշվետվ.'!AN23</f>
        <v>Աջակցել զոհված և վիրավոր ազատամարտիկների  ընտանիքներին</v>
      </c>
      <c r="DZ24" s="83" t="str">
        <f>'6. Երկրորդ կիսամյակի հաշվետվ.'!AO23</f>
        <v>xxx</v>
      </c>
      <c r="EA24" s="281" t="str">
        <f>'6. Երկրորդ կիսամյակի հաշվետվ.'!AP23</f>
        <v>xxx</v>
      </c>
      <c r="EB24" s="145" t="s">
        <v>59</v>
      </c>
      <c r="EC24" s="355" t="s">
        <v>59</v>
      </c>
      <c r="ED24" s="191">
        <f>'5. Առաջին կիսամյակի հաշվետվ.'!AQ23</f>
        <v>0</v>
      </c>
      <c r="EE24" s="83" t="str">
        <f>'5. Առաջին կիսամյակի հաշվետվ.'!AR23</f>
        <v>xxx</v>
      </c>
      <c r="EF24" s="281" t="str">
        <f>'5. Առաջին կիսամյակի հաշվետվ.'!AS23</f>
        <v>xxx</v>
      </c>
      <c r="EG24" s="145" t="s">
        <v>59</v>
      </c>
      <c r="EH24" s="355" t="s">
        <v>59</v>
      </c>
      <c r="EI24" s="191">
        <f>'6. Երկրորդ կիսամյակի հաշվետվ.'!AQ23</f>
        <v>0</v>
      </c>
      <c r="EJ24" s="83" t="str">
        <f>'6. Երկրորդ կիսամյակի հաշվետվ.'!AR23</f>
        <v>xxx</v>
      </c>
      <c r="EK24" s="281" t="str">
        <f>'6. Երկրորդ կիսամյակի հաշվետվ.'!AS23</f>
        <v>xxx</v>
      </c>
      <c r="EL24" s="145" t="s">
        <v>59</v>
      </c>
      <c r="EM24" s="355" t="s">
        <v>59</v>
      </c>
      <c r="EN24" s="191">
        <f>'5. Առաջին կիսամյակի հաշվետվ.'!AT23</f>
        <v>0</v>
      </c>
      <c r="EO24" s="83" t="str">
        <f>'5. Առաջին կիսամյակի հաշվետվ.'!AU23</f>
        <v>xxx</v>
      </c>
      <c r="EP24" s="281" t="str">
        <f>'5. Առաջին կիսամյակի հաշվետվ.'!AV23</f>
        <v>xxx</v>
      </c>
      <c r="EQ24" s="145" t="s">
        <v>59</v>
      </c>
      <c r="ER24" s="355" t="s">
        <v>59</v>
      </c>
      <c r="ES24" s="191">
        <f>'6. Երկրորդ կիսամյակի հաշվետվ.'!AT23</f>
        <v>0</v>
      </c>
      <c r="ET24" s="83" t="str">
        <f>'6. Երկրորդ կիսամյակի հաշվետվ.'!AU23</f>
        <v>xxx</v>
      </c>
      <c r="EU24" s="281" t="str">
        <f>'6. Երկրորդ կիսամյակի հաշվետվ.'!AV23</f>
        <v>xxx</v>
      </c>
      <c r="EV24" s="145" t="s">
        <v>59</v>
      </c>
      <c r="EW24" s="355" t="s">
        <v>59</v>
      </c>
      <c r="EX24" s="191">
        <f>'5. Առաջին կիսամյակի հաշվետվ.'!AW23</f>
        <v>0</v>
      </c>
      <c r="EY24" s="83" t="str">
        <f>'5. Առաջին կիսամյակի հաշվետվ.'!AX23</f>
        <v>xxx</v>
      </c>
      <c r="EZ24" s="281" t="str">
        <f>'5. Առաջին կիսամյակի հաշվետվ.'!AY23</f>
        <v>xxx</v>
      </c>
      <c r="FA24" s="145" t="s">
        <v>59</v>
      </c>
      <c r="FB24" s="355" t="s">
        <v>59</v>
      </c>
      <c r="FC24" s="191">
        <f>'6. Երկրորդ կիսամյակի հաշվետվ.'!AW23</f>
        <v>0</v>
      </c>
      <c r="FD24" s="83" t="str">
        <f>'6. Երկրորդ կիսամյակի հաշվետվ.'!AX23</f>
        <v>xxx</v>
      </c>
      <c r="FE24" s="281" t="str">
        <f>'6. Երկրորդ կիսամյակի հաշվետվ.'!AY23</f>
        <v>xxx</v>
      </c>
      <c r="FF24" s="145" t="s">
        <v>59</v>
      </c>
      <c r="FG24" s="355" t="s">
        <v>59</v>
      </c>
      <c r="FH24" s="191">
        <f>'5. Առաջին կիսամյակի հաշվետվ.'!AZ23</f>
        <v>0</v>
      </c>
      <c r="FI24" s="83" t="str">
        <f>'5. Առաջին կիսամյակի հաշվետվ.'!BA23</f>
        <v>xxx</v>
      </c>
      <c r="FJ24" s="281" t="str">
        <f>'5. Առաջին կիսամյակի հաշվետվ.'!BB23</f>
        <v>xxx</v>
      </c>
      <c r="FK24" s="145" t="s">
        <v>59</v>
      </c>
      <c r="FL24" s="355" t="s">
        <v>59</v>
      </c>
      <c r="FM24" s="191">
        <f>'6. Երկրորդ կիսամյակի հաշվետվ.'!AZ23</f>
        <v>0</v>
      </c>
      <c r="FN24" s="83" t="str">
        <f>'6. Երկրորդ կիսամյակի հաշվետվ.'!BA23</f>
        <v>xxx</v>
      </c>
      <c r="FO24" s="281" t="str">
        <f>'6. Երկրորդ կիսամյակի հաշվետվ.'!BB23</f>
        <v>xxx</v>
      </c>
      <c r="FP24" s="145" t="s">
        <v>59</v>
      </c>
      <c r="FQ24" s="355" t="s">
        <v>59</v>
      </c>
      <c r="FR24" s="191">
        <f>'5. Առաջին կիսամյակի հաշվետվ.'!BC23</f>
        <v>0</v>
      </c>
      <c r="FS24" s="83" t="str">
        <f>'5. Առաջին կիսամյակի հաշվետվ.'!BD23</f>
        <v>xxx</v>
      </c>
      <c r="FT24" s="281" t="str">
        <f>'5. Առաջին կիսամյակի հաշվետվ.'!BE23</f>
        <v>xxx</v>
      </c>
      <c r="FU24" s="145" t="s">
        <v>59</v>
      </c>
      <c r="FV24" s="355" t="s">
        <v>59</v>
      </c>
      <c r="FW24" s="191">
        <f>'6. Երկրորդ կիսամյակի հաշվետվ.'!BC23</f>
        <v>0</v>
      </c>
      <c r="FX24" s="83" t="str">
        <f>'6. Երկրորդ կիսամյակի հաշվետվ.'!BD23</f>
        <v>xxx</v>
      </c>
      <c r="FY24" s="281" t="str">
        <f>'6. Երկրորդ կիսամյակի հաշվետվ.'!BE23</f>
        <v>xxx</v>
      </c>
      <c r="FZ24" s="145" t="s">
        <v>59</v>
      </c>
      <c r="GA24" s="355" t="s">
        <v>59</v>
      </c>
      <c r="GB24" s="191">
        <f>'5. Առաջին կիսամյակի հաշվետվ.'!BF23</f>
        <v>0</v>
      </c>
      <c r="GC24" s="83" t="str">
        <f>'5. Առաջին կիսամյակի հաշվետվ.'!BG23</f>
        <v>xxx</v>
      </c>
      <c r="GD24" s="281" t="str">
        <f>'5. Առաջին կիսամյակի հաշվետվ.'!BH23</f>
        <v>xxx</v>
      </c>
      <c r="GE24" s="145" t="s">
        <v>59</v>
      </c>
      <c r="GF24" s="355" t="s">
        <v>59</v>
      </c>
      <c r="GG24" s="191">
        <f>'6. Երկրորդ կիսամյակի հաշվետվ.'!BF23</f>
        <v>0</v>
      </c>
      <c r="GH24" s="83" t="str">
        <f>'6. Երկրորդ կիսամյակի հաշվետվ.'!BG23</f>
        <v>xxx</v>
      </c>
      <c r="GI24" s="281" t="str">
        <f>'6. Երկրորդ կիսամյակի հաշվետվ.'!BH23</f>
        <v>xxx</v>
      </c>
      <c r="GJ24" s="145" t="s">
        <v>59</v>
      </c>
      <c r="GK24" s="355" t="s">
        <v>59</v>
      </c>
      <c r="GL24" s="191">
        <f>'5. Առաջին կիսամյակի հաշվետվ.'!BI23</f>
        <v>0</v>
      </c>
      <c r="GM24" s="83" t="str">
        <f>'5. Առաջին կիսամյակի հաշվետվ.'!BJ23</f>
        <v>xxx</v>
      </c>
      <c r="GN24" s="281" t="str">
        <f>'5. Առաջին կիսամյակի հաշվետվ.'!BK23</f>
        <v>xxx</v>
      </c>
      <c r="GO24" s="145" t="s">
        <v>59</v>
      </c>
      <c r="GP24" s="355" t="s">
        <v>59</v>
      </c>
      <c r="GQ24" s="191">
        <f>'6. Երկրորդ կիսամյակի հաշվետվ.'!BI23</f>
        <v>0</v>
      </c>
      <c r="GR24" s="83" t="str">
        <f>'6. Երկրորդ կիսամյակի հաշվետվ.'!BJ23</f>
        <v>xxx</v>
      </c>
      <c r="GS24" s="281" t="str">
        <f>'6. Երկրորդ կիսամյակի հաշվետվ.'!BK23</f>
        <v>xxx</v>
      </c>
      <c r="GT24" s="145" t="s">
        <v>59</v>
      </c>
      <c r="GU24" s="355" t="s">
        <v>59</v>
      </c>
      <c r="GV24" s="191">
        <f>'5. Առաջին կիսամյակի հաշվետվ.'!BL23</f>
        <v>0</v>
      </c>
      <c r="GW24" s="83" t="str">
        <f>'5. Առաջին կիսամյակի հաշվետվ.'!BM23</f>
        <v>xxx</v>
      </c>
      <c r="GX24" s="281" t="str">
        <f>'5. Առաջին կիսամյակի հաշվետվ.'!BN23</f>
        <v>xxx</v>
      </c>
      <c r="GY24" s="145" t="s">
        <v>59</v>
      </c>
      <c r="GZ24" s="355" t="s">
        <v>59</v>
      </c>
      <c r="HA24" s="191">
        <f>'6. Երկրորդ կիսամյակի հաշվետվ.'!BL23</f>
        <v>0</v>
      </c>
      <c r="HB24" s="83" t="str">
        <f>'6. Երկրորդ կիսամյակի հաշվետվ.'!BM23</f>
        <v>xxx</v>
      </c>
      <c r="HC24" s="281" t="str">
        <f>'6. Երկրորդ կիսամյակի հաշվետվ.'!BN23</f>
        <v>xxx</v>
      </c>
      <c r="HD24" s="145" t="s">
        <v>59</v>
      </c>
      <c r="HE24" s="355" t="s">
        <v>59</v>
      </c>
      <c r="HF24" s="191">
        <f>'5. Առաջին կիսամյակի հաշվետվ.'!BO23</f>
        <v>0</v>
      </c>
      <c r="HG24" s="83" t="str">
        <f>'5. Առաջին կիսամյակի հաշվետվ.'!BP23</f>
        <v>xxx</v>
      </c>
      <c r="HH24" s="281" t="str">
        <f>'5. Առաջին կիսամյակի հաշվետվ.'!BQ23</f>
        <v>xxx</v>
      </c>
      <c r="HI24" s="145" t="s">
        <v>59</v>
      </c>
      <c r="HJ24" s="355" t="s">
        <v>59</v>
      </c>
      <c r="HK24" s="191">
        <f>'6. Երկրորդ կիսամյակի հաշվետվ.'!BO23</f>
        <v>0</v>
      </c>
      <c r="HL24" s="83" t="str">
        <f>'6. Երկրորդ կիսամյակի հաշվետվ.'!BP23</f>
        <v>xxx</v>
      </c>
      <c r="HM24" s="281" t="str">
        <f>'6. Երկրորդ կիսամյակի հաշվետվ.'!BQ23</f>
        <v>xxx</v>
      </c>
      <c r="HN24" s="145" t="s">
        <v>59</v>
      </c>
      <c r="HO24" s="355" t="s">
        <v>59</v>
      </c>
      <c r="HP24" s="191">
        <f>'5. Առաջին կիսամյակի հաշվետվ.'!BR23</f>
        <v>0</v>
      </c>
      <c r="HQ24" s="83" t="str">
        <f>'5. Առաջին կիսամյակի հաշվետվ.'!BS23</f>
        <v>xxx</v>
      </c>
      <c r="HR24" s="281" t="str">
        <f>'5. Առաջին կիսամյակի հաշվետվ.'!BT23</f>
        <v>xxx</v>
      </c>
      <c r="HS24" s="145" t="s">
        <v>59</v>
      </c>
      <c r="HT24" s="355" t="s">
        <v>59</v>
      </c>
      <c r="HU24" s="191">
        <f>'6. Երկրորդ կիսամյակի հաշվետվ.'!BR23</f>
        <v>0</v>
      </c>
      <c r="HV24" s="83" t="str">
        <f>'6. Երկրորդ կիսամյակի հաշվետվ.'!BS23</f>
        <v>xxx</v>
      </c>
      <c r="HW24" s="281" t="str">
        <f>'6. Երկրորդ կիսամյակի հաշվետվ.'!BT23</f>
        <v>xxx</v>
      </c>
      <c r="HX24" s="145" t="s">
        <v>59</v>
      </c>
      <c r="HY24" s="355" t="s">
        <v>59</v>
      </c>
      <c r="HZ24" s="191">
        <f>'5. Առաջին կիսամյակի հաշվետվ.'!BU23</f>
        <v>0</v>
      </c>
      <c r="IA24" s="83" t="str">
        <f>'5. Առաջին կիսամյակի հաշվետվ.'!BV23</f>
        <v>xxx</v>
      </c>
      <c r="IB24" s="281" t="str">
        <f>'5. Առաջին կիսամյակի հաշվետվ.'!BW23</f>
        <v>xxx</v>
      </c>
      <c r="IC24" s="145" t="s">
        <v>59</v>
      </c>
      <c r="ID24" s="355" t="s">
        <v>59</v>
      </c>
      <c r="IE24" s="191">
        <f>'6. Երկրորդ կիսամյակի հաշվետվ.'!BU23</f>
        <v>0</v>
      </c>
      <c r="IF24" s="83" t="str">
        <f>'6. Երկրորդ կիսամյակի հաշվետվ.'!BV23</f>
        <v>xxx</v>
      </c>
      <c r="IG24" s="281" t="str">
        <f>'6. Երկրորդ կիսամյակի հաշվետվ.'!BW23</f>
        <v>xxx</v>
      </c>
      <c r="IH24" s="145" t="s">
        <v>59</v>
      </c>
      <c r="II24" s="355" t="s">
        <v>59</v>
      </c>
      <c r="IJ24" s="191">
        <f>'5. Առաջին կիսամյակի հաշվետվ.'!BX23</f>
        <v>0</v>
      </c>
      <c r="IK24" s="83" t="str">
        <f>'5. Առաջին կիսամյակի հաշվետվ.'!BY23</f>
        <v>xxx</v>
      </c>
      <c r="IL24" s="281" t="str">
        <f>'5. Առաջին կիսամյակի հաշվետվ.'!BZ23</f>
        <v>xxx</v>
      </c>
      <c r="IM24" s="145" t="s">
        <v>59</v>
      </c>
      <c r="IN24" s="355" t="s">
        <v>59</v>
      </c>
      <c r="IO24" s="191">
        <f>'6. Երկրորդ կիսամյակի հաշվետվ.'!BX23</f>
        <v>0</v>
      </c>
      <c r="IP24" s="83" t="str">
        <f>'6. Երկրորդ կիսամյակի հաշվետվ.'!BY23</f>
        <v>xxx</v>
      </c>
      <c r="IQ24" s="281" t="str">
        <f>'6. Երկրորդ կիսամյակի հաշվետվ.'!BZ23</f>
        <v>xxx</v>
      </c>
      <c r="IR24" s="145" t="s">
        <v>59</v>
      </c>
      <c r="IS24" s="355" t="s">
        <v>59</v>
      </c>
    </row>
    <row r="25" spans="1:253" ht="68.25" customHeight="1" thickBot="1" x14ac:dyDescent="0.3">
      <c r="A25" s="253" t="str">
        <f>'5. Առաջին կիսամյակի հաշվետվ.'!A24</f>
        <v>Ա11</v>
      </c>
      <c r="B25" s="239" t="str">
        <f>'3. ԾՐԱԳՐԵՐ 1-14'!B114</f>
        <v>Ինչ ազդեցություն կարող են ունենալ լուծման ենթակա խնդիրները համայնքի սոցիալ-տնտեսական վիճակի վրա.</v>
      </c>
      <c r="C25" s="95"/>
      <c r="D25" s="99" t="str">
        <f>'5. Առաջին կիսամյակի հաշվետվ.'!D24</f>
        <v>10) Այլ ազդեցություն</v>
      </c>
      <c r="E25" s="83" t="str">
        <f>'5. Առաջին կիսամյակի հաշվետվ.'!E24</f>
        <v>xxx</v>
      </c>
      <c r="F25" s="281" t="str">
        <f>'5. Առաջին կիսամյակի հաշվետվ.'!F24</f>
        <v>xxx</v>
      </c>
      <c r="G25" s="146" t="s">
        <v>59</v>
      </c>
      <c r="H25" s="356" t="s">
        <v>59</v>
      </c>
      <c r="I25" s="96" t="str">
        <f>'6. Երկրորդ կիսամյակի հաշվետվ.'!D24</f>
        <v>10) Այլ ազդեցություն</v>
      </c>
      <c r="J25" s="83" t="str">
        <f>'6. Երկրորդ կիսամյակի հաշվետվ.'!E24</f>
        <v>xxx</v>
      </c>
      <c r="K25" s="281" t="str">
        <f>'6. Երկրորդ կիսամյակի հաշվետվ.'!F24</f>
        <v>xxx</v>
      </c>
      <c r="L25" s="146" t="s">
        <v>59</v>
      </c>
      <c r="M25" s="356" t="s">
        <v>59</v>
      </c>
      <c r="N25" s="99" t="str">
        <f>'5. Առաջին կիսամյակի հաշվետվ.'!G24</f>
        <v>7) Դրական ազդեցություն համայնքային ենթակառուցվածքների զարգացման և երկարաժամկետ ներդրումային ծրագրերի իրականացման վրա</v>
      </c>
      <c r="O25" s="83" t="str">
        <f>'5. Առաջին կիսամյակի հաշվետվ.'!H24</f>
        <v>xxx</v>
      </c>
      <c r="P25" s="281" t="str">
        <f>'5. Առաջին կիսամյակի հաշվետվ.'!I24</f>
        <v>xxx</v>
      </c>
      <c r="Q25" s="146" t="s">
        <v>59</v>
      </c>
      <c r="R25" s="356" t="s">
        <v>59</v>
      </c>
      <c r="S25" s="99" t="str">
        <f>'6. Երկրորդ կիսամյակի հաշվետվ.'!G24</f>
        <v>7) Դրական ազդեցություն համայնքային ենթակառուցվածքների զարգացման և երկարաժամկետ ներդրումային ծրագրերի իրականացման վրա</v>
      </c>
      <c r="T25" s="83" t="str">
        <f>'6. Երկրորդ կիսամյակի հաշվետվ.'!H24</f>
        <v>xxx</v>
      </c>
      <c r="U25" s="281" t="str">
        <f>'6. Երկրորդ կիսամյակի հաշվետվ.'!I24</f>
        <v>xxx</v>
      </c>
      <c r="V25" s="146" t="s">
        <v>59</v>
      </c>
      <c r="W25" s="356" t="s">
        <v>59</v>
      </c>
      <c r="X25" s="99" t="str">
        <f>'5. Առաջին կիսամյակի հաշվետվ.'!J24</f>
        <v>7) Դրական ազդեցություն համայնքային ենթակառուցվածքների զարգացման և երկարաժամկետ ներդրումային ծրագրերի իրականացման վրա</v>
      </c>
      <c r="Y25" s="83" t="str">
        <f>'5. Առաջին կիսամյակի հաշվետվ.'!K24</f>
        <v>xxx</v>
      </c>
      <c r="Z25" s="281" t="str">
        <f>'5. Առաջին կիսամյակի հաշվետվ.'!L24</f>
        <v>xxx</v>
      </c>
      <c r="AA25" s="146" t="s">
        <v>59</v>
      </c>
      <c r="AB25" s="356" t="s">
        <v>59</v>
      </c>
      <c r="AC25" s="99" t="str">
        <f>'6. Երկրորդ կիսամյակի հաշվետվ.'!J24</f>
        <v>7) Դրական ազդեցություն համայնքային ենթակառուցվածքների զարգացման և երկարաժամկետ ներդրումային ծրագրերի իրականացման վրա</v>
      </c>
      <c r="AD25" s="83" t="str">
        <f>'6. Երկրորդ կիսամյակի հաշվետվ.'!K24</f>
        <v>xxx</v>
      </c>
      <c r="AE25" s="281" t="str">
        <f>'6. Երկրորդ կիսամյակի հաշվետվ.'!L24</f>
        <v>xxx</v>
      </c>
      <c r="AF25" s="146" t="s">
        <v>59</v>
      </c>
      <c r="AG25" s="356" t="s">
        <v>59</v>
      </c>
      <c r="AH25" s="99" t="str">
        <f>'5. Առաջին կիսամյակի հաշվետվ.'!M24</f>
        <v>7) Դրական ազդեցություն համայնքային ենթակառուցվածքների զարգացման և երկարաժամկետ ներդրումային ծրագրերի իրականացման վրա</v>
      </c>
      <c r="AI25" s="83" t="str">
        <f>'5. Առաջին կիսամյակի հաշվետվ.'!N24</f>
        <v>xxx</v>
      </c>
      <c r="AJ25" s="281" t="str">
        <f>'5. Առաջին կիսամյակի հաշվետվ.'!O24</f>
        <v>xxx</v>
      </c>
      <c r="AK25" s="146" t="s">
        <v>59</v>
      </c>
      <c r="AL25" s="356" t="s">
        <v>59</v>
      </c>
      <c r="AM25" s="99" t="str">
        <f>'6. Երկրորդ կիսամյակի հաշվետվ.'!M24</f>
        <v>7) Դրական ազդեցություն համայնքային ենթակառուցվածքների զարգացման և երկարաժամկետ ներդրումային ծրագրերի իրականացման վրա</v>
      </c>
      <c r="AN25" s="83" t="str">
        <f>'6. Երկրորդ կիսամյակի հաշվետվ.'!N24</f>
        <v>xxx</v>
      </c>
      <c r="AO25" s="281" t="str">
        <f>'6. Երկրորդ կիսամյակի հաշվետվ.'!O24</f>
        <v>xxx</v>
      </c>
      <c r="AP25" s="146" t="s">
        <v>59</v>
      </c>
      <c r="AQ25" s="356" t="s">
        <v>59</v>
      </c>
      <c r="AR25" s="99" t="str">
        <f>'5. Առաջին կիսամյակի հաշվետվ.'!P24</f>
        <v>1) Դրական ազդեցություն գործող ձեռնարկությունների և ֆերմերային տնտեսությունների գործունեության վրա</v>
      </c>
      <c r="AS25" s="83" t="str">
        <f>'5. Առաջին կիսամյակի հաշվետվ.'!Q24</f>
        <v>xxx</v>
      </c>
      <c r="AT25" s="281" t="str">
        <f>'5. Առաջին կիսամյակի հաշվետվ.'!R24</f>
        <v>xxx</v>
      </c>
      <c r="AU25" s="146" t="s">
        <v>59</v>
      </c>
      <c r="AV25" s="356" t="s">
        <v>59</v>
      </c>
      <c r="AW25" s="99" t="str">
        <f>'6. Երկրորդ կիսամյակի հաշվետվ.'!P24</f>
        <v>1) Դրական ազդեցություն գործող ձեռնարկությունների և ֆերմերային տնտեսությունների գործունեության վրա</v>
      </c>
      <c r="AX25" s="83" t="str">
        <f>'6. Երկրորդ կիսամյակի հաշվետվ.'!Q24</f>
        <v>xxx</v>
      </c>
      <c r="AY25" s="281" t="str">
        <f>'6. Երկրորդ կիսամյակի հաշվետվ.'!R24</f>
        <v>xxx</v>
      </c>
      <c r="AZ25" s="146" t="s">
        <v>59</v>
      </c>
      <c r="BA25" s="356" t="s">
        <v>59</v>
      </c>
      <c r="BB25" s="99" t="str">
        <f>'5. Առաջին կիսամյակի հաշվետվ.'!S24</f>
        <v>1) Դրական ազդեցություն գործող ձեռնարկությունների և ֆերմերային տնտեսությունների գործունեության վրա</v>
      </c>
      <c r="BC25" s="83" t="str">
        <f>'5. Առաջին կիսամյակի հաշվետվ.'!T24</f>
        <v>xxx</v>
      </c>
      <c r="BD25" s="281" t="str">
        <f>'5. Առաջին կիսամյակի հաշվետվ.'!U24</f>
        <v>xxx</v>
      </c>
      <c r="BE25" s="146" t="s">
        <v>59</v>
      </c>
      <c r="BF25" s="356" t="s">
        <v>59</v>
      </c>
      <c r="BG25" s="99" t="str">
        <f>'6. Երկրորդ կիսամյակի հաշվետվ.'!S24</f>
        <v>1) Դրական ազդեցություն գործող ձեռնարկությունների և ֆերմերային տնտեսությունների գործունեության վրա</v>
      </c>
      <c r="BH25" s="83" t="str">
        <f>'6. Երկրորդ կիսամյակի հաշվետվ.'!T24</f>
        <v>xxx</v>
      </c>
      <c r="BI25" s="281" t="str">
        <f>'6. Երկրորդ կիսամյակի հաշվետվ.'!U24</f>
        <v>xxx</v>
      </c>
      <c r="BJ25" s="146" t="s">
        <v>59</v>
      </c>
      <c r="BK25" s="356" t="s">
        <v>59</v>
      </c>
      <c r="BL25" s="99" t="str">
        <f>'5. Առաջին կիսամյակի հաշվետվ.'!V24</f>
        <v>5) Դրական ազդեցություն համայնքի տնտեսական իրավիճակի և տնտեսական քաղաքականության իրագործման վրա</v>
      </c>
      <c r="BM25" s="83" t="str">
        <f>'5. Առաջին կիսամյակի հաշվետվ.'!W24</f>
        <v>xxx</v>
      </c>
      <c r="BN25" s="281" t="str">
        <f>'5. Առաջին կիսամյակի հաշվետվ.'!X24</f>
        <v>xxx</v>
      </c>
      <c r="BO25" s="146" t="s">
        <v>59</v>
      </c>
      <c r="BP25" s="356" t="s">
        <v>59</v>
      </c>
      <c r="BQ25" s="99" t="str">
        <f>'6. Երկրորդ կիսամյակի հաշվետվ.'!V24</f>
        <v>5) Դրական ազդեցություն համայնքի տնտեսական իրավիճակի և տնտեսական քաղաքականության իրագործման վրա</v>
      </c>
      <c r="BR25" s="83" t="str">
        <f>'6. Երկրորդ կիսամյակի հաշվետվ.'!W24</f>
        <v>xxx</v>
      </c>
      <c r="BS25" s="281" t="str">
        <f>'6. Երկրորդ կիսամյակի հաշվետվ.'!X24</f>
        <v>xxx</v>
      </c>
      <c r="BT25" s="146" t="s">
        <v>59</v>
      </c>
      <c r="BU25" s="356" t="s">
        <v>59</v>
      </c>
      <c r="BV25" s="99" t="str">
        <f>'5. Առաջին կիսամյակի հաշվետվ.'!Y24</f>
        <v>7) Դրական ազդեցություն համայնքային ենթակառուցվածքների զարգացման և երկարաժամկետ ներդրումային ծրագրերի իրականացման վրա</v>
      </c>
      <c r="BW25" s="83" t="str">
        <f>'5. Առաջին կիսամյակի հաշվետվ.'!Z24</f>
        <v>xxx</v>
      </c>
      <c r="BX25" s="281" t="str">
        <f>'5. Առաջին կիսամյակի հաշվետվ.'!AA24</f>
        <v>xxx</v>
      </c>
      <c r="BY25" s="146" t="s">
        <v>59</v>
      </c>
      <c r="BZ25" s="356" t="s">
        <v>59</v>
      </c>
      <c r="CA25" s="99" t="str">
        <f>'6. Երկրորդ կիսամյակի հաշվետվ.'!Y24</f>
        <v>7) Դրական ազդեցություն համայնքային ենթակառուցվածքների զարգացման և երկարաժամկետ ներդրումային ծրագրերի իրականացման վրա</v>
      </c>
      <c r="CB25" s="83" t="str">
        <f>'6. Երկրորդ կիսամյակի հաշվետվ.'!Z24</f>
        <v>xxx</v>
      </c>
      <c r="CC25" s="281" t="str">
        <f>'6. Երկրորդ կիսամյակի հաշվետվ.'!AA24</f>
        <v>xxx</v>
      </c>
      <c r="CD25" s="146" t="s">
        <v>59</v>
      </c>
      <c r="CE25" s="356" t="s">
        <v>59</v>
      </c>
      <c r="CF25" s="99" t="str">
        <f>'5. Առաջին կիսամյակի հաշվետվ.'!AB24</f>
        <v>10) Այլ ազդեցություն</v>
      </c>
      <c r="CG25" s="83" t="str">
        <f>'5. Առաջին կիսամյակի հաշվետվ.'!AC24</f>
        <v>xxx</v>
      </c>
      <c r="CH25" s="281" t="str">
        <f>'5. Առաջին կիսամյակի հաշվետվ.'!AD24</f>
        <v>xxx</v>
      </c>
      <c r="CI25" s="146" t="s">
        <v>59</v>
      </c>
      <c r="CJ25" s="356" t="s">
        <v>59</v>
      </c>
      <c r="CK25" s="99" t="str">
        <f>'6. Երկրորդ կիսամյակի հաշվետվ.'!AB24</f>
        <v>10) Այլ ազդեցություն</v>
      </c>
      <c r="CL25" s="83" t="str">
        <f>'6. Երկրորդ կիսամյակի հաշվետվ.'!AC24</f>
        <v>xxx</v>
      </c>
      <c r="CM25" s="281" t="str">
        <f>'6. Երկրորդ կիսամյակի հաշվետվ.'!AD24</f>
        <v>xxx</v>
      </c>
      <c r="CN25" s="146" t="s">
        <v>59</v>
      </c>
      <c r="CO25" s="356" t="s">
        <v>59</v>
      </c>
      <c r="CP25" s="99" t="str">
        <f>'5. Առաջին կիսամյակի հաշվետվ.'!AE24</f>
        <v>10) Այլ ազդեցություն</v>
      </c>
      <c r="CQ25" s="83" t="str">
        <f>'5. Առաջին կիսամյակի հաշվետվ.'!AF24</f>
        <v>xxx</v>
      </c>
      <c r="CR25" s="281" t="str">
        <f>'5. Առաջին կիսամյակի հաշվետվ.'!AG24</f>
        <v>xxx</v>
      </c>
      <c r="CS25" s="146" t="s">
        <v>59</v>
      </c>
      <c r="CT25" s="356" t="s">
        <v>59</v>
      </c>
      <c r="CU25" s="99" t="str">
        <f>'6. Երկրորդ կիսամյակի հաշվետվ.'!AE24</f>
        <v>10) Այլ ազդեցություն</v>
      </c>
      <c r="CV25" s="83" t="str">
        <f>'6. Երկրորդ կիսամյակի հաշվետվ.'!AF24</f>
        <v>xxx</v>
      </c>
      <c r="CW25" s="281" t="str">
        <f>'6. Երկրորդ կիսամյակի հաշվետվ.'!AG24</f>
        <v>xxx</v>
      </c>
      <c r="CX25" s="146" t="s">
        <v>59</v>
      </c>
      <c r="CY25" s="356" t="s">
        <v>59</v>
      </c>
      <c r="CZ25" s="99" t="str">
        <f>'5. Առաջին կիսամյակի հաշվետվ.'!AH24</f>
        <v>6) Դրական ազդեցություն համայնքի սոցիալական իրավիճակի և սոցիալական քաղաքականության իրագործման վրա</v>
      </c>
      <c r="DA25" s="83" t="str">
        <f>'5. Առաջին կիսամյակի հաշվետվ.'!AI24</f>
        <v>xxx</v>
      </c>
      <c r="DB25" s="281" t="str">
        <f>'5. Առաջին կիսամյակի հաշվետվ.'!AJ24</f>
        <v>xxx</v>
      </c>
      <c r="DC25" s="146" t="s">
        <v>59</v>
      </c>
      <c r="DD25" s="356" t="s">
        <v>59</v>
      </c>
      <c r="DE25" s="99" t="str">
        <f>'6. Երկրորդ կիսամյակի հաշվետվ.'!AH24</f>
        <v>6) Դրական ազդեցություն համայնքի սոցիալական իրավիճակի և սոցիալական քաղաքականության իրագործման վրա</v>
      </c>
      <c r="DF25" s="83" t="str">
        <f>'6. Երկրորդ կիսամյակի հաշվետվ.'!AI24</f>
        <v>xxx</v>
      </c>
      <c r="DG25" s="281" t="str">
        <f>'6. Երկրորդ կիսամյակի հաշվետվ.'!AJ24</f>
        <v>xxx</v>
      </c>
      <c r="DH25" s="146" t="s">
        <v>59</v>
      </c>
      <c r="DI25" s="356" t="s">
        <v>59</v>
      </c>
      <c r="DJ25" s="99" t="str">
        <f>'5. Առաջին կիսամյակի հաշվետվ.'!AK24</f>
        <v>6) Դրական ազդեցություն համայնքի սոցիալական իրավիճակի և սոցիալական քաղաքականության իրագործման վրա</v>
      </c>
      <c r="DK25" s="83" t="str">
        <f>'5. Առաջին կիսամյակի հաշվետվ.'!AL24</f>
        <v>xxx</v>
      </c>
      <c r="DL25" s="281" t="str">
        <f>'5. Առաջին կիսամյակի հաշվետվ.'!AM24</f>
        <v>xxx</v>
      </c>
      <c r="DM25" s="146" t="s">
        <v>59</v>
      </c>
      <c r="DN25" s="356" t="s">
        <v>59</v>
      </c>
      <c r="DO25" s="99" t="str">
        <f>'6. Երկրորդ կիսամյակի հաշվետվ.'!AK24</f>
        <v>6) Դրական ազդեցություն համայնքի սոցիալական իրավիճակի և սոցիալական քաղաքականության իրագործման վրա</v>
      </c>
      <c r="DP25" s="83" t="str">
        <f>'6. Երկրորդ կիսամյակի հաշվետվ.'!AL24</f>
        <v>xxx</v>
      </c>
      <c r="DQ25" s="281" t="str">
        <f>'6. Երկրորդ կիսամյակի հաշվետվ.'!AM24</f>
        <v>xxx</v>
      </c>
      <c r="DR25" s="146" t="s">
        <v>59</v>
      </c>
      <c r="DS25" s="356" t="s">
        <v>59</v>
      </c>
      <c r="DT25" s="99" t="str">
        <f>'5. Առաջին կիսամյակի հաշվետվ.'!AN24</f>
        <v>6) Դրական ազդեցություն համայնքի սոցիալական իրավիճակի և սոցիալական քաղաքականության իրագործման վրա</v>
      </c>
      <c r="DU25" s="83" t="str">
        <f>'5. Առաջին կիսամյակի հաշվետվ.'!AO24</f>
        <v>xxx</v>
      </c>
      <c r="DV25" s="281" t="str">
        <f>'5. Առաջին կիսամյակի հաշվետվ.'!AP24</f>
        <v>xxx</v>
      </c>
      <c r="DW25" s="146" t="s">
        <v>59</v>
      </c>
      <c r="DX25" s="356" t="s">
        <v>59</v>
      </c>
      <c r="DY25" s="99" t="str">
        <f>'6. Երկրորդ կիսամյակի հաշվետվ.'!AN24</f>
        <v>6) Դրական ազդեցություն համայնքի սոցիալական իրավիճակի և սոցիալական քաղաքականության իրագործման վրա</v>
      </c>
      <c r="DZ25" s="83" t="str">
        <f>'6. Երկրորդ կիսամյակի հաշվետվ.'!AO24</f>
        <v>xxx</v>
      </c>
      <c r="EA25" s="281" t="str">
        <f>'6. Երկրորդ կիսամյակի հաշվետվ.'!AP24</f>
        <v>xxx</v>
      </c>
      <c r="EB25" s="146" t="s">
        <v>59</v>
      </c>
      <c r="EC25" s="356" t="s">
        <v>59</v>
      </c>
      <c r="ED25" s="99" t="str">
        <f>'5. Առաջին կիսամյակի հաշվետվ.'!AQ24</f>
        <v>2) Դրական ազդեցություն սկսնակ ձեռնարկությունների և ֆերմերային տնտեսությունների գործունեության վրա</v>
      </c>
      <c r="EE25" s="83" t="str">
        <f>'5. Առաջին կիսամյակի հաշվետվ.'!AR24</f>
        <v>xxx</v>
      </c>
      <c r="EF25" s="281" t="str">
        <f>'5. Առաջին կիսամյակի հաշվետվ.'!AS24</f>
        <v>xxx</v>
      </c>
      <c r="EG25" s="146" t="s">
        <v>59</v>
      </c>
      <c r="EH25" s="356" t="s">
        <v>59</v>
      </c>
      <c r="EI25" s="99" t="str">
        <f>'6. Երկրորդ կիսամյակի հաշվետվ.'!AQ24</f>
        <v>2) Դրական ազդեցություն սկսնակ ձեռնարկությունների և ֆերմերային տնտեսությունների գործունեության վրա</v>
      </c>
      <c r="EJ25" s="83" t="str">
        <f>'6. Երկրորդ կիսամյակի հաշվետվ.'!AR24</f>
        <v>xxx</v>
      </c>
      <c r="EK25" s="281" t="str">
        <f>'6. Երկրորդ կիսամյակի հաշվետվ.'!AS24</f>
        <v>xxx</v>
      </c>
      <c r="EL25" s="146" t="s">
        <v>59</v>
      </c>
      <c r="EM25" s="356" t="s">
        <v>59</v>
      </c>
      <c r="EN25" s="99" t="str">
        <f>'5. Առաջին կիսամյակի հաշվետվ.'!AT24</f>
        <v>10) Այլ ազդեցություն</v>
      </c>
      <c r="EO25" s="83" t="str">
        <f>'5. Առաջին կիսամյակի հաշվետվ.'!AU24</f>
        <v>xxx</v>
      </c>
      <c r="EP25" s="281" t="str">
        <f>'5. Առաջին կիսամյակի հաշվետվ.'!AV24</f>
        <v>xxx</v>
      </c>
      <c r="EQ25" s="146" t="s">
        <v>59</v>
      </c>
      <c r="ER25" s="356" t="s">
        <v>59</v>
      </c>
      <c r="ES25" s="99" t="str">
        <f>'6. Երկրորդ կիսամյակի հաշվետվ.'!AT24</f>
        <v>10) Այլ ազդեցություն</v>
      </c>
      <c r="ET25" s="83" t="str">
        <f>'6. Երկրորդ կիսամյակի հաշվետվ.'!AU24</f>
        <v>xxx</v>
      </c>
      <c r="EU25" s="281" t="str">
        <f>'6. Երկրորդ կիսամյակի հաշվետվ.'!AV24</f>
        <v>xxx</v>
      </c>
      <c r="EV25" s="146" t="s">
        <v>59</v>
      </c>
      <c r="EW25" s="356" t="s">
        <v>59</v>
      </c>
      <c r="EX25" s="99" t="str">
        <f>'5. Առաջին կիսամյակի հաշվետվ.'!AW24</f>
        <v>10) Այլ ազդեցություն</v>
      </c>
      <c r="EY25" s="83" t="str">
        <f>'5. Առաջին կիսամյակի հաշվետվ.'!AX24</f>
        <v>xxx</v>
      </c>
      <c r="EZ25" s="281" t="str">
        <f>'5. Առաջին կիսամյակի հաշվետվ.'!AY24</f>
        <v>xxx</v>
      </c>
      <c r="FA25" s="146" t="s">
        <v>59</v>
      </c>
      <c r="FB25" s="356" t="s">
        <v>59</v>
      </c>
      <c r="FC25" s="99" t="str">
        <f>'6. Երկրորդ կիսամյակի հաշվետվ.'!AW24</f>
        <v>10) Այլ ազդեցություն</v>
      </c>
      <c r="FD25" s="83" t="str">
        <f>'6. Երկրորդ կիսամյակի հաշվետվ.'!AX24</f>
        <v>xxx</v>
      </c>
      <c r="FE25" s="281" t="str">
        <f>'6. Երկրորդ կիսամյակի հաշվետվ.'!AY24</f>
        <v>xxx</v>
      </c>
      <c r="FF25" s="146" t="s">
        <v>59</v>
      </c>
      <c r="FG25" s="356" t="s">
        <v>59</v>
      </c>
      <c r="FH25" s="99" t="str">
        <f>'5. Առաջին կիսամյակի հաշվետվ.'!AZ24</f>
        <v>10) Այլ ազդեցություն</v>
      </c>
      <c r="FI25" s="83" t="str">
        <f>'5. Առաջին կիսամյակի հաշվետվ.'!BA24</f>
        <v>xxx</v>
      </c>
      <c r="FJ25" s="281" t="str">
        <f>'5. Առաջին կիսամյակի հաշվետվ.'!BB24</f>
        <v>xxx</v>
      </c>
      <c r="FK25" s="146" t="s">
        <v>59</v>
      </c>
      <c r="FL25" s="356" t="s">
        <v>59</v>
      </c>
      <c r="FM25" s="99" t="str">
        <f>'6. Երկրորդ կիսամյակի հաշվետվ.'!AZ24</f>
        <v>10) Այլ ազդեցություն</v>
      </c>
      <c r="FN25" s="83" t="str">
        <f>'6. Երկրորդ կիսամյակի հաշվետվ.'!BA24</f>
        <v>xxx</v>
      </c>
      <c r="FO25" s="281" t="str">
        <f>'6. Երկրորդ կիսամյակի հաշվետվ.'!BB24</f>
        <v>xxx</v>
      </c>
      <c r="FP25" s="146" t="s">
        <v>59</v>
      </c>
      <c r="FQ25" s="356" t="s">
        <v>59</v>
      </c>
      <c r="FR25" s="99" t="str">
        <f>'5. Առաջին կիսամյակի հաշվետվ.'!BC24</f>
        <v>10) Այլ ազդեցություն</v>
      </c>
      <c r="FS25" s="83" t="str">
        <f>'5. Առաջին կիսամյակի հաշվետվ.'!BD24</f>
        <v>xxx</v>
      </c>
      <c r="FT25" s="281" t="str">
        <f>'5. Առաջին կիսամյակի հաշվետվ.'!BE24</f>
        <v>xxx</v>
      </c>
      <c r="FU25" s="146" t="s">
        <v>59</v>
      </c>
      <c r="FV25" s="356" t="s">
        <v>59</v>
      </c>
      <c r="FW25" s="99" t="str">
        <f>'6. Երկրորդ կիսամյակի հաշվետվ.'!BC24</f>
        <v>10) Այլ ազդեցություն</v>
      </c>
      <c r="FX25" s="83" t="str">
        <f>'6. Երկրորդ կիսամյակի հաշվետվ.'!BD24</f>
        <v>xxx</v>
      </c>
      <c r="FY25" s="281" t="str">
        <f>'6. Երկրորդ կիսամյակի հաշվետվ.'!BE24</f>
        <v>xxx</v>
      </c>
      <c r="FZ25" s="146" t="s">
        <v>59</v>
      </c>
      <c r="GA25" s="356" t="s">
        <v>59</v>
      </c>
      <c r="GB25" s="99" t="str">
        <f>'5. Առաջին կիսամյակի հաշվետվ.'!BF24</f>
        <v>10) Այլ ազդեցություն</v>
      </c>
      <c r="GC25" s="83" t="str">
        <f>'5. Առաջին կիսամյակի հաշվետվ.'!BG24</f>
        <v>xxx</v>
      </c>
      <c r="GD25" s="281" t="str">
        <f>'5. Առաջին կիսամյակի հաշվետվ.'!BH24</f>
        <v>xxx</v>
      </c>
      <c r="GE25" s="146" t="s">
        <v>59</v>
      </c>
      <c r="GF25" s="356" t="s">
        <v>59</v>
      </c>
      <c r="GG25" s="99" t="str">
        <f>'6. Երկրորդ կիսամյակի հաշվետվ.'!BF24</f>
        <v>10) Այլ ազդեցություն</v>
      </c>
      <c r="GH25" s="83" t="str">
        <f>'6. Երկրորդ կիսամյակի հաշվետվ.'!BG24</f>
        <v>xxx</v>
      </c>
      <c r="GI25" s="281" t="str">
        <f>'6. Երկրորդ կիսամյակի հաշվետվ.'!BH24</f>
        <v>xxx</v>
      </c>
      <c r="GJ25" s="146" t="s">
        <v>59</v>
      </c>
      <c r="GK25" s="356" t="s">
        <v>59</v>
      </c>
      <c r="GL25" s="99" t="str">
        <f>'5. Առաջին կիսամյակի հաշվետվ.'!BI24</f>
        <v>10) Այլ ազդեցություն</v>
      </c>
      <c r="GM25" s="83" t="str">
        <f>'5. Առաջին կիսամյակի հաշվետվ.'!BJ24</f>
        <v>xxx</v>
      </c>
      <c r="GN25" s="281" t="str">
        <f>'5. Առաջին կիսամյակի հաշվետվ.'!BK24</f>
        <v>xxx</v>
      </c>
      <c r="GO25" s="146" t="s">
        <v>59</v>
      </c>
      <c r="GP25" s="356" t="s">
        <v>59</v>
      </c>
      <c r="GQ25" s="99" t="str">
        <f>'6. Երկրորդ կիսամյակի հաշվետվ.'!BI24</f>
        <v>10) Այլ ազդեցություն</v>
      </c>
      <c r="GR25" s="83" t="str">
        <f>'6. Երկրորդ կիսամյակի հաշվետվ.'!BJ24</f>
        <v>xxx</v>
      </c>
      <c r="GS25" s="281" t="str">
        <f>'6. Երկրորդ կիսամյակի հաշվետվ.'!BK24</f>
        <v>xxx</v>
      </c>
      <c r="GT25" s="146" t="s">
        <v>59</v>
      </c>
      <c r="GU25" s="356" t="s">
        <v>59</v>
      </c>
      <c r="GV25" s="99" t="str">
        <f>'5. Առաջին կիսամյակի հաշվետվ.'!BL24</f>
        <v>10) Այլ ազդեցություն</v>
      </c>
      <c r="GW25" s="83" t="str">
        <f>'5. Առաջին կիսամյակի հաշվետվ.'!BM24</f>
        <v>xxx</v>
      </c>
      <c r="GX25" s="281" t="str">
        <f>'5. Առաջին կիսամյակի հաշվետվ.'!BN24</f>
        <v>xxx</v>
      </c>
      <c r="GY25" s="146" t="s">
        <v>59</v>
      </c>
      <c r="GZ25" s="356" t="s">
        <v>59</v>
      </c>
      <c r="HA25" s="99" t="str">
        <f>'6. Երկրորդ կիսամյակի հաշվետվ.'!BL24</f>
        <v>10) Այլ ազդեցություն</v>
      </c>
      <c r="HB25" s="83" t="str">
        <f>'6. Երկրորդ կիսամյակի հաշվետվ.'!BM24</f>
        <v>xxx</v>
      </c>
      <c r="HC25" s="281" t="str">
        <f>'6. Երկրորդ կիսամյակի հաշվետվ.'!BN24</f>
        <v>xxx</v>
      </c>
      <c r="HD25" s="146" t="s">
        <v>59</v>
      </c>
      <c r="HE25" s="356" t="s">
        <v>59</v>
      </c>
      <c r="HF25" s="99" t="str">
        <f>'5. Առաջին կիսամյակի հաշվետվ.'!BO24</f>
        <v>10) Այլ ազդեցություն</v>
      </c>
      <c r="HG25" s="83" t="str">
        <f>'5. Առաջին կիսամյակի հաշվետվ.'!BP24</f>
        <v>xxx</v>
      </c>
      <c r="HH25" s="281" t="str">
        <f>'5. Առաջին կիսամյակի հաշվետվ.'!BQ24</f>
        <v>xxx</v>
      </c>
      <c r="HI25" s="146" t="s">
        <v>59</v>
      </c>
      <c r="HJ25" s="356" t="s">
        <v>59</v>
      </c>
      <c r="HK25" s="99" t="str">
        <f>'6. Երկրորդ կիսամյակի հաշվետվ.'!BO24</f>
        <v>10) Այլ ազդեցություն</v>
      </c>
      <c r="HL25" s="83" t="str">
        <f>'6. Երկրորդ կիսամյակի հաշվետվ.'!BP24</f>
        <v>xxx</v>
      </c>
      <c r="HM25" s="281" t="str">
        <f>'6. Երկրորդ կիսամյակի հաշվետվ.'!BQ24</f>
        <v>xxx</v>
      </c>
      <c r="HN25" s="146" t="s">
        <v>59</v>
      </c>
      <c r="HO25" s="356" t="s">
        <v>59</v>
      </c>
      <c r="HP25" s="99" t="str">
        <f>'5. Առաջին կիսամյակի հաշվետվ.'!BR24</f>
        <v>10) Այլ ազդեցություն</v>
      </c>
      <c r="HQ25" s="83" t="str">
        <f>'5. Առաջին կիսամյակի հաշվետվ.'!BS24</f>
        <v>xxx</v>
      </c>
      <c r="HR25" s="281" t="str">
        <f>'5. Առաջին կիսամյակի հաշվետվ.'!BT24</f>
        <v>xxx</v>
      </c>
      <c r="HS25" s="146" t="s">
        <v>59</v>
      </c>
      <c r="HT25" s="356" t="s">
        <v>59</v>
      </c>
      <c r="HU25" s="99" t="str">
        <f>'6. Երկրորդ կիսամյակի հաշվետվ.'!BR24</f>
        <v>10) Այլ ազդեցություն</v>
      </c>
      <c r="HV25" s="83" t="str">
        <f>'6. Երկրորդ կիսամյակի հաշվետվ.'!BS24</f>
        <v>xxx</v>
      </c>
      <c r="HW25" s="281" t="str">
        <f>'6. Երկրորդ կիսամյակի հաշվետվ.'!BT24</f>
        <v>xxx</v>
      </c>
      <c r="HX25" s="146" t="s">
        <v>59</v>
      </c>
      <c r="HY25" s="356" t="s">
        <v>59</v>
      </c>
      <c r="HZ25" s="99" t="str">
        <f>'5. Առաջին կիսամյակի հաշվետվ.'!BU24</f>
        <v>ընտրել</v>
      </c>
      <c r="IA25" s="83" t="str">
        <f>'5. Առաջին կիսամյակի հաշվետվ.'!BV24</f>
        <v>xxx</v>
      </c>
      <c r="IB25" s="281" t="str">
        <f>'5. Առաջին կիսամյակի հաշվետվ.'!BW24</f>
        <v>xxx</v>
      </c>
      <c r="IC25" s="146" t="s">
        <v>59</v>
      </c>
      <c r="ID25" s="356" t="s">
        <v>59</v>
      </c>
      <c r="IE25" s="99" t="str">
        <f>'6. Երկրորդ կիսամյակի հաշվետվ.'!BU24</f>
        <v>ընտրել</v>
      </c>
      <c r="IF25" s="83" t="str">
        <f>'6. Երկրորդ կիսամյակի հաշվետվ.'!BV24</f>
        <v>xxx</v>
      </c>
      <c r="IG25" s="281" t="str">
        <f>'6. Երկրորդ կիսամյակի հաշվետվ.'!BW24</f>
        <v>xxx</v>
      </c>
      <c r="IH25" s="146" t="s">
        <v>59</v>
      </c>
      <c r="II25" s="356" t="s">
        <v>59</v>
      </c>
      <c r="IJ25" s="99" t="str">
        <f>'5. Առաջին կիսամյակի հաշվետվ.'!BX24</f>
        <v>ընտրել</v>
      </c>
      <c r="IK25" s="83" t="str">
        <f>'5. Առաջին կիսամյակի հաշվետվ.'!BY24</f>
        <v>xxx</v>
      </c>
      <c r="IL25" s="281" t="str">
        <f>'5. Առաջին կիսամյակի հաշվետվ.'!BZ24</f>
        <v>xxx</v>
      </c>
      <c r="IM25" s="146" t="s">
        <v>59</v>
      </c>
      <c r="IN25" s="356" t="s">
        <v>59</v>
      </c>
      <c r="IO25" s="99" t="str">
        <f>'6. Երկրորդ կիսամյակի հաշվետվ.'!BX24</f>
        <v>ընտրել</v>
      </c>
      <c r="IP25" s="83" t="str">
        <f>'6. Երկրորդ կիսամյակի հաշվետվ.'!BY24</f>
        <v>xxx</v>
      </c>
      <c r="IQ25" s="281" t="str">
        <f>'6. Երկրորդ կիսամյակի հաշվետվ.'!BZ24</f>
        <v>xxx</v>
      </c>
      <c r="IR25" s="146" t="s">
        <v>59</v>
      </c>
      <c r="IS25" s="356" t="s">
        <v>59</v>
      </c>
    </row>
    <row r="26" spans="1:253" s="68" customFormat="1" ht="56.1" customHeight="1" x14ac:dyDescent="0.25">
      <c r="A26" s="633" t="s">
        <v>72</v>
      </c>
      <c r="B26" s="629" t="str">
        <f>'3. ԾՐԱԳՐԵՐ 1-14'!B127</f>
        <v>Ծրագրի իրագործման դեպքում ստեղծվող աշխատատեղերի թվաքանակը.</v>
      </c>
      <c r="C26" s="132" t="str">
        <f>'3. ԾՐԱԳՐԵՐ 1-14'!C127</f>
        <v>Ժամանակավոր (հատ)</v>
      </c>
      <c r="D26" s="321">
        <f>'5. Առաջին կիսամյակի հաշվետվ.'!D25</f>
        <v>2</v>
      </c>
      <c r="E26" s="70">
        <f>'5. Առաջին կիսամյակի հաշվետվ.'!E25</f>
        <v>0</v>
      </c>
      <c r="F26" s="331">
        <f>'5. Առաջին կիսամյակի հաշվետվ.'!F25</f>
        <v>0</v>
      </c>
      <c r="G26" s="363">
        <f>IF(F26=0,0,F26/D26*100%)</f>
        <v>0</v>
      </c>
      <c r="H26" s="358">
        <f>IF(E26=0,0,F26/E26*100%)</f>
        <v>0</v>
      </c>
      <c r="I26" s="142">
        <f>'6. Երկրորդ կիսամյակի հաշվետվ.'!D25</f>
        <v>2</v>
      </c>
      <c r="J26" s="70">
        <f>'6. Երկրորդ կիսամյակի հաշվետվ.'!E25</f>
        <v>0</v>
      </c>
      <c r="K26" s="320">
        <f>'6. Երկրորդ կիսամյակի հաշվետվ.'!F25</f>
        <v>0</v>
      </c>
      <c r="L26" s="363">
        <f>IF(K26=0,0,K26/I26*100%)</f>
        <v>0</v>
      </c>
      <c r="M26" s="358">
        <f>IF(J26=0,0,K26/J26*100%)</f>
        <v>0</v>
      </c>
      <c r="N26" s="321">
        <f>'5. Առաջին կիսամյակի հաշվետվ.'!G25</f>
        <v>40</v>
      </c>
      <c r="O26" s="70">
        <f>'5. Առաջին կիսամյակի հաշվետվ.'!H25</f>
        <v>40</v>
      </c>
      <c r="P26" s="320">
        <f>'5. Առաջին կիսամյակի հաշվետվ.'!I25</f>
        <v>0</v>
      </c>
      <c r="Q26" s="363">
        <f>IF(P26=0,0,P26/N26*100%)</f>
        <v>0</v>
      </c>
      <c r="R26" s="358">
        <f>IF(O26=0,0,P26/O26*100%)</f>
        <v>0</v>
      </c>
      <c r="S26" s="321">
        <f>'6. Երկրորդ կիսամյակի հաշվետվ.'!G25</f>
        <v>40</v>
      </c>
      <c r="T26" s="70">
        <f>'6. Երկրորդ կիսամյակի հաշվետվ.'!H25</f>
        <v>40</v>
      </c>
      <c r="U26" s="320">
        <f>'6. Երկրորդ կիսամյակի հաշվետվ.'!I25</f>
        <v>0</v>
      </c>
      <c r="V26" s="363">
        <f>IF(U26=0,0,U26/S26*100%)</f>
        <v>0</v>
      </c>
      <c r="W26" s="358">
        <f>IF(T26=0,0,U26/T26*100%)</f>
        <v>0</v>
      </c>
      <c r="X26" s="321">
        <f>'5. Առաջին կիսամյակի հաշվետվ.'!J25</f>
        <v>50</v>
      </c>
      <c r="Y26" s="70">
        <f>'5. Առաջին կիսամյակի հաշվետվ.'!K25</f>
        <v>40</v>
      </c>
      <c r="Z26" s="320">
        <f>'5. Առաջին կիսամյակի հաշվետվ.'!L25</f>
        <v>0</v>
      </c>
      <c r="AA26" s="363">
        <f>IF(Z26=0,0,Z26/X26*100%)</f>
        <v>0</v>
      </c>
      <c r="AB26" s="358">
        <f>IF(Y26=0,0,Z26/Y26*100%)</f>
        <v>0</v>
      </c>
      <c r="AC26" s="321">
        <f>'6. Երկրորդ կիսամյակի հաշվետվ.'!J25</f>
        <v>50</v>
      </c>
      <c r="AD26" s="70">
        <f>'6. Երկրորդ կիսամյակի հաշվետվ.'!K25</f>
        <v>40</v>
      </c>
      <c r="AE26" s="320">
        <f>'6. Երկրորդ կիսամյակի հաշվետվ.'!L25</f>
        <v>0</v>
      </c>
      <c r="AF26" s="363">
        <f>IF(AE26=0,0,AE26/AC26*100%)</f>
        <v>0</v>
      </c>
      <c r="AG26" s="358">
        <f>IF(AD26=0,0,AE26/AD26*100%)</f>
        <v>0</v>
      </c>
      <c r="AH26" s="321">
        <f>'5. Առաջին կիսամյակի հաշվետվ.'!M25</f>
        <v>15</v>
      </c>
      <c r="AI26" s="70">
        <f>'5. Առաջին կիսամյակի հաշվետվ.'!N25</f>
        <v>40</v>
      </c>
      <c r="AJ26" s="320">
        <f>'5. Առաջին կիսամյակի հաշվետվ.'!O25</f>
        <v>0</v>
      </c>
      <c r="AK26" s="363">
        <f>IF(AJ26=0,0,AJ26/AH26*100%)</f>
        <v>0</v>
      </c>
      <c r="AL26" s="358">
        <f>IF(AI26=0,0,AJ26/AI26*100%)</f>
        <v>0</v>
      </c>
      <c r="AM26" s="321">
        <f>'6. Երկրորդ կիսամյակի հաշվետվ.'!M25</f>
        <v>15</v>
      </c>
      <c r="AN26" s="70">
        <f>'6. Երկրորդ կիսամյակի հաշվետվ.'!N25</f>
        <v>40</v>
      </c>
      <c r="AO26" s="320">
        <f>'6. Երկրորդ կիսամյակի հաշվետվ.'!O25</f>
        <v>0</v>
      </c>
      <c r="AP26" s="363">
        <f>IF(AO26=0,0,AO26/AM26*100%)</f>
        <v>0</v>
      </c>
      <c r="AQ26" s="358">
        <f>IF(AN26=0,0,AO26/AN26*100%)</f>
        <v>0</v>
      </c>
      <c r="AR26" s="321">
        <f>'5. Առաջին կիսամյակի հաշվետվ.'!P25</f>
        <v>0</v>
      </c>
      <c r="AS26" s="70">
        <f>'5. Առաջին կիսամյակի հաշվետվ.'!Q25</f>
        <v>45</v>
      </c>
      <c r="AT26" s="320">
        <f>'5. Առաջին կիսամյակի հաշվետվ.'!R25</f>
        <v>0</v>
      </c>
      <c r="AU26" s="363">
        <f>IF(AT26=0,0,AT26/AR26*100%)</f>
        <v>0</v>
      </c>
      <c r="AV26" s="358">
        <f>IF(AS26=0,0,AT26/AS26*100%)</f>
        <v>0</v>
      </c>
      <c r="AW26" s="321">
        <f>'6. Երկրորդ կիսամյակի հաշվետվ.'!P25</f>
        <v>0</v>
      </c>
      <c r="AX26" s="70">
        <f>'6. Երկրորդ կիսամյակի հաշվետվ.'!Q25</f>
        <v>45</v>
      </c>
      <c r="AY26" s="320">
        <f>'6. Երկրորդ կիսամյակի հաշվետվ.'!R25</f>
        <v>0</v>
      </c>
      <c r="AZ26" s="363">
        <f>IF(AY26=0,0,AY26/AW26*100%)</f>
        <v>0</v>
      </c>
      <c r="BA26" s="358">
        <f>IF(AX26=0,0,AY26/AX26*100%)</f>
        <v>0</v>
      </c>
      <c r="BB26" s="321">
        <f>'5. Առաջին կիսամյակի հաշվետվ.'!S25</f>
        <v>0</v>
      </c>
      <c r="BC26" s="70">
        <f>'5. Առաջին կիսամյակի հաշվետվ.'!T25</f>
        <v>0</v>
      </c>
      <c r="BD26" s="320">
        <f>'5. Առաջին կիսամյակի հաշվետվ.'!U25</f>
        <v>0</v>
      </c>
      <c r="BE26" s="363">
        <f>IF(BD26=0,0,BD26/BB26*100%)</f>
        <v>0</v>
      </c>
      <c r="BF26" s="358">
        <f>IF(BC26=0,0,BD26/BC26*100%)</f>
        <v>0</v>
      </c>
      <c r="BG26" s="321">
        <f>'6. Երկրորդ կիսամյակի հաշվետվ.'!S25</f>
        <v>0</v>
      </c>
      <c r="BH26" s="70">
        <f>'6. Երկրորդ կիսամյակի հաշվետվ.'!T25</f>
        <v>12</v>
      </c>
      <c r="BI26" s="320">
        <f>'6. Երկրորդ կիսամյակի հաշվետվ.'!U25</f>
        <v>0</v>
      </c>
      <c r="BJ26" s="363">
        <f>IF(BI26=0,0,BI26/BG26*100%)</f>
        <v>0</v>
      </c>
      <c r="BK26" s="358">
        <f>IF(BH26=0,0,BI26/BH26*100%)</f>
        <v>0</v>
      </c>
      <c r="BL26" s="321">
        <f>'5. Առաջին կիսամյակի հաշվետվ.'!V25</f>
        <v>0</v>
      </c>
      <c r="BM26" s="70">
        <f>'5. Առաջին կիսամյակի հաշվետվ.'!W25</f>
        <v>5</v>
      </c>
      <c r="BN26" s="320">
        <f>'5. Առաջին կիսամյակի հաշվետվ.'!X25</f>
        <v>0</v>
      </c>
      <c r="BO26" s="363">
        <f>IF(BN26=0,0,BN26/BL26*100%)</f>
        <v>0</v>
      </c>
      <c r="BP26" s="358">
        <f>IF(BM26=0,0,BN26/BM26*100%)</f>
        <v>0</v>
      </c>
      <c r="BQ26" s="321">
        <f>'6. Երկրորդ կիսամյակի հաշվետվ.'!V25</f>
        <v>0</v>
      </c>
      <c r="BR26" s="70">
        <f>'6. Երկրորդ կիսամյակի հաշվետվ.'!W25</f>
        <v>5</v>
      </c>
      <c r="BS26" s="320">
        <f>'6. Երկրորդ կիսամյակի հաշվետվ.'!X25</f>
        <v>0</v>
      </c>
      <c r="BT26" s="363">
        <f>IF(BS26=0,0,BS26/BQ26*100%)</f>
        <v>0</v>
      </c>
      <c r="BU26" s="358">
        <f>IF(BR26=0,0,BS26/BR26*100%)</f>
        <v>0</v>
      </c>
      <c r="BV26" s="321">
        <f>'5. Առաջին կիսամյակի հաշվետվ.'!Y25</f>
        <v>0</v>
      </c>
      <c r="BW26" s="70">
        <f>'5. Առաջին կիսամյակի հաշվետվ.'!Z25</f>
        <v>0</v>
      </c>
      <c r="BX26" s="320">
        <f>'5. Առաջին կիսամյակի հաշվետվ.'!AA25</f>
        <v>0</v>
      </c>
      <c r="BY26" s="363">
        <f>IF(BX26=0,0,BX26/BV26*100%)</f>
        <v>0</v>
      </c>
      <c r="BZ26" s="358">
        <f>IF(BW26=0,0,BX26/BW26*100%)</f>
        <v>0</v>
      </c>
      <c r="CA26" s="321">
        <f>'6. Երկրորդ կիսամյակի հաշվետվ.'!Y25</f>
        <v>0</v>
      </c>
      <c r="CB26" s="70">
        <f>'6. Երկրորդ կիսամյակի հաշվետվ.'!Z25</f>
        <v>0</v>
      </c>
      <c r="CC26" s="320">
        <f>'6. Երկրորդ կիսամյակի հաշվետվ.'!AA25</f>
        <v>0</v>
      </c>
      <c r="CD26" s="363">
        <f>IF(CC26=0,0,CC26/CA26*100%)</f>
        <v>0</v>
      </c>
      <c r="CE26" s="358">
        <f>IF(CB26=0,0,CC26/CB26*100%)</f>
        <v>0</v>
      </c>
      <c r="CF26" s="321">
        <f>'5. Առաջին կիսամյակի հաշվետվ.'!AB25</f>
        <v>0</v>
      </c>
      <c r="CG26" s="70">
        <f>'5. Առաջին կիսամյակի հաշվետվ.'!AC25</f>
        <v>0</v>
      </c>
      <c r="CH26" s="320">
        <f>'5. Առաջին կիսամյակի հաշվետվ.'!AD25</f>
        <v>0</v>
      </c>
      <c r="CI26" s="363">
        <f>IF(CH26=0,0,CH26/CF26*100%)</f>
        <v>0</v>
      </c>
      <c r="CJ26" s="358">
        <f>IF(CG26=0,0,CH26/CG26*100%)</f>
        <v>0</v>
      </c>
      <c r="CK26" s="321">
        <f>'6. Երկրորդ կիսամյակի հաշվետվ.'!AB25</f>
        <v>0</v>
      </c>
      <c r="CL26" s="70">
        <f>'6. Երկրորդ կիսամյակի հաշվետվ.'!AC25</f>
        <v>40</v>
      </c>
      <c r="CM26" s="320">
        <f>'6. Երկրորդ կիսամյակի հաշվետվ.'!AD25</f>
        <v>0</v>
      </c>
      <c r="CN26" s="363">
        <f>IF(CM26=0,0,CM26/CK26*100%)</f>
        <v>0</v>
      </c>
      <c r="CO26" s="358">
        <f>IF(CL26=0,0,CM26/CL26*100%)</f>
        <v>0</v>
      </c>
      <c r="CP26" s="321">
        <f>'5. Առաջին կիսամյակի հաշվետվ.'!AE25</f>
        <v>0</v>
      </c>
      <c r="CQ26" s="70">
        <f>'5. Առաջին կիսամյակի հաշվետվ.'!AF25</f>
        <v>10</v>
      </c>
      <c r="CR26" s="320">
        <f>'5. Առաջին կիսամյակի հաշվետվ.'!AG25</f>
        <v>0</v>
      </c>
      <c r="CS26" s="363">
        <f>IF(CR26=0,0,CR26/CP26*100%)</f>
        <v>0</v>
      </c>
      <c r="CT26" s="358">
        <f>IF(CQ26=0,0,CR26/CQ26*100%)</f>
        <v>0</v>
      </c>
      <c r="CU26" s="321">
        <f>'6. Երկրորդ կիսամյակի հաշվետվ.'!AE25</f>
        <v>0</v>
      </c>
      <c r="CV26" s="70">
        <f>'6. Երկրորդ կիսամյակի հաշվետվ.'!AF25</f>
        <v>25</v>
      </c>
      <c r="CW26" s="320">
        <f>'6. Երկրորդ կիսամյակի հաշվետվ.'!AG25</f>
        <v>0</v>
      </c>
      <c r="CX26" s="363">
        <f>IF(CW26=0,0,CW26/CU26*100%)</f>
        <v>0</v>
      </c>
      <c r="CY26" s="358">
        <f>IF(CV26=0,0,CW26/CV26*100%)</f>
        <v>0</v>
      </c>
      <c r="CZ26" s="321">
        <f>'5. Առաջին կիսամյակի հաշվետվ.'!AH25</f>
        <v>0</v>
      </c>
      <c r="DA26" s="70">
        <f>'5. Առաջին կիսամյակի հաշվետվ.'!AI25</f>
        <v>20</v>
      </c>
      <c r="DB26" s="320">
        <f>'5. Առաջին կիսամյակի հաշվետվ.'!AJ25</f>
        <v>0</v>
      </c>
      <c r="DC26" s="363">
        <f>IF(DB26=0,0,DB26/CZ26*100%)</f>
        <v>0</v>
      </c>
      <c r="DD26" s="358">
        <f>IF(DA26=0,0,DB26/DA26*100%)</f>
        <v>0</v>
      </c>
      <c r="DE26" s="321">
        <f>'6. Երկրորդ կիսամյակի հաշվետվ.'!AH25</f>
        <v>0</v>
      </c>
      <c r="DF26" s="70">
        <f>'6. Երկրորդ կիսամյակի հաշվետվ.'!AI25</f>
        <v>50</v>
      </c>
      <c r="DG26" s="320">
        <f>'6. Երկրորդ կիսամյակի հաշվետվ.'!AJ25</f>
        <v>0</v>
      </c>
      <c r="DH26" s="363">
        <f>IF(DG26=0,0,DG26/DE26*100%)</f>
        <v>0</v>
      </c>
      <c r="DI26" s="358">
        <f>IF(DF26=0,0,DG26/DF26*100%)</f>
        <v>0</v>
      </c>
      <c r="DJ26" s="321">
        <f>'5. Առաջին կիսամյակի հաշվետվ.'!AK25</f>
        <v>0</v>
      </c>
      <c r="DK26" s="70">
        <f>'5. Առաջին կիսամյակի հաշվետվ.'!AL25</f>
        <v>0</v>
      </c>
      <c r="DL26" s="320">
        <f>'5. Առաջին կիսամյակի հաշվետվ.'!AM25</f>
        <v>0</v>
      </c>
      <c r="DM26" s="363">
        <f>IF(DL26=0,0,DL26/DJ26*100%)</f>
        <v>0</v>
      </c>
      <c r="DN26" s="358">
        <f>IF(DK26=0,0,DL26/DK26*100%)</f>
        <v>0</v>
      </c>
      <c r="DO26" s="321">
        <f>'6. Երկրորդ կիսամյակի հաշվետվ.'!AK25</f>
        <v>0</v>
      </c>
      <c r="DP26" s="70">
        <f>'6. Երկրորդ կիսամյակի հաշվետվ.'!AL25</f>
        <v>0</v>
      </c>
      <c r="DQ26" s="320">
        <f>'6. Երկրորդ կիսամյակի հաշվետվ.'!AM25</f>
        <v>0</v>
      </c>
      <c r="DR26" s="363">
        <f>IF(DQ26=0,0,DQ26/DO26*100%)</f>
        <v>0</v>
      </c>
      <c r="DS26" s="358">
        <f>IF(DP26=0,0,DQ26/DP26*100%)</f>
        <v>0</v>
      </c>
      <c r="DT26" s="321">
        <f>'5. Առաջին կիսամյակի հաշվետվ.'!AN25</f>
        <v>0</v>
      </c>
      <c r="DU26" s="70">
        <f>'5. Առաջին կիսամյակի հաշվետվ.'!AO25</f>
        <v>10</v>
      </c>
      <c r="DV26" s="320">
        <f>'5. Առաջին կիսամյակի հաշվետվ.'!AP25</f>
        <v>0</v>
      </c>
      <c r="DW26" s="363">
        <f>IF(DV26=0,0,DV26/DT26*100%)</f>
        <v>0</v>
      </c>
      <c r="DX26" s="358">
        <f>IF(DU26=0,0,DV26/DU26*100%)</f>
        <v>0</v>
      </c>
      <c r="DY26" s="321">
        <f>'6. Երկրորդ կիսամյակի հաշվետվ.'!AN25</f>
        <v>0</v>
      </c>
      <c r="DZ26" s="70">
        <f>'6. Երկրորդ կիսամյակի հաշվետվ.'!AO25</f>
        <v>10</v>
      </c>
      <c r="EA26" s="320">
        <f>'6. Երկրորդ կիսամյակի հաշվետվ.'!AP25</f>
        <v>0</v>
      </c>
      <c r="EB26" s="363">
        <f>IF(EA26=0,0,EA26/DY26*100%)</f>
        <v>0</v>
      </c>
      <c r="EC26" s="358">
        <f>IF(DZ26=0,0,EA26/DZ26*100%)</f>
        <v>0</v>
      </c>
      <c r="ED26" s="321">
        <f>'5. Առաջին կիսամյակի հաշվետվ.'!AQ25</f>
        <v>0</v>
      </c>
      <c r="EE26" s="70">
        <f>'5. Առաջին կիսամյակի հաշվետվ.'!AR25</f>
        <v>0</v>
      </c>
      <c r="EF26" s="320">
        <f>'5. Առաջին կիսամյակի հաշվետվ.'!AS25</f>
        <v>0</v>
      </c>
      <c r="EG26" s="363">
        <f>IF(EF26=0,0,EF26/ED26*100%)</f>
        <v>0</v>
      </c>
      <c r="EH26" s="358">
        <f>IF(EE26=0,0,EF26/EE26*100%)</f>
        <v>0</v>
      </c>
      <c r="EI26" s="321">
        <f>'6. Երկրորդ կիսամյակի հաշվետվ.'!AQ25</f>
        <v>0</v>
      </c>
      <c r="EJ26" s="70">
        <f>'6. Երկրորդ կիսամյակի հաշվետվ.'!AR25</f>
        <v>0</v>
      </c>
      <c r="EK26" s="320">
        <f>'6. Երկրորդ կիսամյակի հաշվետվ.'!AS25</f>
        <v>0</v>
      </c>
      <c r="EL26" s="363">
        <f>IF(EK26=0,0,EK26/EI26*100%)</f>
        <v>0</v>
      </c>
      <c r="EM26" s="358">
        <f>IF(EJ26=0,0,EK26/EJ26*100%)</f>
        <v>0</v>
      </c>
      <c r="EN26" s="321">
        <f>'5. Առաջին կիսամյակի հաշվետվ.'!AT25</f>
        <v>0</v>
      </c>
      <c r="EO26" s="70">
        <f>'5. Առաջին կիսամյակի հաշվետվ.'!AU25</f>
        <v>0</v>
      </c>
      <c r="EP26" s="320">
        <f>'5. Առաջին կիսամյակի հաշվետվ.'!AV25</f>
        <v>0</v>
      </c>
      <c r="EQ26" s="363">
        <f>IF(EP26=0,0,EP26/EN26*100%)</f>
        <v>0</v>
      </c>
      <c r="ER26" s="358">
        <f>IF(EO26=0,0,EP26/EO26*100%)</f>
        <v>0</v>
      </c>
      <c r="ES26" s="321">
        <f>'6. Երկրորդ կիսամյակի հաշվետվ.'!AT25</f>
        <v>0</v>
      </c>
      <c r="ET26" s="70">
        <f>'6. Երկրորդ կիսամյակի հաշվետվ.'!AU25</f>
        <v>0</v>
      </c>
      <c r="EU26" s="320">
        <f>'6. Երկրորդ կիսամյակի հաշվետվ.'!AV25</f>
        <v>0</v>
      </c>
      <c r="EV26" s="363">
        <f>IF(EU26=0,0,EU26/ES26*100%)</f>
        <v>0</v>
      </c>
      <c r="EW26" s="358">
        <f>IF(ET26=0,0,EU26/ET26*100%)</f>
        <v>0</v>
      </c>
      <c r="EX26" s="321">
        <f>'5. Առաջին կիսամյակի հաշվետվ.'!AW25</f>
        <v>0</v>
      </c>
      <c r="EY26" s="70">
        <f>'5. Առաջին կիսամյակի հաշվետվ.'!AX25</f>
        <v>0</v>
      </c>
      <c r="EZ26" s="320">
        <f>'5. Առաջին կիսամյակի հաշվետվ.'!AY25</f>
        <v>0</v>
      </c>
      <c r="FA26" s="363">
        <f>IF(EZ26=0,0,EZ26/EX26*100%)</f>
        <v>0</v>
      </c>
      <c r="FB26" s="358">
        <f>IF(EY26=0,0,EZ26/EY26*100%)</f>
        <v>0</v>
      </c>
      <c r="FC26" s="321">
        <f>'6. Երկրորդ կիսամյակի հաշվետվ.'!AW25</f>
        <v>0</v>
      </c>
      <c r="FD26" s="70">
        <f>'6. Երկրորդ կիսամյակի հաշվետվ.'!AX25</f>
        <v>0</v>
      </c>
      <c r="FE26" s="320">
        <f>'6. Երկրորդ կիսամյակի հաշվետվ.'!AY25</f>
        <v>0</v>
      </c>
      <c r="FF26" s="363">
        <f>IF(FE26=0,0,FE26/FC26*100%)</f>
        <v>0</v>
      </c>
      <c r="FG26" s="358">
        <f>IF(FD26=0,0,FE26/FD26*100%)</f>
        <v>0</v>
      </c>
      <c r="FH26" s="321">
        <f>'5. Առաջին կիսամյակի հաշվետվ.'!AZ25</f>
        <v>0</v>
      </c>
      <c r="FI26" s="70">
        <f>'5. Առաջին կիսամյակի հաշվետվ.'!BA25</f>
        <v>0</v>
      </c>
      <c r="FJ26" s="320">
        <f>'5. Առաջին կիսամյակի հաշվետվ.'!BB25</f>
        <v>0</v>
      </c>
      <c r="FK26" s="363">
        <f>IF(FJ26=0,0,FJ26/FH26*100%)</f>
        <v>0</v>
      </c>
      <c r="FL26" s="358">
        <f>IF(FI26=0,0,FJ26/FI26*100%)</f>
        <v>0</v>
      </c>
      <c r="FM26" s="321">
        <f>'6. Երկրորդ կիսամյակի հաշվետվ.'!AZ25</f>
        <v>0</v>
      </c>
      <c r="FN26" s="70">
        <f>'6. Երկրորդ կիսամյակի հաշվետվ.'!BA25</f>
        <v>0</v>
      </c>
      <c r="FO26" s="320">
        <f>'6. Երկրորդ կիսամյակի հաշվետվ.'!BB25</f>
        <v>0</v>
      </c>
      <c r="FP26" s="363">
        <f>IF(FO26=0,0,FO26/FM26*100%)</f>
        <v>0</v>
      </c>
      <c r="FQ26" s="358">
        <f>IF(FN26=0,0,FO26/FN26*100%)</f>
        <v>0</v>
      </c>
      <c r="FR26" s="321">
        <f>'5. Առաջին կիսամյակի հաշվետվ.'!BC25</f>
        <v>0</v>
      </c>
      <c r="FS26" s="70">
        <f>'5. Առաջին կիսամյակի հաշվետվ.'!BD25</f>
        <v>0</v>
      </c>
      <c r="FT26" s="320">
        <f>'5. Առաջին կիսամյակի հաշվետվ.'!BE25</f>
        <v>0</v>
      </c>
      <c r="FU26" s="363">
        <f>IF(FT26=0,0,FT26/FR26*100%)</f>
        <v>0</v>
      </c>
      <c r="FV26" s="358">
        <f>IF(FS26=0,0,FT26/FS26*100%)</f>
        <v>0</v>
      </c>
      <c r="FW26" s="321">
        <f>'6. Երկրորդ կիսամյակի հաշվետվ.'!BC25</f>
        <v>0</v>
      </c>
      <c r="FX26" s="70">
        <f>'6. Երկրորդ կիսամյակի հաշվետվ.'!BD25</f>
        <v>0</v>
      </c>
      <c r="FY26" s="320">
        <f>'6. Երկրորդ կիսամյակի հաշվետվ.'!BE25</f>
        <v>0</v>
      </c>
      <c r="FZ26" s="363">
        <f>IF(FY26=0,0,FY26/FW26*100%)</f>
        <v>0</v>
      </c>
      <c r="GA26" s="358">
        <f>IF(FX26=0,0,FY26/FX26*100%)</f>
        <v>0</v>
      </c>
      <c r="GB26" s="321">
        <f>'5. Առաջին կիսամյակի հաշվետվ.'!BF25</f>
        <v>0</v>
      </c>
      <c r="GC26" s="70">
        <f>'5. Առաջին կիսամյակի հաշվետվ.'!BG25</f>
        <v>0</v>
      </c>
      <c r="GD26" s="320">
        <f>'5. Առաջին կիսամյակի հաշվետվ.'!BH25</f>
        <v>0</v>
      </c>
      <c r="GE26" s="363">
        <f>IF(GD26=0,0,GD26/GB26*100%)</f>
        <v>0</v>
      </c>
      <c r="GF26" s="358">
        <f>IF(GC26=0,0,GD26/GC26*100%)</f>
        <v>0</v>
      </c>
      <c r="GG26" s="321">
        <f>'6. Երկրորդ կիսամյակի հաշվետվ.'!BF25</f>
        <v>0</v>
      </c>
      <c r="GH26" s="70">
        <f>'6. Երկրորդ կիսամյակի հաշվետվ.'!BG25</f>
        <v>0</v>
      </c>
      <c r="GI26" s="320">
        <f>'6. Երկրորդ կիսամյակի հաշվետվ.'!BH25</f>
        <v>0</v>
      </c>
      <c r="GJ26" s="363">
        <f>IF(GI26=0,0,GI26/GG26*100%)</f>
        <v>0</v>
      </c>
      <c r="GK26" s="358">
        <f>IF(GH26=0,0,GI26/GH26*100%)</f>
        <v>0</v>
      </c>
      <c r="GL26" s="321">
        <f>'5. Առաջին կիսամյակի հաշվետվ.'!BI25</f>
        <v>0</v>
      </c>
      <c r="GM26" s="70">
        <f>'5. Առաջին կիսամյակի հաշվետվ.'!BJ25</f>
        <v>0</v>
      </c>
      <c r="GN26" s="320">
        <f>'5. Առաջին կիսամյակի հաշվետվ.'!BK25</f>
        <v>0</v>
      </c>
      <c r="GO26" s="363">
        <f>IF(GN26=0,0,GN26/GL26*100%)</f>
        <v>0</v>
      </c>
      <c r="GP26" s="358">
        <f>IF(GM26=0,0,GN26/GM26*100%)</f>
        <v>0</v>
      </c>
      <c r="GQ26" s="321">
        <f>'6. Երկրորդ կիսամյակի հաշվետվ.'!BI25</f>
        <v>0</v>
      </c>
      <c r="GR26" s="70">
        <f>'6. Երկրորդ կիսամյակի հաշվետվ.'!BJ25</f>
        <v>0</v>
      </c>
      <c r="GS26" s="320">
        <f>'6. Երկրորդ կիսամյակի հաշվետվ.'!BK25</f>
        <v>0</v>
      </c>
      <c r="GT26" s="363">
        <f>IF(GS26=0,0,GS26/GQ26*100%)</f>
        <v>0</v>
      </c>
      <c r="GU26" s="358">
        <f>IF(GR26=0,0,GS26/GR26*100%)</f>
        <v>0</v>
      </c>
      <c r="GV26" s="321">
        <f>'5. Առաջին կիսամյակի հաշվետվ.'!BL25</f>
        <v>0</v>
      </c>
      <c r="GW26" s="70">
        <f>'5. Առաջին կիսամյակի հաշվետվ.'!BM25</f>
        <v>0</v>
      </c>
      <c r="GX26" s="320">
        <f>'5. Առաջին կիսամյակի հաշվետվ.'!BN25</f>
        <v>0</v>
      </c>
      <c r="GY26" s="363">
        <f>IF(GX26=0,0,GX26/GV26*100%)</f>
        <v>0</v>
      </c>
      <c r="GZ26" s="358">
        <f>IF(GW26=0,0,GX26/GW26*100%)</f>
        <v>0</v>
      </c>
      <c r="HA26" s="321">
        <f>'6. Երկրորդ կիսամյակի հաշվետվ.'!BL25</f>
        <v>0</v>
      </c>
      <c r="HB26" s="70">
        <f>'6. Երկրորդ կիսամյակի հաշվետվ.'!BM25</f>
        <v>0</v>
      </c>
      <c r="HC26" s="320">
        <f>'6. Երկրորդ կիսամյակի հաշվետվ.'!BN25</f>
        <v>0</v>
      </c>
      <c r="HD26" s="363">
        <f>IF(HC26=0,0,HC26/HA26*100%)</f>
        <v>0</v>
      </c>
      <c r="HE26" s="358">
        <f>IF(HB26=0,0,HC26/HB26*100%)</f>
        <v>0</v>
      </c>
      <c r="HF26" s="321">
        <f>'5. Առաջին կիսամյակի հաշվետվ.'!BO25</f>
        <v>0</v>
      </c>
      <c r="HG26" s="70">
        <f>'5. Առաջին կիսամյակի հաշվետվ.'!BP25</f>
        <v>0</v>
      </c>
      <c r="HH26" s="320">
        <f>'5. Առաջին կիսամյակի հաշվետվ.'!BQ25</f>
        <v>0</v>
      </c>
      <c r="HI26" s="363">
        <f>IF(HH26=0,0,HH26/HF26*100%)</f>
        <v>0</v>
      </c>
      <c r="HJ26" s="358">
        <f>IF(HG26=0,0,HH26/HG26*100%)</f>
        <v>0</v>
      </c>
      <c r="HK26" s="321">
        <f>'6. Երկրորդ կիսամյակի հաշվետվ.'!BO25</f>
        <v>0</v>
      </c>
      <c r="HL26" s="70">
        <f>'6. Երկրորդ կիսամյակի հաշվետվ.'!BP25</f>
        <v>0</v>
      </c>
      <c r="HM26" s="320">
        <f>'6. Երկրորդ կիսամյակի հաշվետվ.'!BQ25</f>
        <v>0</v>
      </c>
      <c r="HN26" s="363">
        <f>IF(HM26=0,0,HM26/HK26*100%)</f>
        <v>0</v>
      </c>
      <c r="HO26" s="358">
        <f>IF(HL26=0,0,HM26/HL26*100%)</f>
        <v>0</v>
      </c>
      <c r="HP26" s="321">
        <f>'5. Առաջին կիսամյակի հաշվետվ.'!BR25</f>
        <v>0</v>
      </c>
      <c r="HQ26" s="70">
        <f>'5. Առաջին կիսամյակի հաշվետվ.'!BS25</f>
        <v>0</v>
      </c>
      <c r="HR26" s="320">
        <f>'5. Առաջին կիսամյակի հաշվետվ.'!BT25</f>
        <v>0</v>
      </c>
      <c r="HS26" s="363">
        <f>IF(HR26=0,0,HR26/HP26*100%)</f>
        <v>0</v>
      </c>
      <c r="HT26" s="358">
        <f>IF(HQ26=0,0,HR26/HQ26*100%)</f>
        <v>0</v>
      </c>
      <c r="HU26" s="321">
        <f>'6. Երկրորդ կիսամյակի հաշվետվ.'!BR25</f>
        <v>0</v>
      </c>
      <c r="HV26" s="70">
        <f>'6. Երկրորդ կիսամյակի հաշվետվ.'!BS25</f>
        <v>0</v>
      </c>
      <c r="HW26" s="320">
        <f>'6. Երկրորդ կիսամյակի հաշվետվ.'!BT25</f>
        <v>0</v>
      </c>
      <c r="HX26" s="363">
        <f>IF(HW26=0,0,HW26/HU26*100%)</f>
        <v>0</v>
      </c>
      <c r="HY26" s="358">
        <f>IF(HV26=0,0,HW26/HV26*100%)</f>
        <v>0</v>
      </c>
      <c r="HZ26" s="321">
        <f>'5. Առաջին կիսամյակի հաշվետվ.'!BU25</f>
        <v>0</v>
      </c>
      <c r="IA26" s="70">
        <f>'5. Առաջին կիսամյակի հաշվետվ.'!BV25</f>
        <v>0</v>
      </c>
      <c r="IB26" s="320">
        <f>'5. Առաջին կիսամյակի հաշվետվ.'!BW25</f>
        <v>0</v>
      </c>
      <c r="IC26" s="363">
        <f>IF(IB26=0,0,IB26/HZ26*100%)</f>
        <v>0</v>
      </c>
      <c r="ID26" s="358">
        <f>IF(IA26=0,0,IB26/IA26*100%)</f>
        <v>0</v>
      </c>
      <c r="IE26" s="321">
        <f>'6. Երկրորդ կիսամյակի հաշվետվ.'!BU25</f>
        <v>0</v>
      </c>
      <c r="IF26" s="70">
        <f>'6. Երկրորդ կիսամյակի հաշվետվ.'!BV25</f>
        <v>0</v>
      </c>
      <c r="IG26" s="320">
        <f>'6. Երկրորդ կիսամյակի հաշվետվ.'!BW25</f>
        <v>0</v>
      </c>
      <c r="IH26" s="363">
        <f>IF(IG26=0,0,IG26/IE26*100%)</f>
        <v>0</v>
      </c>
      <c r="II26" s="358">
        <f>IF(IF26=0,0,IG26/IF26*100%)</f>
        <v>0</v>
      </c>
      <c r="IJ26" s="321">
        <f>'5. Առաջին կիսամյակի հաշվետվ.'!BX25</f>
        <v>0</v>
      </c>
      <c r="IK26" s="70">
        <f>'5. Առաջին կիսամյակի հաշվետվ.'!BY25</f>
        <v>0</v>
      </c>
      <c r="IL26" s="320">
        <f>'5. Առաջին կիսամյակի հաշվետվ.'!BZ25</f>
        <v>0</v>
      </c>
      <c r="IM26" s="363">
        <f>IF(IL26=0,0,IL26/IJ26*100%)</f>
        <v>0</v>
      </c>
      <c r="IN26" s="358">
        <f>IF(IK26=0,0,IL26/IK26*100%)</f>
        <v>0</v>
      </c>
      <c r="IO26" s="321">
        <f>'6. Երկրորդ կիսամյակի հաշվետվ.'!BX25</f>
        <v>0</v>
      </c>
      <c r="IP26" s="70">
        <f>'6. Երկրորդ կիսամյակի հաշվետվ.'!BY25</f>
        <v>0</v>
      </c>
      <c r="IQ26" s="320">
        <f>'6. Երկրորդ կիսամյակի հաշվետվ.'!BZ25</f>
        <v>0</v>
      </c>
      <c r="IR26" s="363">
        <f>IF(IQ26=0,0,IQ26/IO26*100%)</f>
        <v>0</v>
      </c>
      <c r="IS26" s="358">
        <f>IF(IP26=0,0,IQ26/IP26*100%)</f>
        <v>0</v>
      </c>
    </row>
    <row r="27" spans="1:253" s="68" customFormat="1" ht="56.1" customHeight="1" thickBot="1" x14ac:dyDescent="0.3">
      <c r="A27" s="648"/>
      <c r="B27" s="634"/>
      <c r="C27" s="91" t="str">
        <f>'3. ԾՐԱԳՐԵՐ 1-14'!D127</f>
        <v>Հիմնական (հատ)</v>
      </c>
      <c r="D27" s="321">
        <f>'5. Առաջին կիսամյակի հաշվետվ.'!D26</f>
        <v>0</v>
      </c>
      <c r="E27" s="70">
        <f>'5. Առաջին կիսամյակի հաշվետվ.'!E26</f>
        <v>0</v>
      </c>
      <c r="F27" s="331">
        <f>'5. Առաջին կիսամյակի հաշվետվ.'!F26</f>
        <v>0</v>
      </c>
      <c r="G27" s="364">
        <f>IF(F27=0,0,F27/D27*100%)</f>
        <v>0</v>
      </c>
      <c r="H27" s="359">
        <f>IF(E27=0,0,F27/E27*100%)</f>
        <v>0</v>
      </c>
      <c r="I27" s="142">
        <f>'6. Երկրորդ կիսամյակի հաշվետվ.'!D26</f>
        <v>0</v>
      </c>
      <c r="J27" s="70">
        <f>'6. Երկրորդ կիսամյակի հաշվետվ.'!E26</f>
        <v>0</v>
      </c>
      <c r="K27" s="320">
        <f>'6. Երկրորդ կիսամյակի հաշվետվ.'!F26</f>
        <v>0</v>
      </c>
      <c r="L27" s="364">
        <f>IF(K27=0,0,K27/I27*100%)</f>
        <v>0</v>
      </c>
      <c r="M27" s="359">
        <f>IF(J27=0,0,K27/J27*100%)</f>
        <v>0</v>
      </c>
      <c r="N27" s="321">
        <f>'5. Առաջին կիսամյակի հաշվետվ.'!G26</f>
        <v>0</v>
      </c>
      <c r="O27" s="70">
        <f>'5. Առաջին կիսամյակի հաշվետվ.'!H26</f>
        <v>0</v>
      </c>
      <c r="P27" s="320">
        <f>'5. Առաջին կիսամյակի հաշվետվ.'!I26</f>
        <v>0</v>
      </c>
      <c r="Q27" s="364">
        <f>IF(P27=0,0,P27/N27*100%)</f>
        <v>0</v>
      </c>
      <c r="R27" s="359">
        <f>IF(O27=0,0,P27/O27*100%)</f>
        <v>0</v>
      </c>
      <c r="S27" s="321">
        <f>'6. Երկրորդ կիսամյակի հաշվետվ.'!G26</f>
        <v>0</v>
      </c>
      <c r="T27" s="70">
        <f>'6. Երկրորդ կիսամյակի հաշվետվ.'!H26</f>
        <v>0</v>
      </c>
      <c r="U27" s="320">
        <f>'6. Երկրորդ կիսամյակի հաշվետվ.'!I26</f>
        <v>0</v>
      </c>
      <c r="V27" s="364">
        <f>IF(U27=0,0,U27/S27*100%)</f>
        <v>0</v>
      </c>
      <c r="W27" s="359">
        <f>IF(T27=0,0,U27/T27*100%)</f>
        <v>0</v>
      </c>
      <c r="X27" s="321">
        <f>'5. Առաջին կիսամյակի հաշվետվ.'!J26</f>
        <v>0</v>
      </c>
      <c r="Y27" s="70">
        <f>'5. Առաջին կիսամյակի հաշվետվ.'!K26</f>
        <v>0</v>
      </c>
      <c r="Z27" s="320">
        <f>'5. Առաջին կիսամյակի հաշվետվ.'!L26</f>
        <v>0</v>
      </c>
      <c r="AA27" s="364">
        <f>IF(Z27=0,0,Z27/X27*100%)</f>
        <v>0</v>
      </c>
      <c r="AB27" s="359">
        <f>IF(Y27=0,0,Z27/Y27*100%)</f>
        <v>0</v>
      </c>
      <c r="AC27" s="321">
        <f>'6. Երկրորդ կիսամյակի հաշվետվ.'!J26</f>
        <v>0</v>
      </c>
      <c r="AD27" s="70">
        <f>'6. Երկրորդ կիսամյակի հաշվետվ.'!K26</f>
        <v>0</v>
      </c>
      <c r="AE27" s="320">
        <f>'6. Երկրորդ կիսամյակի հաշվետվ.'!L26</f>
        <v>0</v>
      </c>
      <c r="AF27" s="364">
        <f>IF(AE27=0,0,AE27/AC27*100%)</f>
        <v>0</v>
      </c>
      <c r="AG27" s="359">
        <f>IF(AD27=0,0,AE27/AD27*100%)</f>
        <v>0</v>
      </c>
      <c r="AH27" s="321">
        <f>'5. Առաջին կիսամյակի հաշվետվ.'!M26</f>
        <v>1</v>
      </c>
      <c r="AI27" s="70">
        <f>'5. Առաջին կիսամյակի հաշվետվ.'!N26</f>
        <v>0</v>
      </c>
      <c r="AJ27" s="320">
        <f>'5. Առաջին կիսամյակի հաշվետվ.'!O26</f>
        <v>0</v>
      </c>
      <c r="AK27" s="364">
        <f>IF(AJ27=0,0,AJ27/AH27*100%)</f>
        <v>0</v>
      </c>
      <c r="AL27" s="359">
        <f>IF(AI27=0,0,AJ27/AI27*100%)</f>
        <v>0</v>
      </c>
      <c r="AM27" s="321">
        <f>'6. Երկրորդ կիսամյակի հաշվետվ.'!M26</f>
        <v>1</v>
      </c>
      <c r="AN27" s="70">
        <f>'6. Երկրորդ կիսամյակի հաշվետվ.'!N26</f>
        <v>0</v>
      </c>
      <c r="AO27" s="320">
        <f>'6. Երկրորդ կիսամյակի հաշվետվ.'!O26</f>
        <v>0</v>
      </c>
      <c r="AP27" s="364">
        <f>IF(AO27=0,0,AO27/AM27*100%)</f>
        <v>0</v>
      </c>
      <c r="AQ27" s="359">
        <f>IF(AN27=0,0,AO27/AN27*100%)</f>
        <v>0</v>
      </c>
      <c r="AR27" s="321">
        <f>'5. Առաջին կիսամյակի հաշվետվ.'!P26</f>
        <v>0</v>
      </c>
      <c r="AS27" s="70">
        <f>'5. Առաջին կիսամյակի հաշվետվ.'!Q26</f>
        <v>0</v>
      </c>
      <c r="AT27" s="320">
        <f>'5. Առաջին կիսամյակի հաշվետվ.'!R26</f>
        <v>0</v>
      </c>
      <c r="AU27" s="364">
        <f>IF(AT27=0,0,AT27/AR27*100%)</f>
        <v>0</v>
      </c>
      <c r="AV27" s="359">
        <f>IF(AS27=0,0,AT27/AS27*100%)</f>
        <v>0</v>
      </c>
      <c r="AW27" s="321">
        <f>'6. Երկրորդ կիսամյակի հաշվետվ.'!P26</f>
        <v>0</v>
      </c>
      <c r="AX27" s="70">
        <f>'6. Երկրորդ կիսամյակի հաշվետվ.'!Q26</f>
        <v>0</v>
      </c>
      <c r="AY27" s="320">
        <f>'6. Երկրորդ կիսամյակի հաշվետվ.'!R26</f>
        <v>0</v>
      </c>
      <c r="AZ27" s="364">
        <f>IF(AY27=0,0,AY27/AW27*100%)</f>
        <v>0</v>
      </c>
      <c r="BA27" s="359">
        <f>IF(AX27=0,0,AY27/AX27*100%)</f>
        <v>0</v>
      </c>
      <c r="BB27" s="321">
        <f>'5. Առաջին կիսամյակի հաշվետվ.'!S26</f>
        <v>0</v>
      </c>
      <c r="BC27" s="70">
        <f>'5. Առաջին կիսամյակի հաշվետվ.'!T26</f>
        <v>0</v>
      </c>
      <c r="BD27" s="320">
        <f>'5. Առաջին կիսամյակի հաշվետվ.'!U26</f>
        <v>0</v>
      </c>
      <c r="BE27" s="364">
        <f>IF(BD27=0,0,BD27/BB27*100%)</f>
        <v>0</v>
      </c>
      <c r="BF27" s="359">
        <f>IF(BC27=0,0,BD27/BC27*100%)</f>
        <v>0</v>
      </c>
      <c r="BG27" s="321">
        <f>'6. Երկրորդ կիսամյակի հաշվետվ.'!S26</f>
        <v>0</v>
      </c>
      <c r="BH27" s="70">
        <f>'6. Երկրորդ կիսամյակի հաշվետվ.'!T26</f>
        <v>0</v>
      </c>
      <c r="BI27" s="320">
        <f>'6. Երկրորդ կիսամյակի հաշվետվ.'!U26</f>
        <v>0</v>
      </c>
      <c r="BJ27" s="364">
        <f>IF(BI27=0,0,BI27/BG27*100%)</f>
        <v>0</v>
      </c>
      <c r="BK27" s="359">
        <f>IF(BH27=0,0,BI27/BH27*100%)</f>
        <v>0</v>
      </c>
      <c r="BL27" s="321">
        <f>'5. Առաջին կիսամյակի հաշվետվ.'!V26</f>
        <v>0</v>
      </c>
      <c r="BM27" s="70">
        <f>'5. Առաջին կիսամյակի հաշվետվ.'!W26</f>
        <v>0</v>
      </c>
      <c r="BN27" s="320">
        <f>'5. Առաջին կիսամյակի հաշվետվ.'!X26</f>
        <v>0</v>
      </c>
      <c r="BO27" s="364">
        <f>IF(BN27=0,0,BN27/BL27*100%)</f>
        <v>0</v>
      </c>
      <c r="BP27" s="359">
        <f>IF(BM27=0,0,BN27/BM27*100%)</f>
        <v>0</v>
      </c>
      <c r="BQ27" s="321">
        <f>'6. Երկրորդ կիսամյակի հաշվետվ.'!V26</f>
        <v>0</v>
      </c>
      <c r="BR27" s="70">
        <f>'6. Երկրորդ կիսամյակի հաշվետվ.'!W26</f>
        <v>0</v>
      </c>
      <c r="BS27" s="320">
        <f>'6. Երկրորդ կիսամյակի հաշվետվ.'!X26</f>
        <v>0</v>
      </c>
      <c r="BT27" s="364">
        <f>IF(BS27=0,0,BS27/BQ27*100%)</f>
        <v>0</v>
      </c>
      <c r="BU27" s="359">
        <f>IF(BR27=0,0,BS27/BR27*100%)</f>
        <v>0</v>
      </c>
      <c r="BV27" s="321">
        <f>'5. Առաջին կիսամյակի հաշվետվ.'!Y26</f>
        <v>0</v>
      </c>
      <c r="BW27" s="70">
        <f>'5. Առաջին կիսամյակի հաշվետվ.'!Z26</f>
        <v>0</v>
      </c>
      <c r="BX27" s="320">
        <f>'5. Առաջին կիսամյակի հաշվետվ.'!AA26</f>
        <v>0</v>
      </c>
      <c r="BY27" s="364">
        <f>IF(BX27=0,0,BX27/BV27*100%)</f>
        <v>0</v>
      </c>
      <c r="BZ27" s="359">
        <f>IF(BW27=0,0,BX27/BW27*100%)</f>
        <v>0</v>
      </c>
      <c r="CA27" s="321">
        <f>'6. Երկրորդ կիսամյակի հաշվետվ.'!Y26</f>
        <v>0</v>
      </c>
      <c r="CB27" s="70">
        <f>'6. Երկրորդ կիսամյակի հաշվետվ.'!Z26</f>
        <v>0</v>
      </c>
      <c r="CC27" s="320">
        <f>'6. Երկրորդ կիսամյակի հաշվետվ.'!AA26</f>
        <v>0</v>
      </c>
      <c r="CD27" s="364">
        <f>IF(CC27=0,0,CC27/CA27*100%)</f>
        <v>0</v>
      </c>
      <c r="CE27" s="359">
        <f>IF(CB27=0,0,CC27/CB27*100%)</f>
        <v>0</v>
      </c>
      <c r="CF27" s="321">
        <f>'5. Առաջին կիսամյակի հաշվետվ.'!AB26</f>
        <v>0</v>
      </c>
      <c r="CG27" s="70">
        <f>'5. Առաջին կիսամյակի հաշվետվ.'!AC26</f>
        <v>0</v>
      </c>
      <c r="CH27" s="320">
        <f>'5. Առաջին կիսամյակի հաշվետվ.'!AD26</f>
        <v>0</v>
      </c>
      <c r="CI27" s="364">
        <f>IF(CH27=0,0,CH27/CF27*100%)</f>
        <v>0</v>
      </c>
      <c r="CJ27" s="359">
        <f>IF(CG27=0,0,CH27/CG27*100%)</f>
        <v>0</v>
      </c>
      <c r="CK27" s="321">
        <f>'6. Երկրորդ կիսամյակի հաշվետվ.'!AB26</f>
        <v>0</v>
      </c>
      <c r="CL27" s="70">
        <f>'6. Երկրորդ կիսամյակի հաշվետվ.'!AC26</f>
        <v>0</v>
      </c>
      <c r="CM27" s="320">
        <f>'6. Երկրորդ կիսամյակի հաշվետվ.'!AD26</f>
        <v>0</v>
      </c>
      <c r="CN27" s="364">
        <f>IF(CM27=0,0,CM27/CK27*100%)</f>
        <v>0</v>
      </c>
      <c r="CO27" s="359">
        <f>IF(CL27=0,0,CM27/CL27*100%)</f>
        <v>0</v>
      </c>
      <c r="CP27" s="321">
        <f>'5. Առաջին կիսամյակի հաշվետվ.'!AE26</f>
        <v>0</v>
      </c>
      <c r="CQ27" s="70">
        <f>'5. Առաջին կիսամյակի հաշվետվ.'!AF26</f>
        <v>0</v>
      </c>
      <c r="CR27" s="320">
        <f>'5. Առաջին կիսամյակի հաշվետվ.'!AG26</f>
        <v>0</v>
      </c>
      <c r="CS27" s="364">
        <f>IF(CR27=0,0,CR27/CP27*100%)</f>
        <v>0</v>
      </c>
      <c r="CT27" s="359">
        <f>IF(CQ27=0,0,CR27/CQ27*100%)</f>
        <v>0</v>
      </c>
      <c r="CU27" s="321">
        <f>'6. Երկրորդ կիսամյակի հաշվետվ.'!AE26</f>
        <v>0</v>
      </c>
      <c r="CV27" s="70">
        <f>'6. Երկրորդ կիսամյակի հաշվետվ.'!AF26</f>
        <v>0</v>
      </c>
      <c r="CW27" s="320">
        <f>'6. Երկրորդ կիսամյակի հաշվետվ.'!AG26</f>
        <v>0</v>
      </c>
      <c r="CX27" s="364">
        <f>IF(CW27=0,0,CW27/CU27*100%)</f>
        <v>0</v>
      </c>
      <c r="CY27" s="359">
        <f>IF(CV27=0,0,CW27/CV27*100%)</f>
        <v>0</v>
      </c>
      <c r="CZ27" s="321">
        <f>'5. Առաջին կիսամյակի հաշվետվ.'!AH26</f>
        <v>0</v>
      </c>
      <c r="DA27" s="70">
        <f>'5. Առաջին կիսամյակի հաշվետվ.'!AI26</f>
        <v>0</v>
      </c>
      <c r="DB27" s="320">
        <f>'5. Առաջին կիսամյակի հաշվետվ.'!AJ26</f>
        <v>0</v>
      </c>
      <c r="DC27" s="364">
        <f>IF(DB27=0,0,DB27/CZ27*100%)</f>
        <v>0</v>
      </c>
      <c r="DD27" s="359">
        <f>IF(DA27=0,0,DB27/DA27*100%)</f>
        <v>0</v>
      </c>
      <c r="DE27" s="321">
        <f>'6. Երկրորդ կիսամյակի հաշվետվ.'!AH26</f>
        <v>0</v>
      </c>
      <c r="DF27" s="70">
        <f>'6. Երկրորդ կիսամյակի հաշվետվ.'!AI26</f>
        <v>0</v>
      </c>
      <c r="DG27" s="320">
        <f>'6. Երկրորդ կիսամյակի հաշվետվ.'!AJ26</f>
        <v>0</v>
      </c>
      <c r="DH27" s="364">
        <f>IF(DG27=0,0,DG27/DE27*100%)</f>
        <v>0</v>
      </c>
      <c r="DI27" s="359">
        <f>IF(DF27=0,0,DG27/DF27*100%)</f>
        <v>0</v>
      </c>
      <c r="DJ27" s="321">
        <f>'5. Առաջին կիսամյակի հաշվետվ.'!AK26</f>
        <v>0</v>
      </c>
      <c r="DK27" s="70">
        <f>'5. Առաջին կիսամյակի հաշվետվ.'!AL26</f>
        <v>0</v>
      </c>
      <c r="DL27" s="320">
        <f>'5. Առաջին կիսամյակի հաշվետվ.'!AM26</f>
        <v>0</v>
      </c>
      <c r="DM27" s="364">
        <f>IF(DL27=0,0,DL27/DJ27*100%)</f>
        <v>0</v>
      </c>
      <c r="DN27" s="359">
        <f>IF(DK27=0,0,DL27/DK27*100%)</f>
        <v>0</v>
      </c>
      <c r="DO27" s="321">
        <f>'6. Երկրորդ կիսամյակի հաշվետվ.'!AK26</f>
        <v>0</v>
      </c>
      <c r="DP27" s="70">
        <f>'6. Երկրորդ կիսամյակի հաշվետվ.'!AL26</f>
        <v>0</v>
      </c>
      <c r="DQ27" s="320">
        <f>'6. Երկրորդ կիսամյակի հաշվետվ.'!AM26</f>
        <v>0</v>
      </c>
      <c r="DR27" s="364">
        <f>IF(DQ27=0,0,DQ27/DO27*100%)</f>
        <v>0</v>
      </c>
      <c r="DS27" s="359">
        <f>IF(DP27=0,0,DQ27/DP27*100%)</f>
        <v>0</v>
      </c>
      <c r="DT27" s="321">
        <f>'5. Առաջին կիսամյակի հաշվետվ.'!AN26</f>
        <v>0</v>
      </c>
      <c r="DU27" s="70">
        <f>'5. Առաջին կիսամյակի հաշվետվ.'!AO26</f>
        <v>0</v>
      </c>
      <c r="DV27" s="320">
        <f>'5. Առաջին կիսամյակի հաշվետվ.'!AP26</f>
        <v>0</v>
      </c>
      <c r="DW27" s="364">
        <f>IF(DV27=0,0,DV27/DT27*100%)</f>
        <v>0</v>
      </c>
      <c r="DX27" s="359">
        <f>IF(DU27=0,0,DV27/DU27*100%)</f>
        <v>0</v>
      </c>
      <c r="DY27" s="321">
        <f>'6. Երկրորդ կիսամյակի հաշվետվ.'!AN26</f>
        <v>0</v>
      </c>
      <c r="DZ27" s="70">
        <f>'6. Երկրորդ կիսամյակի հաշվետվ.'!AO26</f>
        <v>0</v>
      </c>
      <c r="EA27" s="320">
        <f>'6. Երկրորդ կիսամյակի հաշվետվ.'!AP26</f>
        <v>0</v>
      </c>
      <c r="EB27" s="364">
        <f>IF(EA27=0,0,EA27/DY27*100%)</f>
        <v>0</v>
      </c>
      <c r="EC27" s="359">
        <f>IF(DZ27=0,0,EA27/DZ27*100%)</f>
        <v>0</v>
      </c>
      <c r="ED27" s="321">
        <f>'5. Առաջին կիսամյակի հաշվետվ.'!AQ26</f>
        <v>0</v>
      </c>
      <c r="EE27" s="70">
        <f>'5. Առաջին կիսամյակի հաշվետվ.'!AR26</f>
        <v>0</v>
      </c>
      <c r="EF27" s="320">
        <f>'5. Առաջին կիսամյակի հաշվետվ.'!AS26</f>
        <v>0</v>
      </c>
      <c r="EG27" s="364">
        <f>IF(EF27=0,0,EF27/ED27*100%)</f>
        <v>0</v>
      </c>
      <c r="EH27" s="359">
        <f>IF(EE27=0,0,EF27/EE27*100%)</f>
        <v>0</v>
      </c>
      <c r="EI27" s="321">
        <f>'6. Երկրորդ կիսամյակի հաշվետվ.'!AQ26</f>
        <v>0</v>
      </c>
      <c r="EJ27" s="70">
        <f>'6. Երկրորդ կիսամյակի հաշվետվ.'!AR26</f>
        <v>0</v>
      </c>
      <c r="EK27" s="320">
        <f>'6. Երկրորդ կիսամյակի հաշվետվ.'!AS26</f>
        <v>0</v>
      </c>
      <c r="EL27" s="364">
        <f>IF(EK27=0,0,EK27/EI27*100%)</f>
        <v>0</v>
      </c>
      <c r="EM27" s="359">
        <f>IF(EJ27=0,0,EK27/EJ27*100%)</f>
        <v>0</v>
      </c>
      <c r="EN27" s="321">
        <f>'5. Առաջին կիսամյակի հաշվետվ.'!AT26</f>
        <v>0</v>
      </c>
      <c r="EO27" s="70">
        <f>'5. Առաջին կիսամյակի հաշվետվ.'!AU26</f>
        <v>0</v>
      </c>
      <c r="EP27" s="320">
        <f>'5. Առաջին կիսամյակի հաշվետվ.'!AV26</f>
        <v>0</v>
      </c>
      <c r="EQ27" s="364">
        <f>IF(EP27=0,0,EP27/EN27*100%)</f>
        <v>0</v>
      </c>
      <c r="ER27" s="359">
        <f>IF(EO27=0,0,EP27/EO27*100%)</f>
        <v>0</v>
      </c>
      <c r="ES27" s="321">
        <f>'6. Երկրորդ կիսամյակի հաշվետվ.'!AT26</f>
        <v>0</v>
      </c>
      <c r="ET27" s="70">
        <f>'6. Երկրորդ կիսամյակի հաշվետվ.'!AU26</f>
        <v>0</v>
      </c>
      <c r="EU27" s="320">
        <f>'6. Երկրորդ կիսամյակի հաշվետվ.'!AV26</f>
        <v>0</v>
      </c>
      <c r="EV27" s="364">
        <f>IF(EU27=0,0,EU27/ES27*100%)</f>
        <v>0</v>
      </c>
      <c r="EW27" s="359">
        <f>IF(ET27=0,0,EU27/ET27*100%)</f>
        <v>0</v>
      </c>
      <c r="EX27" s="321">
        <f>'5. Առաջին կիսամյակի հաշվետվ.'!AW26</f>
        <v>0</v>
      </c>
      <c r="EY27" s="70">
        <f>'5. Առաջին կիսամյակի հաշվետվ.'!AX26</f>
        <v>0</v>
      </c>
      <c r="EZ27" s="320">
        <f>'5. Առաջին կիսամյակի հաշվետվ.'!AY26</f>
        <v>0</v>
      </c>
      <c r="FA27" s="364">
        <f>IF(EZ27=0,0,EZ27/EX27*100%)</f>
        <v>0</v>
      </c>
      <c r="FB27" s="359">
        <f>IF(EY27=0,0,EZ27/EY27*100%)</f>
        <v>0</v>
      </c>
      <c r="FC27" s="321">
        <f>'6. Երկրորդ կիսամյակի հաշվետվ.'!AW26</f>
        <v>0</v>
      </c>
      <c r="FD27" s="70">
        <f>'6. Երկրորդ կիսամյակի հաշվետվ.'!AX26</f>
        <v>0</v>
      </c>
      <c r="FE27" s="320">
        <f>'6. Երկրորդ կիսամյակի հաշվետվ.'!AY26</f>
        <v>0</v>
      </c>
      <c r="FF27" s="364">
        <f>IF(FE27=0,0,FE27/FC27*100%)</f>
        <v>0</v>
      </c>
      <c r="FG27" s="359">
        <f>IF(FD27=0,0,FE27/FD27*100%)</f>
        <v>0</v>
      </c>
      <c r="FH27" s="321">
        <f>'5. Առաջին կիսամյակի հաշվետվ.'!AZ26</f>
        <v>0</v>
      </c>
      <c r="FI27" s="70">
        <f>'5. Առաջին կիսամյակի հաշվետվ.'!BA26</f>
        <v>0</v>
      </c>
      <c r="FJ27" s="320">
        <f>'5. Առաջին կիսամյակի հաշվետվ.'!BB26</f>
        <v>0</v>
      </c>
      <c r="FK27" s="364">
        <f>IF(FJ27=0,0,FJ27/FH27*100%)</f>
        <v>0</v>
      </c>
      <c r="FL27" s="359">
        <f>IF(FI27=0,0,FJ27/FI27*100%)</f>
        <v>0</v>
      </c>
      <c r="FM27" s="321">
        <f>'6. Երկրորդ կիսամյակի հաշվետվ.'!AZ26</f>
        <v>0</v>
      </c>
      <c r="FN27" s="70">
        <f>'6. Երկրորդ կիսամյակի հաշվետվ.'!BA26</f>
        <v>0</v>
      </c>
      <c r="FO27" s="320">
        <f>'6. Երկրորդ կիսամյակի հաշվետվ.'!BB26</f>
        <v>0</v>
      </c>
      <c r="FP27" s="364">
        <f>IF(FO27=0,0,FO27/FM27*100%)</f>
        <v>0</v>
      </c>
      <c r="FQ27" s="359">
        <f>IF(FN27=0,0,FO27/FN27*100%)</f>
        <v>0</v>
      </c>
      <c r="FR27" s="321">
        <f>'5. Առաջին կիսամյակի հաշվետվ.'!BC26</f>
        <v>0</v>
      </c>
      <c r="FS27" s="70">
        <f>'5. Առաջին կիսամյակի հաշվետվ.'!BD26</f>
        <v>0</v>
      </c>
      <c r="FT27" s="320">
        <f>'5. Առաջին կիսամյակի հաշվետվ.'!BE26</f>
        <v>0</v>
      </c>
      <c r="FU27" s="364">
        <f>IF(FT27=0,0,FT27/FR27*100%)</f>
        <v>0</v>
      </c>
      <c r="FV27" s="359">
        <f>IF(FS27=0,0,FT27/FS27*100%)</f>
        <v>0</v>
      </c>
      <c r="FW27" s="321">
        <f>'6. Երկրորդ կիսամյակի հաշվետվ.'!BC26</f>
        <v>0</v>
      </c>
      <c r="FX27" s="70">
        <f>'6. Երկրորդ կիսամյակի հաշվետվ.'!BD26</f>
        <v>0</v>
      </c>
      <c r="FY27" s="320">
        <f>'6. Երկրորդ կիսամյակի հաշվետվ.'!BE26</f>
        <v>0</v>
      </c>
      <c r="FZ27" s="364">
        <f>IF(FY27=0,0,FY27/FW27*100%)</f>
        <v>0</v>
      </c>
      <c r="GA27" s="359">
        <f>IF(FX27=0,0,FY27/FX27*100%)</f>
        <v>0</v>
      </c>
      <c r="GB27" s="321">
        <f>'5. Առաջին կիսամյակի հաշվետվ.'!BF26</f>
        <v>0</v>
      </c>
      <c r="GC27" s="70">
        <f>'5. Առաջին կիսամյակի հաշվետվ.'!BG26</f>
        <v>0</v>
      </c>
      <c r="GD27" s="320">
        <f>'5. Առաջին կիսամյակի հաշվետվ.'!BH26</f>
        <v>0</v>
      </c>
      <c r="GE27" s="364">
        <f>IF(GD27=0,0,GD27/GB27*100%)</f>
        <v>0</v>
      </c>
      <c r="GF27" s="359">
        <f>IF(GC27=0,0,GD27/GC27*100%)</f>
        <v>0</v>
      </c>
      <c r="GG27" s="321">
        <f>'6. Երկրորդ կիսամյակի հաշվետվ.'!BF26</f>
        <v>0</v>
      </c>
      <c r="GH27" s="70">
        <f>'6. Երկրորդ կիսամյակի հաշվետվ.'!BG26</f>
        <v>0</v>
      </c>
      <c r="GI27" s="320">
        <f>'6. Երկրորդ կիսամյակի հաշվետվ.'!BH26</f>
        <v>0</v>
      </c>
      <c r="GJ27" s="364">
        <f>IF(GI27=0,0,GI27/GG27*100%)</f>
        <v>0</v>
      </c>
      <c r="GK27" s="359">
        <f>IF(GH27=0,0,GI27/GH27*100%)</f>
        <v>0</v>
      </c>
      <c r="GL27" s="321">
        <f>'5. Առաջին կիսամյակի հաշվետվ.'!BI26</f>
        <v>0</v>
      </c>
      <c r="GM27" s="70">
        <f>'5. Առաջին կիսամյակի հաշվետվ.'!BJ26</f>
        <v>0</v>
      </c>
      <c r="GN27" s="320">
        <f>'5. Առաջին կիսամյակի հաշվետվ.'!BK26</f>
        <v>0</v>
      </c>
      <c r="GO27" s="364">
        <f>IF(GN27=0,0,GN27/GL27*100%)</f>
        <v>0</v>
      </c>
      <c r="GP27" s="359">
        <f>IF(GM27=0,0,GN27/GM27*100%)</f>
        <v>0</v>
      </c>
      <c r="GQ27" s="321">
        <f>'6. Երկրորդ կիսամյակի հաշվետվ.'!BI26</f>
        <v>0</v>
      </c>
      <c r="GR27" s="70">
        <f>'6. Երկրորդ կիսամյակի հաշվետվ.'!BJ26</f>
        <v>0</v>
      </c>
      <c r="GS27" s="320">
        <f>'6. Երկրորդ կիսամյակի հաշվետվ.'!BK26</f>
        <v>0</v>
      </c>
      <c r="GT27" s="364">
        <f>IF(GS27=0,0,GS27/GQ27*100%)</f>
        <v>0</v>
      </c>
      <c r="GU27" s="359">
        <f>IF(GR27=0,0,GS27/GR27*100%)</f>
        <v>0</v>
      </c>
      <c r="GV27" s="321">
        <f>'5. Առաջին կիսամյակի հաշվետվ.'!BL26</f>
        <v>0</v>
      </c>
      <c r="GW27" s="70">
        <f>'5. Առաջին կիսամյակի հաշվետվ.'!BM26</f>
        <v>0</v>
      </c>
      <c r="GX27" s="320">
        <f>'5. Առաջին կիսամյակի հաշվետվ.'!BN26</f>
        <v>0</v>
      </c>
      <c r="GY27" s="364">
        <f>IF(GX27=0,0,GX27/GV27*100%)</f>
        <v>0</v>
      </c>
      <c r="GZ27" s="359">
        <f>IF(GW27=0,0,GX27/GW27*100%)</f>
        <v>0</v>
      </c>
      <c r="HA27" s="321">
        <f>'6. Երկրորդ կիսամյակի հաշվետվ.'!BL26</f>
        <v>0</v>
      </c>
      <c r="HB27" s="70">
        <f>'6. Երկրորդ կիսամյակի հաշվետվ.'!BM26</f>
        <v>0</v>
      </c>
      <c r="HC27" s="320">
        <f>'6. Երկրորդ կիսամյակի հաշվետվ.'!BN26</f>
        <v>0</v>
      </c>
      <c r="HD27" s="364">
        <f>IF(HC27=0,0,HC27/HA27*100%)</f>
        <v>0</v>
      </c>
      <c r="HE27" s="359">
        <f>IF(HB27=0,0,HC27/HB27*100%)</f>
        <v>0</v>
      </c>
      <c r="HF27" s="321">
        <f>'5. Առաջին կիսամյակի հաշվետվ.'!BO26</f>
        <v>0</v>
      </c>
      <c r="HG27" s="70">
        <f>'5. Առաջին կիսամյակի հաշվետվ.'!BP26</f>
        <v>0</v>
      </c>
      <c r="HH27" s="320">
        <f>'5. Առաջին կիսամյակի հաշվետվ.'!BQ26</f>
        <v>0</v>
      </c>
      <c r="HI27" s="364">
        <f>IF(HH27=0,0,HH27/HF27*100%)</f>
        <v>0</v>
      </c>
      <c r="HJ27" s="359">
        <f>IF(HG27=0,0,HH27/HG27*100%)</f>
        <v>0</v>
      </c>
      <c r="HK27" s="321">
        <f>'6. Երկրորդ կիսամյակի հաշվետվ.'!BO26</f>
        <v>0</v>
      </c>
      <c r="HL27" s="70">
        <f>'6. Երկրորդ կիսամյակի հաշվետվ.'!BP26</f>
        <v>0</v>
      </c>
      <c r="HM27" s="320">
        <f>'6. Երկրորդ կիսամյակի հաշվետվ.'!BQ26</f>
        <v>0</v>
      </c>
      <c r="HN27" s="364">
        <f>IF(HM27=0,0,HM27/HK27*100%)</f>
        <v>0</v>
      </c>
      <c r="HO27" s="359">
        <f>IF(HL27=0,0,HM27/HL27*100%)</f>
        <v>0</v>
      </c>
      <c r="HP27" s="321">
        <f>'5. Առաջին կիսամյակի հաշվետվ.'!BR26</f>
        <v>0</v>
      </c>
      <c r="HQ27" s="70">
        <f>'5. Առաջին կիսամյակի հաշվետվ.'!BS26</f>
        <v>0</v>
      </c>
      <c r="HR27" s="320">
        <f>'5. Առաջին կիսամյակի հաշվետվ.'!BT26</f>
        <v>0</v>
      </c>
      <c r="HS27" s="364">
        <f>IF(HR27=0,0,HR27/HP27*100%)</f>
        <v>0</v>
      </c>
      <c r="HT27" s="359">
        <f>IF(HQ27=0,0,HR27/HQ27*100%)</f>
        <v>0</v>
      </c>
      <c r="HU27" s="321">
        <f>'6. Երկրորդ կիսամյակի հաշվետվ.'!BR26</f>
        <v>0</v>
      </c>
      <c r="HV27" s="70">
        <f>'6. Երկրորդ կիսամյակի հաշվետվ.'!BS26</f>
        <v>0</v>
      </c>
      <c r="HW27" s="320">
        <f>'6. Երկրորդ կիսամյակի հաշվետվ.'!BT26</f>
        <v>0</v>
      </c>
      <c r="HX27" s="364">
        <f>IF(HW27=0,0,HW27/HU27*100%)</f>
        <v>0</v>
      </c>
      <c r="HY27" s="359">
        <f>IF(HV27=0,0,HW27/HV27*100%)</f>
        <v>0</v>
      </c>
      <c r="HZ27" s="321">
        <f>'5. Առաջին կիսամյակի հաշվետվ.'!BU26</f>
        <v>0</v>
      </c>
      <c r="IA27" s="70">
        <f>'5. Առաջին կիսամյակի հաշվետվ.'!BV26</f>
        <v>0</v>
      </c>
      <c r="IB27" s="320">
        <f>'5. Առաջին կիսամյակի հաշվետվ.'!BW26</f>
        <v>0</v>
      </c>
      <c r="IC27" s="364">
        <f>IF(IB27=0,0,IB27/HZ27*100%)</f>
        <v>0</v>
      </c>
      <c r="ID27" s="359">
        <f>IF(IA27=0,0,IB27/IA27*100%)</f>
        <v>0</v>
      </c>
      <c r="IE27" s="321">
        <f>'6. Երկրորդ կիսամյակի հաշվետվ.'!BU26</f>
        <v>0</v>
      </c>
      <c r="IF27" s="70">
        <f>'6. Երկրորդ կիսամյակի հաշվետվ.'!BV26</f>
        <v>0</v>
      </c>
      <c r="IG27" s="320">
        <f>'6. Երկրորդ կիսամյակի հաշվետվ.'!BW26</f>
        <v>0</v>
      </c>
      <c r="IH27" s="364">
        <f>IF(IG27=0,0,IG27/IE27*100%)</f>
        <v>0</v>
      </c>
      <c r="II27" s="359">
        <f>IF(IF27=0,0,IG27/IF27*100%)</f>
        <v>0</v>
      </c>
      <c r="IJ27" s="321">
        <f>'5. Առաջին կիսամյակի հաշվետվ.'!BX26</f>
        <v>0</v>
      </c>
      <c r="IK27" s="70">
        <f>'5. Առաջին կիսամյակի հաշվետվ.'!BY26</f>
        <v>0</v>
      </c>
      <c r="IL27" s="320">
        <f>'5. Առաջին կիսամյակի հաշվետվ.'!BZ26</f>
        <v>0</v>
      </c>
      <c r="IM27" s="364">
        <f>IF(IL27=0,0,IL27/IJ27*100%)</f>
        <v>0</v>
      </c>
      <c r="IN27" s="359">
        <f>IF(IK27=0,0,IL27/IK27*100%)</f>
        <v>0</v>
      </c>
      <c r="IO27" s="321">
        <f>'6. Երկրորդ կիսամյակի հաշվետվ.'!BX26</f>
        <v>0</v>
      </c>
      <c r="IP27" s="70">
        <f>'6. Երկրորդ կիսամյակի հաշվետվ.'!BY26</f>
        <v>0</v>
      </c>
      <c r="IQ27" s="320">
        <f>'6. Երկրորդ կիսամյակի հաշվետվ.'!BZ26</f>
        <v>0</v>
      </c>
      <c r="IR27" s="364">
        <f>IF(IQ27=0,0,IQ27/IO27*100%)</f>
        <v>0</v>
      </c>
      <c r="IS27" s="359">
        <f>IF(IP27=0,0,IQ27/IP27*100%)</f>
        <v>0</v>
      </c>
    </row>
    <row r="28" spans="1:253" ht="56.1" customHeight="1" thickBot="1" x14ac:dyDescent="0.3">
      <c r="A28" s="253" t="str">
        <f>'5. Առաջին կիսամյակի հաշվետվ.'!A27</f>
        <v>Ա13</v>
      </c>
      <c r="B28" s="239" t="str">
        <f>'3. ԾՐԱԳՐԵՐ 1-14'!B130</f>
        <v xml:space="preserve">Ծրագրի իրականացման դեպքում շրջակա միջավայրի վրա ազդեցությունը. </v>
      </c>
      <c r="C28" s="90"/>
      <c r="D28" s="247" t="str">
        <f>'5. Առաջին կիսամյակի հաշվետվ.'!D27</f>
        <v>ԱԶԴԵՑՈՒԹՅՈՒՆ ՉՈՒՆԻ</v>
      </c>
      <c r="E28" s="83" t="str">
        <f>'5. Առաջին կիսամյակի հաշվետվ.'!E27</f>
        <v>xxx</v>
      </c>
      <c r="F28" s="281" t="str">
        <f>'5. Առաջին կիսամյակի հաշվետվ.'!F27</f>
        <v>XXX</v>
      </c>
      <c r="G28" s="146" t="s">
        <v>59</v>
      </c>
      <c r="H28" s="356" t="s">
        <v>59</v>
      </c>
      <c r="I28" s="138" t="str">
        <f>'6. Երկրորդ կիսամյակի հաշվետվ.'!D27</f>
        <v>ԱԶԴԵՑՈՒԹՅՈՒՆ ՉՈՒՆԻ</v>
      </c>
      <c r="J28" s="83" t="str">
        <f>'6. Երկրորդ կիսամյակի հաշվետվ.'!E27</f>
        <v>xxx</v>
      </c>
      <c r="K28" s="281" t="str">
        <f>'6. Երկրորդ կիսամյակի հաշվետվ.'!F27</f>
        <v>XXX</v>
      </c>
      <c r="L28" s="146" t="s">
        <v>59</v>
      </c>
      <c r="M28" s="356" t="s">
        <v>59</v>
      </c>
      <c r="N28" s="247" t="str">
        <f>'5. Առաջին կիսամյակի հաշվետվ.'!G27</f>
        <v>ԴՐԱԿԱՆ</v>
      </c>
      <c r="O28" s="83" t="str">
        <f>'5. Առաջին կիսամյակի հաշվետվ.'!H27</f>
        <v>xxx</v>
      </c>
      <c r="P28" s="281" t="str">
        <f>'5. Առաջին կիսամյակի հաշվետվ.'!I27</f>
        <v>XXX</v>
      </c>
      <c r="Q28" s="146" t="s">
        <v>59</v>
      </c>
      <c r="R28" s="356" t="s">
        <v>59</v>
      </c>
      <c r="S28" s="247" t="str">
        <f>'6. Երկրորդ կիսամյակի հաշվետվ.'!G27</f>
        <v>ԴՐԱԿԱՆ</v>
      </c>
      <c r="T28" s="83" t="str">
        <f>'6. Երկրորդ կիսամյակի հաշվետվ.'!H27</f>
        <v>xxx</v>
      </c>
      <c r="U28" s="281" t="str">
        <f>'6. Երկրորդ կիսամյակի հաշվետվ.'!I27</f>
        <v>XXX</v>
      </c>
      <c r="V28" s="146" t="s">
        <v>59</v>
      </c>
      <c r="W28" s="356" t="s">
        <v>59</v>
      </c>
      <c r="X28" s="247" t="str">
        <f>'5. Առաջին կիսամյակի հաշվետվ.'!J27</f>
        <v>ԴՐԱԿԱՆ</v>
      </c>
      <c r="Y28" s="83" t="str">
        <f>'5. Առաջին կիսամյակի հաշվետվ.'!K27</f>
        <v>xxx</v>
      </c>
      <c r="Z28" s="281" t="str">
        <f>'5. Առաջին կիսամյակի հաշվետվ.'!L27</f>
        <v>XXX</v>
      </c>
      <c r="AA28" s="146" t="s">
        <v>59</v>
      </c>
      <c r="AB28" s="356" t="s">
        <v>59</v>
      </c>
      <c r="AC28" s="247" t="str">
        <f>'6. Երկրորդ կիսամյակի հաշվետվ.'!J27</f>
        <v>ԴՐԱԿԱՆ</v>
      </c>
      <c r="AD28" s="83" t="str">
        <f>'6. Երկրորդ կիսամյակի հաշվետվ.'!K27</f>
        <v>xxx</v>
      </c>
      <c r="AE28" s="281" t="str">
        <f>'6. Երկրորդ կիսամյակի հաշվետվ.'!L27</f>
        <v>XXX</v>
      </c>
      <c r="AF28" s="146" t="s">
        <v>59</v>
      </c>
      <c r="AG28" s="356" t="s">
        <v>59</v>
      </c>
      <c r="AH28" s="247" t="str">
        <f>'5. Առաջին կիսամյակի հաշվետվ.'!M27</f>
        <v>ԴՐԱԿԱՆ</v>
      </c>
      <c r="AI28" s="83" t="str">
        <f>'5. Առաջին կիսամյակի հաշվետվ.'!N27</f>
        <v>xxx</v>
      </c>
      <c r="AJ28" s="281" t="str">
        <f>'5. Առաջին կիսամյակի հաշվետվ.'!O27</f>
        <v>XXX</v>
      </c>
      <c r="AK28" s="146" t="s">
        <v>59</v>
      </c>
      <c r="AL28" s="356" t="s">
        <v>59</v>
      </c>
      <c r="AM28" s="247" t="str">
        <f>'6. Երկրորդ կիսամյակի հաշվետվ.'!M27</f>
        <v>ԴՐԱԿԱՆ</v>
      </c>
      <c r="AN28" s="83" t="str">
        <f>'6. Երկրորդ կիսամյակի հաշվետվ.'!N27</f>
        <v>xxx</v>
      </c>
      <c r="AO28" s="281" t="str">
        <f>'6. Երկրորդ կիսամյակի հաշվետվ.'!O27</f>
        <v>XXX</v>
      </c>
      <c r="AP28" s="146" t="s">
        <v>59</v>
      </c>
      <c r="AQ28" s="356" t="s">
        <v>59</v>
      </c>
      <c r="AR28" s="247" t="str">
        <f>'5. Առաջին կիսամյակի հաշվետվ.'!P27</f>
        <v>ԴՐԱԿԱՆ</v>
      </c>
      <c r="AS28" s="83" t="str">
        <f>'5. Առաջին կիսամյակի հաշվետվ.'!Q27</f>
        <v>xxx</v>
      </c>
      <c r="AT28" s="281" t="str">
        <f>'5. Առաջին կիսամյակի հաշվետվ.'!R27</f>
        <v>XXX</v>
      </c>
      <c r="AU28" s="146" t="s">
        <v>59</v>
      </c>
      <c r="AV28" s="356" t="s">
        <v>59</v>
      </c>
      <c r="AW28" s="247" t="str">
        <f>'6. Երկրորդ կիսամյակի հաշվետվ.'!P27</f>
        <v>ԴՐԱԿԱՆ</v>
      </c>
      <c r="AX28" s="83" t="str">
        <f>'6. Երկրորդ կիսամյակի հաշվետվ.'!Q27</f>
        <v>xxx</v>
      </c>
      <c r="AY28" s="281" t="str">
        <f>'6. Երկրորդ կիսամյակի հաշվետվ.'!R27</f>
        <v>XXX</v>
      </c>
      <c r="AZ28" s="146" t="s">
        <v>59</v>
      </c>
      <c r="BA28" s="356" t="s">
        <v>59</v>
      </c>
      <c r="BB28" s="247" t="str">
        <f>'5. Առաջին կիսամյակի հաշվետվ.'!S27</f>
        <v>ԴՐԱԿԱՆ</v>
      </c>
      <c r="BC28" s="83" t="str">
        <f>'5. Առաջին կիսամյակի հաշվետվ.'!T27</f>
        <v>xxx</v>
      </c>
      <c r="BD28" s="281" t="str">
        <f>'5. Առաջին կիսամյակի հաշվետվ.'!U27</f>
        <v>XXX</v>
      </c>
      <c r="BE28" s="146" t="s">
        <v>59</v>
      </c>
      <c r="BF28" s="356" t="s">
        <v>59</v>
      </c>
      <c r="BG28" s="247" t="str">
        <f>'6. Երկրորդ կիսամյակի հաշվետվ.'!S27</f>
        <v>ԴՐԱԿԱՆ</v>
      </c>
      <c r="BH28" s="83" t="str">
        <f>'6. Երկրորդ կիսամյակի հաշվետվ.'!T27</f>
        <v>xxx</v>
      </c>
      <c r="BI28" s="281" t="str">
        <f>'6. Երկրորդ կիսամյակի հաշվետվ.'!U27</f>
        <v>XXX</v>
      </c>
      <c r="BJ28" s="146" t="s">
        <v>59</v>
      </c>
      <c r="BK28" s="356" t="s">
        <v>59</v>
      </c>
      <c r="BL28" s="247" t="str">
        <f>'5. Առաջին կիսամյակի հաշվետվ.'!V27</f>
        <v>ԴՐԱԿԱՆ</v>
      </c>
      <c r="BM28" s="83" t="str">
        <f>'5. Առաջին կիսամյակի հաշվետվ.'!W27</f>
        <v>xxx</v>
      </c>
      <c r="BN28" s="281" t="str">
        <f>'5. Առաջին կիսամյակի հաշվետվ.'!X27</f>
        <v>XXX</v>
      </c>
      <c r="BO28" s="146" t="s">
        <v>59</v>
      </c>
      <c r="BP28" s="356" t="s">
        <v>59</v>
      </c>
      <c r="BQ28" s="247" t="str">
        <f>'6. Երկրորդ կիսամյակի հաշվետվ.'!V27</f>
        <v>ԴՐԱԿԱՆ</v>
      </c>
      <c r="BR28" s="83" t="str">
        <f>'6. Երկրորդ կիսամյակի հաշվետվ.'!W27</f>
        <v>xxx</v>
      </c>
      <c r="BS28" s="281" t="str">
        <f>'6. Երկրորդ կիսամյակի հաշվետվ.'!X27</f>
        <v>XXX</v>
      </c>
      <c r="BT28" s="146" t="s">
        <v>59</v>
      </c>
      <c r="BU28" s="356" t="s">
        <v>59</v>
      </c>
      <c r="BV28" s="247" t="str">
        <f>'5. Առաջին կիսամյակի հաշվետվ.'!Y27</f>
        <v>ԴՐԱԿԱՆ</v>
      </c>
      <c r="BW28" s="83" t="str">
        <f>'5. Առաջին կիսամյակի հաշվետվ.'!Z27</f>
        <v>xxx</v>
      </c>
      <c r="BX28" s="281" t="str">
        <f>'5. Առաջին կիսամյակի հաշվետվ.'!AA27</f>
        <v>XXX</v>
      </c>
      <c r="BY28" s="146" t="s">
        <v>59</v>
      </c>
      <c r="BZ28" s="356" t="s">
        <v>59</v>
      </c>
      <c r="CA28" s="247" t="str">
        <f>'6. Երկրորդ կիսամյակի հաշվետվ.'!Y27</f>
        <v>ԴՐԱԿԱՆ</v>
      </c>
      <c r="CB28" s="83" t="str">
        <f>'6. Երկրորդ կիսամյակի հաշվետվ.'!Z27</f>
        <v>xxx</v>
      </c>
      <c r="CC28" s="281" t="str">
        <f>'6. Երկրորդ կիսամյակի հաշվետվ.'!AA27</f>
        <v>XXX</v>
      </c>
      <c r="CD28" s="146" t="s">
        <v>59</v>
      </c>
      <c r="CE28" s="356" t="s">
        <v>59</v>
      </c>
      <c r="CF28" s="247" t="str">
        <f>'5. Առաջին կիսամյակի հաշվետվ.'!AB27</f>
        <v>ԴՐԱԿԱՆ</v>
      </c>
      <c r="CG28" s="83" t="str">
        <f>'5. Առաջին կիսամյակի հաշվետվ.'!AC27</f>
        <v>xxx</v>
      </c>
      <c r="CH28" s="281" t="str">
        <f>'5. Առաջին կիսամյակի հաշվետվ.'!AD27</f>
        <v>XXX</v>
      </c>
      <c r="CI28" s="146" t="s">
        <v>59</v>
      </c>
      <c r="CJ28" s="356" t="s">
        <v>59</v>
      </c>
      <c r="CK28" s="247" t="str">
        <f>'6. Երկրորդ կիսամյակի հաշվետվ.'!AB27</f>
        <v>ԴՐԱԿԱՆ</v>
      </c>
      <c r="CL28" s="83" t="str">
        <f>'6. Երկրորդ կիսամյակի հաշվետվ.'!AC27</f>
        <v>xxx</v>
      </c>
      <c r="CM28" s="281" t="str">
        <f>'6. Երկրորդ կիսամյակի հաշվետվ.'!AD27</f>
        <v>XXX</v>
      </c>
      <c r="CN28" s="146" t="s">
        <v>59</v>
      </c>
      <c r="CO28" s="356" t="s">
        <v>59</v>
      </c>
      <c r="CP28" s="247" t="str">
        <f>'5. Առաջին կիսամյակի հաշվետվ.'!AE27</f>
        <v>ԴՐԱԿԱՆ</v>
      </c>
      <c r="CQ28" s="83" t="str">
        <f>'5. Առաջին կիսամյակի հաշվետվ.'!AF27</f>
        <v>xxx</v>
      </c>
      <c r="CR28" s="281" t="str">
        <f>'5. Առաջին կիսամյակի հաշվետվ.'!AG27</f>
        <v>XXX</v>
      </c>
      <c r="CS28" s="146" t="s">
        <v>59</v>
      </c>
      <c r="CT28" s="356" t="s">
        <v>59</v>
      </c>
      <c r="CU28" s="247" t="str">
        <f>'6. Երկրորդ կիսամյակի հաշվետվ.'!AE27</f>
        <v>ԴՐԱԿԱՆ</v>
      </c>
      <c r="CV28" s="83" t="str">
        <f>'6. Երկրորդ կիսամյակի հաշվետվ.'!AF27</f>
        <v>xxx</v>
      </c>
      <c r="CW28" s="281" t="str">
        <f>'6. Երկրորդ կիսամյակի հաշվետվ.'!AG27</f>
        <v>XXX</v>
      </c>
      <c r="CX28" s="146" t="s">
        <v>59</v>
      </c>
      <c r="CY28" s="356" t="s">
        <v>59</v>
      </c>
      <c r="CZ28" s="247" t="str">
        <f>'5. Առաջին կիսամյակի հաշվետվ.'!AH27</f>
        <v>ԴՐԱԿԱՆ</v>
      </c>
      <c r="DA28" s="83" t="str">
        <f>'5. Առաջին կիսամյակի հաշվետվ.'!AI27</f>
        <v>xxx</v>
      </c>
      <c r="DB28" s="281" t="str">
        <f>'5. Առաջին կիսամյակի հաշվետվ.'!AJ27</f>
        <v>XXX</v>
      </c>
      <c r="DC28" s="146" t="s">
        <v>59</v>
      </c>
      <c r="DD28" s="356" t="s">
        <v>59</v>
      </c>
      <c r="DE28" s="247" t="str">
        <f>'6. Երկրորդ կիսամյակի հաշվետվ.'!AH27</f>
        <v>ԴՐԱԿԱՆ</v>
      </c>
      <c r="DF28" s="83" t="str">
        <f>'6. Երկրորդ կիսամյակի հաշվետվ.'!AI27</f>
        <v>xxx</v>
      </c>
      <c r="DG28" s="281" t="str">
        <f>'6. Երկրորդ կիսամյակի հաշվետվ.'!AJ27</f>
        <v>XXX</v>
      </c>
      <c r="DH28" s="146" t="s">
        <v>59</v>
      </c>
      <c r="DI28" s="356" t="s">
        <v>59</v>
      </c>
      <c r="DJ28" s="247" t="str">
        <f>'5. Առաջին կիսամյակի հաշվետվ.'!AK27</f>
        <v>ԴՐԱԿԱՆ</v>
      </c>
      <c r="DK28" s="83" t="str">
        <f>'5. Առաջին կիսամյակի հաշվետվ.'!AL27</f>
        <v>xxx</v>
      </c>
      <c r="DL28" s="281" t="str">
        <f>'5. Առաջին կիսամյակի հաշվետվ.'!AM27</f>
        <v>XXX</v>
      </c>
      <c r="DM28" s="146" t="s">
        <v>59</v>
      </c>
      <c r="DN28" s="356" t="s">
        <v>59</v>
      </c>
      <c r="DO28" s="247" t="str">
        <f>'6. Երկրորդ կիսամյակի հաշվետվ.'!AK27</f>
        <v>ԴՐԱԿԱՆ</v>
      </c>
      <c r="DP28" s="83" t="str">
        <f>'6. Երկրորդ կիսամյակի հաշվետվ.'!AL27</f>
        <v>xxx</v>
      </c>
      <c r="DQ28" s="281" t="str">
        <f>'6. Երկրորդ կիսամյակի հաշվետվ.'!AM27</f>
        <v>XXX</v>
      </c>
      <c r="DR28" s="146" t="s">
        <v>59</v>
      </c>
      <c r="DS28" s="356" t="s">
        <v>59</v>
      </c>
      <c r="DT28" s="247" t="str">
        <f>'5. Առաջին կիսամյակի հաշվետվ.'!AN27</f>
        <v>ԱԶԴԵՑՈՒԹՅՈՒՆ ՉՈՒՆԻ</v>
      </c>
      <c r="DU28" s="83" t="str">
        <f>'5. Առաջին կիսամյակի հաշվետվ.'!AO27</f>
        <v>xxx</v>
      </c>
      <c r="DV28" s="281" t="str">
        <f>'5. Առաջին կիսամյակի հաշվետվ.'!AP27</f>
        <v>XXX</v>
      </c>
      <c r="DW28" s="146" t="s">
        <v>59</v>
      </c>
      <c r="DX28" s="356" t="s">
        <v>59</v>
      </c>
      <c r="DY28" s="247" t="str">
        <f>'6. Երկրորդ կիսամյակի հաշվետվ.'!AN27</f>
        <v>ԱԶԴԵՑՈՒԹՅՈՒՆ ՉՈՒՆԻ</v>
      </c>
      <c r="DZ28" s="83" t="str">
        <f>'6. Երկրորդ կիսամյակի հաշվետվ.'!AO27</f>
        <v>xxx</v>
      </c>
      <c r="EA28" s="281" t="str">
        <f>'6. Երկրորդ կիսամյակի հաշվետվ.'!AP27</f>
        <v>XXX</v>
      </c>
      <c r="EB28" s="146" t="s">
        <v>59</v>
      </c>
      <c r="EC28" s="356" t="s">
        <v>59</v>
      </c>
      <c r="ED28" s="247">
        <f>'5. Առաջին կիսամյակի հաշվետվ.'!AQ27</f>
        <v>0</v>
      </c>
      <c r="EE28" s="83" t="str">
        <f>'5. Առաջին կիսամյակի հաշվետվ.'!AR27</f>
        <v>xxx</v>
      </c>
      <c r="EF28" s="281" t="str">
        <f>'5. Առաջին կիսամյակի հաշվետվ.'!AS27</f>
        <v>XXX</v>
      </c>
      <c r="EG28" s="146" t="s">
        <v>59</v>
      </c>
      <c r="EH28" s="356" t="s">
        <v>59</v>
      </c>
      <c r="EI28" s="247">
        <f>'6. Երկրորդ կիսամյակի հաշվետվ.'!AQ27</f>
        <v>0</v>
      </c>
      <c r="EJ28" s="83" t="str">
        <f>'6. Երկրորդ կիսամյակի հաշվետվ.'!AR27</f>
        <v>xxx</v>
      </c>
      <c r="EK28" s="281" t="str">
        <f>'6. Երկրորդ կիսամյակի հաշվետվ.'!AS27</f>
        <v>XXX</v>
      </c>
      <c r="EL28" s="146" t="s">
        <v>59</v>
      </c>
      <c r="EM28" s="356" t="s">
        <v>59</v>
      </c>
      <c r="EN28" s="247" t="str">
        <f>'5. Առաջին կիսամյակի հաշվետվ.'!AT27</f>
        <v>ԴՐԱԿԱՆ</v>
      </c>
      <c r="EO28" s="83" t="str">
        <f>'5. Առաջին կիսամյակի հաշվետվ.'!AU27</f>
        <v>xxx</v>
      </c>
      <c r="EP28" s="281" t="str">
        <f>'5. Առաջին կիսամյակի հաշվետվ.'!AV27</f>
        <v>XXX</v>
      </c>
      <c r="EQ28" s="146" t="s">
        <v>59</v>
      </c>
      <c r="ER28" s="356" t="s">
        <v>59</v>
      </c>
      <c r="ES28" s="247" t="str">
        <f>'6. Երկրորդ կիսամյակի հաշվետվ.'!AT27</f>
        <v>ԴՐԱԿԱՆ</v>
      </c>
      <c r="ET28" s="83" t="str">
        <f>'6. Երկրորդ կիսամյակի հաշվետվ.'!AU27</f>
        <v>xxx</v>
      </c>
      <c r="EU28" s="281" t="str">
        <f>'6. Երկրորդ կիսամյակի հաշվետվ.'!AV27</f>
        <v>XXX</v>
      </c>
      <c r="EV28" s="146" t="s">
        <v>59</v>
      </c>
      <c r="EW28" s="356" t="s">
        <v>59</v>
      </c>
      <c r="EX28" s="247">
        <f>'5. Առաջին կիսամյակի հաշվետվ.'!AW27</f>
        <v>0</v>
      </c>
      <c r="EY28" s="83" t="str">
        <f>'5. Առաջին կիսամյակի հաշվետվ.'!AX27</f>
        <v>xxx</v>
      </c>
      <c r="EZ28" s="281" t="str">
        <f>'5. Առաջին կիսամյակի հաշվետվ.'!AY27</f>
        <v>XXX</v>
      </c>
      <c r="FA28" s="146" t="s">
        <v>59</v>
      </c>
      <c r="FB28" s="356" t="s">
        <v>59</v>
      </c>
      <c r="FC28" s="247">
        <f>'6. Երկրորդ կիսամյակի հաշվետվ.'!AW27</f>
        <v>0</v>
      </c>
      <c r="FD28" s="83" t="str">
        <f>'6. Երկրորդ կիսամյակի հաշվետվ.'!AX27</f>
        <v>xxx</v>
      </c>
      <c r="FE28" s="281" t="str">
        <f>'6. Երկրորդ կիսամյակի հաշվետվ.'!AY27</f>
        <v>XXX</v>
      </c>
      <c r="FF28" s="146" t="s">
        <v>59</v>
      </c>
      <c r="FG28" s="356" t="s">
        <v>59</v>
      </c>
      <c r="FH28" s="247">
        <f>'5. Առաջին կիսամյակի հաշվետվ.'!AZ27</f>
        <v>0</v>
      </c>
      <c r="FI28" s="83" t="str">
        <f>'5. Առաջին կիսամյակի հաշվետվ.'!BA27</f>
        <v>xxx</v>
      </c>
      <c r="FJ28" s="281" t="str">
        <f>'5. Առաջին կիսամյակի հաշվետվ.'!BB27</f>
        <v>XXX</v>
      </c>
      <c r="FK28" s="146" t="s">
        <v>59</v>
      </c>
      <c r="FL28" s="356" t="s">
        <v>59</v>
      </c>
      <c r="FM28" s="247">
        <f>'6. Երկրորդ կիսամյակի հաշվետվ.'!AZ27</f>
        <v>0</v>
      </c>
      <c r="FN28" s="83" t="str">
        <f>'6. Երկրորդ կիսամյակի հաշվետվ.'!BA27</f>
        <v>xxx</v>
      </c>
      <c r="FO28" s="281" t="str">
        <f>'6. Երկրորդ կիսամյակի հաշվետվ.'!BB27</f>
        <v>XXX</v>
      </c>
      <c r="FP28" s="146" t="s">
        <v>59</v>
      </c>
      <c r="FQ28" s="356" t="s">
        <v>59</v>
      </c>
      <c r="FR28" s="247" t="str">
        <f>'5. Առաջին կիսամյակի հաշվետվ.'!BC27</f>
        <v>ԴՐԱԿԱՆ</v>
      </c>
      <c r="FS28" s="83" t="str">
        <f>'5. Առաջին կիսամյակի հաշվետվ.'!BD27</f>
        <v>xxx</v>
      </c>
      <c r="FT28" s="281" t="str">
        <f>'5. Առաջին կիսամյակի հաշվետվ.'!BE27</f>
        <v>XXX</v>
      </c>
      <c r="FU28" s="146" t="s">
        <v>59</v>
      </c>
      <c r="FV28" s="356" t="s">
        <v>59</v>
      </c>
      <c r="FW28" s="247" t="str">
        <f>'6. Երկրորդ կիսամյակի հաշվետվ.'!BC27</f>
        <v>ԴՐԱԿԱՆ</v>
      </c>
      <c r="FX28" s="83" t="str">
        <f>'6. Երկրորդ կիսամյակի հաշվետվ.'!BD27</f>
        <v>xxx</v>
      </c>
      <c r="FY28" s="281" t="str">
        <f>'6. Երկրորդ կիսամյակի հաշվետվ.'!BE27</f>
        <v>XXX</v>
      </c>
      <c r="FZ28" s="146" t="s">
        <v>59</v>
      </c>
      <c r="GA28" s="356" t="s">
        <v>59</v>
      </c>
      <c r="GB28" s="247">
        <f>'5. Առաջին կիսամյակի հաշվետվ.'!BF27</f>
        <v>0</v>
      </c>
      <c r="GC28" s="83" t="str">
        <f>'5. Առաջին կիսամյակի հաշվետվ.'!BG27</f>
        <v>xxx</v>
      </c>
      <c r="GD28" s="281" t="str">
        <f>'5. Առաջին կիսամյակի հաշվետվ.'!BH27</f>
        <v>XXX</v>
      </c>
      <c r="GE28" s="146" t="s">
        <v>59</v>
      </c>
      <c r="GF28" s="356" t="s">
        <v>59</v>
      </c>
      <c r="GG28" s="247">
        <f>'6. Երկրորդ կիսամյակի հաշվետվ.'!BF27</f>
        <v>0</v>
      </c>
      <c r="GH28" s="83" t="str">
        <f>'6. Երկրորդ կիսամյակի հաշվետվ.'!BG27</f>
        <v>xxx</v>
      </c>
      <c r="GI28" s="281" t="str">
        <f>'6. Երկրորդ կիսամյակի հաշվետվ.'!BH27</f>
        <v>XXX</v>
      </c>
      <c r="GJ28" s="146" t="s">
        <v>59</v>
      </c>
      <c r="GK28" s="356" t="s">
        <v>59</v>
      </c>
      <c r="GL28" s="247" t="str">
        <f>'5. Առաջին կիսամյակի հաշվետվ.'!BI27</f>
        <v>ԴՐԱԿԱՆ</v>
      </c>
      <c r="GM28" s="83" t="str">
        <f>'5. Առաջին կիսամյակի հաշվետվ.'!BJ27</f>
        <v>xxx</v>
      </c>
      <c r="GN28" s="281" t="str">
        <f>'5. Առաջին կիսամյակի հաշվետվ.'!BK27</f>
        <v>XXX</v>
      </c>
      <c r="GO28" s="146" t="s">
        <v>59</v>
      </c>
      <c r="GP28" s="356" t="s">
        <v>59</v>
      </c>
      <c r="GQ28" s="247" t="str">
        <f>'6. Երկրորդ կիսամյակի հաշվետվ.'!BI27</f>
        <v>ԴՐԱԿԱՆ</v>
      </c>
      <c r="GR28" s="83" t="str">
        <f>'6. Երկրորդ կիսամյակի հաշվետվ.'!BJ27</f>
        <v>xxx</v>
      </c>
      <c r="GS28" s="281" t="str">
        <f>'6. Երկրորդ կիսամյակի հաշվետվ.'!BK27</f>
        <v>XXX</v>
      </c>
      <c r="GT28" s="146" t="s">
        <v>59</v>
      </c>
      <c r="GU28" s="356" t="s">
        <v>59</v>
      </c>
      <c r="GV28" s="247">
        <f>'5. Առաջին կիսամյակի հաշվետվ.'!BL27</f>
        <v>0</v>
      </c>
      <c r="GW28" s="83" t="str">
        <f>'5. Առաջին կիսամյակի հաշվետվ.'!BM27</f>
        <v>xxx</v>
      </c>
      <c r="GX28" s="281" t="str">
        <f>'5. Առաջին կիսամյակի հաշվետվ.'!BN27</f>
        <v>XXX</v>
      </c>
      <c r="GY28" s="146" t="s">
        <v>59</v>
      </c>
      <c r="GZ28" s="356" t="s">
        <v>59</v>
      </c>
      <c r="HA28" s="247">
        <f>'6. Երկրորդ կիսամյակի հաշվետվ.'!BL27</f>
        <v>0</v>
      </c>
      <c r="HB28" s="83" t="str">
        <f>'6. Երկրորդ կիսամյակի հաշվետվ.'!BM27</f>
        <v>xxx</v>
      </c>
      <c r="HC28" s="281" t="str">
        <f>'6. Երկրորդ կիսամյակի հաշվետվ.'!BN27</f>
        <v>XXX</v>
      </c>
      <c r="HD28" s="146" t="s">
        <v>59</v>
      </c>
      <c r="HE28" s="356" t="s">
        <v>59</v>
      </c>
      <c r="HF28" s="247">
        <f>'5. Առաջին կիսամյակի հաշվետվ.'!BO27</f>
        <v>0</v>
      </c>
      <c r="HG28" s="83" t="str">
        <f>'5. Առաջին կիսամյակի հաշվետվ.'!BP27</f>
        <v>xxx</v>
      </c>
      <c r="HH28" s="281" t="str">
        <f>'5. Առաջին կիսամյակի հաշվետվ.'!BQ27</f>
        <v>XXX</v>
      </c>
      <c r="HI28" s="146" t="s">
        <v>59</v>
      </c>
      <c r="HJ28" s="356" t="s">
        <v>59</v>
      </c>
      <c r="HK28" s="247">
        <f>'6. Երկրորդ կիսամյակի հաշվետվ.'!BO27</f>
        <v>0</v>
      </c>
      <c r="HL28" s="83" t="str">
        <f>'6. Երկրորդ կիսամյակի հաշվետվ.'!BP27</f>
        <v>xxx</v>
      </c>
      <c r="HM28" s="281" t="str">
        <f>'6. Երկրորդ կիսամյակի հաշվետվ.'!BQ27</f>
        <v>XXX</v>
      </c>
      <c r="HN28" s="146" t="s">
        <v>59</v>
      </c>
      <c r="HO28" s="356" t="s">
        <v>59</v>
      </c>
      <c r="HP28" s="247" t="str">
        <f>'5. Առաջին կիսամյակի հաշվետվ.'!BR27</f>
        <v>ԴՐԱԿԱՆ</v>
      </c>
      <c r="HQ28" s="83" t="str">
        <f>'5. Առաջին կիսամյակի հաշվետվ.'!BS27</f>
        <v>xxx</v>
      </c>
      <c r="HR28" s="281" t="str">
        <f>'5. Առաջին կիսամյակի հաշվետվ.'!BT27</f>
        <v>XXX</v>
      </c>
      <c r="HS28" s="146" t="s">
        <v>59</v>
      </c>
      <c r="HT28" s="356" t="s">
        <v>59</v>
      </c>
      <c r="HU28" s="247" t="str">
        <f>'6. Երկրորդ կիսամյակի հաշվետվ.'!BR27</f>
        <v>ԴՐԱԿԱՆ</v>
      </c>
      <c r="HV28" s="83" t="str">
        <f>'6. Երկրորդ կիսամյակի հաշվետվ.'!BS27</f>
        <v>xxx</v>
      </c>
      <c r="HW28" s="281" t="str">
        <f>'6. Երկրորդ կիսամյակի հաշվետվ.'!BT27</f>
        <v>XXX</v>
      </c>
      <c r="HX28" s="146" t="s">
        <v>59</v>
      </c>
      <c r="HY28" s="356" t="s">
        <v>59</v>
      </c>
      <c r="HZ28" s="247">
        <f>'5. Առաջին կիսամյակի հաշվետվ.'!BU27</f>
        <v>0</v>
      </c>
      <c r="IA28" s="83" t="str">
        <f>'5. Առաջին կիսամյակի հաշվետվ.'!BV27</f>
        <v>xxx</v>
      </c>
      <c r="IB28" s="281" t="str">
        <f>'5. Առաջին կիսամյակի հաշվետվ.'!BW27</f>
        <v>XXX</v>
      </c>
      <c r="IC28" s="146" t="s">
        <v>59</v>
      </c>
      <c r="ID28" s="356" t="s">
        <v>59</v>
      </c>
      <c r="IE28" s="247">
        <f>'6. Երկրորդ կիսամյակի հաշվետվ.'!BU27</f>
        <v>0</v>
      </c>
      <c r="IF28" s="83" t="str">
        <f>'6. Երկրորդ կիսամյակի հաշվետվ.'!BV27</f>
        <v>xxx</v>
      </c>
      <c r="IG28" s="281" t="str">
        <f>'6. Երկրորդ կիսամյակի հաշվետվ.'!BW27</f>
        <v>XXX</v>
      </c>
      <c r="IH28" s="146" t="s">
        <v>59</v>
      </c>
      <c r="II28" s="356" t="s">
        <v>59</v>
      </c>
      <c r="IJ28" s="247">
        <f>'5. Առաջին կիսամյակի հաշվետվ.'!BX27</f>
        <v>0</v>
      </c>
      <c r="IK28" s="83" t="str">
        <f>'5. Առաջին կիսամյակի հաշվետվ.'!BY27</f>
        <v>xxx</v>
      </c>
      <c r="IL28" s="281" t="str">
        <f>'5. Առաջին կիսամյակի հաշվետվ.'!BZ27</f>
        <v>XXX</v>
      </c>
      <c r="IM28" s="146" t="s">
        <v>59</v>
      </c>
      <c r="IN28" s="356" t="s">
        <v>59</v>
      </c>
      <c r="IO28" s="247">
        <f>'6. Երկրորդ կիսամյակի հաշվետվ.'!BX27</f>
        <v>0</v>
      </c>
      <c r="IP28" s="83" t="str">
        <f>'6. Երկրորդ կիսամյակի հաշվետվ.'!BY27</f>
        <v>xxx</v>
      </c>
      <c r="IQ28" s="281" t="str">
        <f>'6. Երկրորդ կիսամյակի հաշվետվ.'!BZ27</f>
        <v>XXX</v>
      </c>
      <c r="IR28" s="146" t="s">
        <v>59</v>
      </c>
      <c r="IS28" s="356" t="s">
        <v>59</v>
      </c>
    </row>
    <row r="29" spans="1:253" s="87" customFormat="1" ht="56.1" customHeight="1" x14ac:dyDescent="0.25">
      <c r="A29" s="253" t="str">
        <f>'5. Առաջին կիսամյակի հաշվետվ.'!A28</f>
        <v>Ա14</v>
      </c>
      <c r="B29" s="85" t="str">
        <f>'3. ԾՐԱԳՐԵՐ 1-14'!B137</f>
        <v>Ծրագրի իրականացումը սկսելու ամսաթիվը.</v>
      </c>
      <c r="C29" s="242"/>
      <c r="D29" s="322">
        <f>'5. Առաջին կիսամյակի հաշվետվ.'!D28</f>
        <v>45658</v>
      </c>
      <c r="E29" s="84">
        <f>D29</f>
        <v>45658</v>
      </c>
      <c r="F29" s="332">
        <f>E29</f>
        <v>45658</v>
      </c>
      <c r="G29" s="365" t="str">
        <f>IF(F29&lt;D29, "Սկսվել է ելակետային ժամկետից շուտ", IF(F29&gt;D29,"Չի սկսվել ելակետային ժամկետում", "Սկսվել է ելակետային ժամկետում"))</f>
        <v>Սկսվել է ելակետային ժամկետում</v>
      </c>
      <c r="H29" s="369" t="str">
        <f>IF(F29&lt;E29, "Սկսվել է թիրախային ժամկետից շուտ", IF(F29&gt;E29,"Չի սկսվել թիրախային ժամկետում", "Սկսվել է թիրախային ժամկետում"))</f>
        <v>Սկսվել է թիրախային ժամկետում</v>
      </c>
      <c r="I29" s="86">
        <f>'6. Երկրորդ կիսամյակի հաշվետվ.'!D28</f>
        <v>45658</v>
      </c>
      <c r="J29" s="84">
        <f>I29</f>
        <v>45658</v>
      </c>
      <c r="K29" s="300">
        <f>J29</f>
        <v>45658</v>
      </c>
      <c r="L29" s="365" t="str">
        <f>IF(K29&lt;I29, "Սկսվել է ելակետային ժամկետից շուտ", IF(K29&gt;I29,"Չի սկսվել ելակետային ժամկետում", "Սկսվել է ելակետային ժամկետում"))</f>
        <v>Սկսվել է ելակետային ժամկետում</v>
      </c>
      <c r="M29" s="369" t="str">
        <f>IF(K29&lt;J29, "Սկսվել է թիրախային ժամկետից շուտ", IF(K29&gt;J29,"Չի սկսվել թիրախային ժամկետում", "Սկսվել է թիրախային ժամկետում"))</f>
        <v>Սկսվել է թիրախային ժամկետում</v>
      </c>
      <c r="N29" s="322">
        <f>'5. Առաջին կիսամյակի հաշվետվ.'!G28</f>
        <v>45658</v>
      </c>
      <c r="O29" s="84">
        <f>N29</f>
        <v>45658</v>
      </c>
      <c r="P29" s="300">
        <f>O29</f>
        <v>45658</v>
      </c>
      <c r="Q29" s="365" t="str">
        <f>IF(P29&lt;N29, "Սկսվել է ելակետային ժամկետից շուտ", IF(P29&gt;N29,"Չի սկսվել ելակետային ժամկետում", "Սկսվել է ելակետային ժամկետում"))</f>
        <v>Սկսվել է ելակետային ժամկետում</v>
      </c>
      <c r="R29" s="369" t="str">
        <f>IF(P29&lt;O29, "Սկսվել է թիրախային ժամկետից շուտ", IF(P29&gt;O29,"Չի սկսվել թիրախային ժամկետում", "Սկսվել է թիրախային ժամկետում"))</f>
        <v>Սկսվել է թիրախային ժամկետում</v>
      </c>
      <c r="S29" s="322">
        <f>'6. Երկրորդ կիսամյակի հաշվետվ.'!G28</f>
        <v>45658</v>
      </c>
      <c r="T29" s="84">
        <f>S29</f>
        <v>45658</v>
      </c>
      <c r="U29" s="300">
        <f>T29</f>
        <v>45658</v>
      </c>
      <c r="V29" s="365" t="str">
        <f>IF(U29&lt;S29, "Սկսվել է ելակետային ժամկետից շուտ", IF(U29&gt;S29,"Չի սկսվել ելակետային ժամկետում", "Սկսվել է ելակետային ժամկետում"))</f>
        <v>Սկսվել է ելակետային ժամկետում</v>
      </c>
      <c r="W29" s="369" t="str">
        <f>IF(U29&lt;T29, "Սկսվել է թիրախային ժամկետից շուտ", IF(U29&gt;T29,"Չի սկսվել թիրախային ժամկետում", "Սկսվել է թիրախային ժամկետում"))</f>
        <v>Սկսվել է թիրախային ժամկետում</v>
      </c>
      <c r="X29" s="322">
        <v>45658</v>
      </c>
      <c r="Y29" s="84">
        <f>X29</f>
        <v>45658</v>
      </c>
      <c r="Z29" s="300">
        <f>Y29</f>
        <v>45658</v>
      </c>
      <c r="AA29" s="365" t="str">
        <f>IF(Z29&lt;X29, "Սկսվել է ելակետային ժամկետից շուտ", IF(Z29&gt;X29,"Չի սկսվել ելակետային ժամկետում", "Սկսվել է ելակետային ժամկետում"))</f>
        <v>Սկսվել է ելակետային ժամկետում</v>
      </c>
      <c r="AB29" s="369" t="str">
        <f>IF(Z29&lt;Y29, "Սկսվել է թիրախային ժամկետից շուտ", IF(Z29&gt;Y29,"Չի սկսվել թիրախային ժամկետում", "Սկսվել է թիրախային ժամկետում"))</f>
        <v>Սկսվել է թիրախային ժամկետում</v>
      </c>
      <c r="AC29" s="322">
        <v>45658</v>
      </c>
      <c r="AD29" s="84">
        <f>AC29</f>
        <v>45658</v>
      </c>
      <c r="AE29" s="300">
        <f>AD29</f>
        <v>45658</v>
      </c>
      <c r="AF29" s="365" t="str">
        <f>IF(AE29&lt;AC29, "Սկսվել է ելակետային ժամկետից շուտ", IF(AE29&gt;AC29,"Չի սկսվել ելակետային ժամկետում", "Սկսվել է ելակետային ժամկետում"))</f>
        <v>Սկսվել է ելակետային ժամկետում</v>
      </c>
      <c r="AG29" s="369" t="str">
        <f>IF(AE29&lt;AD29, "Սկսվել է թիրախային ժամկետից շուտ", IF(AE29&gt;AD29,"Չի սկսվել թիրախային ժամկետում", "Սկսվել է թիրախային ժամկետում"))</f>
        <v>Սկսվել է թիրախային ժամկետում</v>
      </c>
      <c r="AH29" s="322">
        <f>'5. Առաջին կիսամյակի հաշվետվ.'!M28</f>
        <v>45658</v>
      </c>
      <c r="AI29" s="84">
        <f>AH29</f>
        <v>45658</v>
      </c>
      <c r="AJ29" s="300">
        <f>AI29</f>
        <v>45658</v>
      </c>
      <c r="AK29" s="365" t="str">
        <f>IF(AJ29&lt;AH29, "Սկսվել է ելակետային ժամկետից շուտ", IF(AJ29&gt;AH29,"Չի սկսվել ելակետային ժամկետում", "Սկսվել է ելակետային ժամկետում"))</f>
        <v>Սկսվել է ելակետային ժամկետում</v>
      </c>
      <c r="AL29" s="369" t="str">
        <f>IF(AJ29&lt;AI29, "Սկսվել է թիրախային ժամկետից շուտ", IF(AJ29&gt;AI29,"Չի սկսվել թիրախային ժամկետում", "Սկսվել է թիրախային ժամկետում"))</f>
        <v>Սկսվել է թիրախային ժամկետում</v>
      </c>
      <c r="AM29" s="322">
        <f>'6. Երկրորդ կիսամյակի հաշվետվ.'!M28</f>
        <v>45658</v>
      </c>
      <c r="AN29" s="84">
        <f>AM29</f>
        <v>45658</v>
      </c>
      <c r="AO29" s="300">
        <f>AN29</f>
        <v>45658</v>
      </c>
      <c r="AP29" s="365" t="str">
        <f>IF(AO29&lt;AM29, "Սկսվել է ելակետային ժամկետից շուտ", IF(AO29&gt;AM29,"Չի սկսվել ելակետային ժամկետում", "Սկսվել է ելակետային ժամկետում"))</f>
        <v>Սկսվել է ելակետային ժամկետում</v>
      </c>
      <c r="AQ29" s="369" t="str">
        <f>IF(AO29&lt;AN29, "Սկսվել է թիրախային ժամկետից շուտ", IF(AO29&gt;AN29,"Չի սկսվել թիրախային ժամկետում", "Սկսվել է թիրախային ժամկետում"))</f>
        <v>Սկսվել է թիրախային ժամկետում</v>
      </c>
      <c r="AR29" s="322">
        <f>'5. Առաջին կիսամյակի հաշվետվ.'!P28</f>
        <v>45658</v>
      </c>
      <c r="AS29" s="84">
        <f>AR29</f>
        <v>45658</v>
      </c>
      <c r="AT29" s="300">
        <f>AS29</f>
        <v>45658</v>
      </c>
      <c r="AU29" s="365" t="str">
        <f>IF(AT29&lt;AR29, "Սկսվել է ելակետային ժամկետից շուտ", IF(AT29&gt;AR29,"Չի սկսվել ելակետային ժամկետում", "Սկսվել է ելակետային ժամկետում"))</f>
        <v>Սկսվել է ելակետային ժամկետում</v>
      </c>
      <c r="AV29" s="369" t="str">
        <f>IF(AT29&lt;AS29, "Սկսվել է թիրախային ժամկետից շուտ", IF(AT29&gt;AS29,"Չի սկսվել թիրախային ժամկետում", "Սկսվել է թիրախային ժամկետում"))</f>
        <v>Սկսվել է թիրախային ժամկետում</v>
      </c>
      <c r="AW29" s="322">
        <f>'6. Երկրորդ կիսամյակի հաշվետվ.'!P28</f>
        <v>45658</v>
      </c>
      <c r="AX29" s="84">
        <f>AW29</f>
        <v>45658</v>
      </c>
      <c r="AY29" s="300">
        <f>AX29</f>
        <v>45658</v>
      </c>
      <c r="AZ29" s="365" t="str">
        <f>IF(AY29&lt;AW29, "Սկսվել է ելակետային ժամկետից շուտ", IF(AY29&gt;AW29,"Չի սկսվել ելակետային ժամկետում", "Սկսվել է ելակետային ժամկետում"))</f>
        <v>Սկսվել է ելակետային ժամկետում</v>
      </c>
      <c r="BA29" s="369" t="str">
        <f>IF(AY29&lt;AX29, "Սկսվել է թիրախային ժամկետից շուտ", IF(AY29&gt;AX29,"Չի սկսվել թիրախային ժամկետում", "Սկսվել է թիրախային ժամկետում"))</f>
        <v>Սկսվել է թիրախային ժամկետում</v>
      </c>
      <c r="BB29" s="322">
        <f>'5. Առաջին կիսամյակի հաշվետվ.'!S28</f>
        <v>45658</v>
      </c>
      <c r="BC29" s="84">
        <f>BB29</f>
        <v>45658</v>
      </c>
      <c r="BD29" s="300">
        <f>BC29</f>
        <v>45658</v>
      </c>
      <c r="BE29" s="365" t="str">
        <f>IF(BD29&lt;BB29, "Սկսվել է ելակետային ժամկետից շուտ", IF(BD29&gt;BB29,"Չի սկսվել ելակետային ժամկետում", "Սկսվել է ելակետային ժամկետում"))</f>
        <v>Սկսվել է ելակետային ժամկետում</v>
      </c>
      <c r="BF29" s="369" t="str">
        <f>IF(BD29&lt;BC29, "Սկսվել է թիրախային ժամկետից շուտ", IF(BD29&gt;BC29,"Չի սկսվել թիրախային ժամկետում", "Սկսվել է թիրախային ժամկետում"))</f>
        <v>Սկսվել է թիրախային ժամկետում</v>
      </c>
      <c r="BG29" s="322">
        <f>'6. Երկրորդ կիսամյակի հաշվետվ.'!S28</f>
        <v>45658</v>
      </c>
      <c r="BH29" s="84">
        <f>BG29</f>
        <v>45658</v>
      </c>
      <c r="BI29" s="300">
        <f>BH29</f>
        <v>45658</v>
      </c>
      <c r="BJ29" s="365" t="str">
        <f>IF(BI29&lt;BG29, "Սկսվել է ելակետային ժամկետից շուտ", IF(BI29&gt;BG29,"Չի սկսվել ելակետային ժամկետում", "Սկսվել է ելակետային ժամկետում"))</f>
        <v>Սկսվել է ելակետային ժամկետում</v>
      </c>
      <c r="BK29" s="369" t="str">
        <f>IF(BI29&lt;BH29, "Սկսվել է թիրախային ժամկետից շուտ", IF(BI29&gt;BH29,"Չի սկսվել թիրախային ժամկետում", "Սկսվել է թիրախային ժամկետում"))</f>
        <v>Սկսվել է թիրախային ժամկետում</v>
      </c>
      <c r="BL29" s="322">
        <f>'5. Առաջին կիսամյակի հաշվետվ.'!V28</f>
        <v>45658</v>
      </c>
      <c r="BM29" s="84">
        <f>BL29</f>
        <v>45658</v>
      </c>
      <c r="BN29" s="300">
        <f>BM29</f>
        <v>45658</v>
      </c>
      <c r="BO29" s="365" t="str">
        <f>IF(BN29&lt;BL29, "Սկսվել է ելակետային ժամկետից շուտ", IF(BN29&gt;BL29,"Չի սկսվել ելակետային ժամկետում", "Սկսվել է ելակետային ժամկետում"))</f>
        <v>Սկսվել է ելակետային ժամկետում</v>
      </c>
      <c r="BP29" s="369" t="str">
        <f>IF(BN29&lt;BM29, "Սկսվել է թիրախային ժամկետից շուտ", IF(BN29&gt;BM29,"Չի սկսվել թիրախային ժամկետում", "Սկսվել է թիրախային ժամկետում"))</f>
        <v>Սկսվել է թիրախային ժամկետում</v>
      </c>
      <c r="BQ29" s="322">
        <f>'6. Երկրորդ կիսամյակի հաշվետվ.'!V28</f>
        <v>45658</v>
      </c>
      <c r="BR29" s="84">
        <f>BQ29</f>
        <v>45658</v>
      </c>
      <c r="BS29" s="300">
        <f>BR29</f>
        <v>45658</v>
      </c>
      <c r="BT29" s="365" t="str">
        <f>IF(BS29&lt;BQ29, "Սկսվել է ելակետային ժամկետից շուտ", IF(BS29&gt;BQ29,"Չի սկսվել ելակետային ժամկետում", "Սկսվել է ելակետային ժամկետում"))</f>
        <v>Սկսվել է ելակետային ժամկետում</v>
      </c>
      <c r="BU29" s="369" t="str">
        <f>IF(BS29&lt;BR29, "Սկսվել է թիրախային ժամկետից շուտ", IF(BS29&gt;BR29,"Չի սկսվել թիրախային ժամկետում", "Սկսվել է թիրախային ժամկետում"))</f>
        <v>Սկսվել է թիրախային ժամկետում</v>
      </c>
      <c r="BV29" s="322">
        <f>'5. Առաջին կիսամյակի հաշվետվ.'!Y28</f>
        <v>45658</v>
      </c>
      <c r="BW29" s="84">
        <f>BV29</f>
        <v>45658</v>
      </c>
      <c r="BX29" s="300">
        <f>BW29</f>
        <v>45658</v>
      </c>
      <c r="BY29" s="365" t="str">
        <f>IF(BX29&lt;BV29, "Սկսվել է ելակետային ժամկետից շուտ", IF(BX29&gt;BV29,"Չի սկսվել ելակետային ժամկետում", "Սկսվել է ելակետային ժամկետում"))</f>
        <v>Սկսվել է ելակետային ժամկետում</v>
      </c>
      <c r="BZ29" s="369" t="str">
        <f>IF(BX29&lt;BW29, "Սկսվել է թիրախային ժամկետից շուտ", IF(BX29&gt;BW29,"Չի սկսվել թիրախային ժամկետում", "Սկսվել է թիրախային ժամկետում"))</f>
        <v>Սկսվել է թիրախային ժամկետում</v>
      </c>
      <c r="CA29" s="322">
        <f>'6. Երկրորդ կիսամյակի հաշվետվ.'!Y28</f>
        <v>45658</v>
      </c>
      <c r="CB29" s="84">
        <f>CA29</f>
        <v>45658</v>
      </c>
      <c r="CC29" s="300">
        <f>CB29</f>
        <v>45658</v>
      </c>
      <c r="CD29" s="365" t="str">
        <f>IF(CC29&lt;CA29, "Սկսվել է ելակետային ժամկետից շուտ", IF(CC29&gt;CA29,"Չի սկսվել ելակետային ժամկետում", "Սկսվել է ելակետային ժամկետում"))</f>
        <v>Սկսվել է ելակետային ժամկետում</v>
      </c>
      <c r="CE29" s="369" t="str">
        <f>IF(CC29&lt;CB29, "Սկսվել է թիրախային ժամկետից շուտ", IF(CC29&gt;CB29,"Չի սկսվել թիրախային ժամկետում", "Սկսվել է թիրախային ժամկետում"))</f>
        <v>Սկսվել է թիրախային ժամկետում</v>
      </c>
      <c r="CF29" s="322">
        <v>45658</v>
      </c>
      <c r="CG29" s="84">
        <f>CF29</f>
        <v>45658</v>
      </c>
      <c r="CH29" s="300">
        <f>CG29</f>
        <v>45658</v>
      </c>
      <c r="CI29" s="365" t="str">
        <f>IF(CH29&lt;CF29, "Սկսվել է ելակետային ժամկետից շուտ", IF(CH29&gt;CF29,"Չի սկսվել ելակետային ժամկետում", "Սկսվել է ելակետային ժամկետում"))</f>
        <v>Սկսվել է ելակետային ժամկետում</v>
      </c>
      <c r="CJ29" s="369" t="str">
        <f>IF(CH29&lt;CG29, "Սկսվել է թիրախային ժամկետից շուտ", IF(CH29&gt;CG29,"Չի սկսվել թիրախային ժամկետում", "Սկսվել է թիրախային ժամկետում"))</f>
        <v>Սկսվել է թիրախային ժամկետում</v>
      </c>
      <c r="CK29" s="322">
        <v>45658</v>
      </c>
      <c r="CL29" s="84">
        <f>CK29</f>
        <v>45658</v>
      </c>
      <c r="CM29" s="300">
        <f>CL29</f>
        <v>45658</v>
      </c>
      <c r="CN29" s="365" t="str">
        <f>IF(CM29&lt;CK29, "Սկսվել է ելակետային ժամկետից շուտ", IF(CM29&gt;CK29,"Չի սկսվել ելակետային ժամկետում", "Սկսվել է ելակետային ժամկետում"))</f>
        <v>Սկսվել է ելակետային ժամկետում</v>
      </c>
      <c r="CO29" s="369" t="str">
        <f>IF(CM29&lt;CL29, "Սկսվել է թիրախային ժամկետից շուտ", IF(CM29&gt;CL29,"Չի սկսվել թիրախային ժամկետում", "Սկսվել է թիրախային ժամկետում"))</f>
        <v>Սկսվել է թիրախային ժամկետում</v>
      </c>
      <c r="CP29" s="322">
        <f>'5. Առաջին կիսամյակի հաշվետվ.'!AE28</f>
        <v>45658</v>
      </c>
      <c r="CQ29" s="84">
        <f>CP29</f>
        <v>45658</v>
      </c>
      <c r="CR29" s="300">
        <f>CQ29</f>
        <v>45658</v>
      </c>
      <c r="CS29" s="365" t="str">
        <f>IF(CR29&lt;CP29, "Սկսվել է ելակետային ժամկետից շուտ", IF(CR29&gt;CP29,"Չի սկսվել ելակետային ժամկետում", "Սկսվել է ելակետային ժամկետում"))</f>
        <v>Սկսվել է ելակետային ժամկետում</v>
      </c>
      <c r="CT29" s="369" t="str">
        <f>IF(CR29&lt;CQ29, "Սկսվել է թիրախային ժամկետից շուտ", IF(CR29&gt;CQ29,"Չի սկսվել թիրախային ժամկետում", "Սկսվել է թիրախային ժամկետում"))</f>
        <v>Սկսվել է թիրախային ժամկետում</v>
      </c>
      <c r="CU29" s="322">
        <f>'6. Երկրորդ կիսամյակի հաշվետվ.'!AE28</f>
        <v>45658</v>
      </c>
      <c r="CV29" s="84">
        <f>'6. Երկրորդ կիսամյակի հաշվետվ.'!AF28</f>
        <v>45658</v>
      </c>
      <c r="CW29" s="300">
        <f>CV29</f>
        <v>45658</v>
      </c>
      <c r="CX29" s="365" t="str">
        <f>IF(CW29&lt;CU29, "Սկսվել է ելակետային ժամկետից շուտ", IF(CW29&gt;CU29,"Չի սկսվել ելակետային ժամկետում", "Սկսվել է ելակետային ժամկետում"))</f>
        <v>Սկսվել է ելակետային ժամկետում</v>
      </c>
      <c r="CY29" s="369" t="str">
        <f>IF(CW29&lt;CV29, "Սկսվել է թիրախային ժամկետից շուտ", IF(CW29&gt;CV29,"Չի սկսվել թիրախային ժամկետում", "Սկսվել է թիրախային ժամկետում"))</f>
        <v>Սկսվել է թիրախային ժամկետում</v>
      </c>
      <c r="CZ29" s="322">
        <f>'5. Առաջին կիսամյակի հաշվետվ.'!AH28</f>
        <v>45658</v>
      </c>
      <c r="DA29" s="84">
        <f>CZ29</f>
        <v>45658</v>
      </c>
      <c r="DB29" s="300">
        <f>DA29</f>
        <v>45658</v>
      </c>
      <c r="DC29" s="365" t="str">
        <f>IF(DB29&lt;CZ29, "Սկսվել է ելակետային ժամկետից շուտ", IF(DB29&gt;CZ29,"Չի սկսվել ելակետային ժամկետում", "Սկսվել է ելակետային ժամկետում"))</f>
        <v>Սկսվել է ելակետային ժամկետում</v>
      </c>
      <c r="DD29" s="369" t="str">
        <f>IF(DB29&lt;DA29, "Սկսվել է թիրախային ժամկետից շուտ", IF(DB29&gt;DA29,"Չի սկսվել թիրախային ժամկետում", "Սկսվել է թիրախային ժամկետում"))</f>
        <v>Սկսվել է թիրախային ժամկետում</v>
      </c>
      <c r="DE29" s="322">
        <f>'6. Երկրորդ կիսամյակի հաշվետվ.'!AH28</f>
        <v>45658</v>
      </c>
      <c r="DF29" s="84">
        <f>'6. Երկրորդ կիսամյակի հաշվետվ.'!AI28</f>
        <v>45658</v>
      </c>
      <c r="DG29" s="300">
        <f>DF29</f>
        <v>45658</v>
      </c>
      <c r="DH29" s="365" t="str">
        <f>IF(DG29&lt;DE29, "Սկսվել է ելակետային ժամկետից շուտ", IF(DG29&gt;DE29,"Չի սկսվել ելակետային ժամկետում", "Սկսվել է ելակետային ժամկետում"))</f>
        <v>Սկսվել է ելակետային ժամկետում</v>
      </c>
      <c r="DI29" s="369" t="str">
        <f>IF(DG29&lt;DF29, "Սկսվել է թիրախային ժամկետից շուտ", IF(DG29&gt;DF29,"Չի սկսվել թիրախային ժամկետում", "Սկսվել է թիրախային ժամկետում"))</f>
        <v>Սկսվել է թիրախային ժամկետում</v>
      </c>
      <c r="DJ29" s="322">
        <f>'5. Առաջին կիսամյակի հաշվետվ.'!AK28</f>
        <v>45658</v>
      </c>
      <c r="DK29" s="84">
        <f>DJ29</f>
        <v>45658</v>
      </c>
      <c r="DL29" s="300">
        <f>DK29</f>
        <v>45658</v>
      </c>
      <c r="DM29" s="365" t="str">
        <f>IF(DL29&lt;DJ29, "Սկսվել է ելակետային ժամկետից շուտ", IF(DL29&gt;DJ29,"Չի սկսվել ելակետային ժամկետում", "Սկսվել է ելակետային ժամկետում"))</f>
        <v>Սկսվել է ելակետային ժամկետում</v>
      </c>
      <c r="DN29" s="369" t="str">
        <f>IF(DL29&lt;DK29, "Սկսվել է թիրախային ժամկետից շուտ", IF(DL29&gt;DK29,"Չի սկսվել թիրախային ժամկետում", "Սկսվել է թիրախային ժամկետում"))</f>
        <v>Սկսվել է թիրախային ժամկետում</v>
      </c>
      <c r="DO29" s="322">
        <f>'6. Երկրորդ կիսամյակի հաշվետվ.'!AK28</f>
        <v>45658</v>
      </c>
      <c r="DP29" s="84">
        <f>DO29</f>
        <v>45658</v>
      </c>
      <c r="DQ29" s="300">
        <f>DP29</f>
        <v>45658</v>
      </c>
      <c r="DR29" s="365" t="str">
        <f>IF(DQ29&lt;DO29, "Սկսվել է ելակետային ժամկետից շուտ", IF(DQ29&gt;DO29,"Չի սկսվել ելակետային ժամկետում", "Սկսվել է ելակետային ժամկետում"))</f>
        <v>Սկսվել է ելակետային ժամկետում</v>
      </c>
      <c r="DS29" s="369" t="str">
        <f>IF(DQ29&lt;DP29, "Սկսվել է թիրախային ժամկետից շուտ", IF(DQ29&gt;DP29,"Չի սկսվել թիրախային ժամկետում", "Սկսվել է թիրախային ժամկետում"))</f>
        <v>Սկսվել է թիրախային ժամկետում</v>
      </c>
      <c r="DT29" s="322">
        <f>'5. Առաջին կիսամյակի հաշվետվ.'!AN28</f>
        <v>45658</v>
      </c>
      <c r="DU29" s="84">
        <f>DT29</f>
        <v>45658</v>
      </c>
      <c r="DV29" s="300">
        <f>DU29</f>
        <v>45658</v>
      </c>
      <c r="DW29" s="365" t="str">
        <f>IF(DV29&lt;DT29, "Սկսվել է ելակետային ժամկետից շուտ", IF(DV29&gt;DT29,"Չի սկսվել ելակետային ժամկետում", "Սկսվել է ելակետային ժամկետում"))</f>
        <v>Սկսվել է ելակետային ժամկետում</v>
      </c>
      <c r="DX29" s="369" t="str">
        <f>IF(DV29&lt;DU29, "Սկսվել է թիրախային ժամկետից շուտ", IF(DV29&gt;DU29,"Չի սկսվել թիրախային ժամկետում", "Սկսվել է թիրախային ժամկետում"))</f>
        <v>Սկսվել է թիրախային ժամկետում</v>
      </c>
      <c r="DY29" s="322">
        <f>'6. Երկրորդ կիսամյակի հաշվետվ.'!AN28</f>
        <v>45658</v>
      </c>
      <c r="DZ29" s="84">
        <f>DY29</f>
        <v>45658</v>
      </c>
      <c r="EA29" s="300">
        <f>DZ29</f>
        <v>45658</v>
      </c>
      <c r="EB29" s="365" t="str">
        <f>IF(EA29&lt;DY29, "Սկսվել է ելակետային ժամկետից շուտ", IF(EA29&gt;DY29,"Չի սկսվել ելակետային ժամկետում", "Սկսվել է ելակետային ժամկետում"))</f>
        <v>Սկսվել է ելակետային ժամկետում</v>
      </c>
      <c r="EC29" s="369" t="str">
        <f>IF(EA29&lt;DZ29, "Սկսվել է թիրախային ժամկետից շուտ", IF(EA29&gt;DZ29,"Չի սկսվել թիրախային ժամկետում", "Սկսվել է թիրախային ժամկետում"))</f>
        <v>Սկսվել է թիրախային ժամկետում</v>
      </c>
      <c r="ED29" s="322">
        <f>'5. Առաջին կիսամյակի հաշվետվ.'!AQ28</f>
        <v>45658</v>
      </c>
      <c r="EE29" s="84">
        <f>'5. Առաջին կիսամյակի հաշվետվ.'!AR28</f>
        <v>0</v>
      </c>
      <c r="EF29" s="300">
        <f>'5. Առաջին կիսամյակի հաշվետվ.'!AS28</f>
        <v>0</v>
      </c>
      <c r="EG29" s="365" t="str">
        <f>IF(EF29&lt;ED29, "Սկսվել է ելակետային ժամկետից շուտ", IF(EF29&gt;ED29,"Չի սկսվել ելակետային ժամկետում", "Սկսվել է ելակետային ժամկետում"))</f>
        <v>Սկսվել է ելակետային ժամկետից շուտ</v>
      </c>
      <c r="EH29" s="369" t="str">
        <f>IF(EF29&lt;EE29, "Սկսվել է թիրախային ժամկետից շուտ", IF(EF29&gt;EE29,"Չի սկսվել թիրախային ժամկետում", "Սկսվել է թիրախային ժամկետում"))</f>
        <v>Սկսվել է թիրախային ժամկետում</v>
      </c>
      <c r="EI29" s="322">
        <f>'6. Երկրորդ կիսամյակի հաշվետվ.'!AQ28</f>
        <v>45658</v>
      </c>
      <c r="EJ29" s="84">
        <f>'6. Երկրորդ կիսամյակի հաշվետվ.'!AR28</f>
        <v>0</v>
      </c>
      <c r="EK29" s="300">
        <f>'6. Երկրորդ կիսամյակի հաշվետվ.'!AS28</f>
        <v>0</v>
      </c>
      <c r="EL29" s="365" t="str">
        <f>IF(EK29&lt;EI29, "Սկսվել է ելակետային ժամկետից շուտ", IF(EK29&gt;EI29,"Չի սկսվել ելակետային ժամկետում", "Սկսվել է ելակետային ժամկետում"))</f>
        <v>Սկսվել է ելակետային ժամկետից շուտ</v>
      </c>
      <c r="EM29" s="369" t="str">
        <f>IF(EK29&lt;EJ29, "Սկսվել է թիրախային ժամկետից շուտ", IF(EK29&gt;EJ29,"Չի սկսվել թիրախային ժամկետում", "Սկսվել է թիրախային ժամկետում"))</f>
        <v>Սկսվել է թիրախային ժամկետում</v>
      </c>
      <c r="EN29" s="322">
        <f>'5. Առաջին կիսամյակի հաշվետվ.'!AT28</f>
        <v>0</v>
      </c>
      <c r="EO29" s="84">
        <f>'5. Առաջին կիսամյակի հաշվետվ.'!AU28</f>
        <v>0</v>
      </c>
      <c r="EP29" s="300">
        <f>'5. Առաջին կիսամյակի հաշվետվ.'!AV28</f>
        <v>0</v>
      </c>
      <c r="EQ29" s="365" t="str">
        <f>IF(EP29&lt;EN29, "Սկսվել է ելակետային ժամկետից շուտ", IF(EP29&gt;EN29,"Չի սկսվել ելակետային ժամկետում", "Սկսվել է ելակետային ժամկետում"))</f>
        <v>Սկսվել է ելակետային ժամկետում</v>
      </c>
      <c r="ER29" s="369" t="str">
        <f>IF(EP29&lt;EO29, "Սկսվել է թիրախային ժամկետից շուտ", IF(EP29&gt;EO29,"Չի սկսվել թիրախային ժամկետում", "Սկսվել է թիրախային ժամկետում"))</f>
        <v>Սկսվել է թիրախային ժամկետում</v>
      </c>
      <c r="ES29" s="322">
        <f>'6. Երկրորդ կիսամյակի հաշվետվ.'!AT28</f>
        <v>0</v>
      </c>
      <c r="ET29" s="84">
        <f>'6. Երկրորդ կիսամյակի հաշվետվ.'!AU28</f>
        <v>0</v>
      </c>
      <c r="EU29" s="300">
        <f>'6. Երկրորդ կիսամյակի հաշվետվ.'!AV28</f>
        <v>0</v>
      </c>
      <c r="EV29" s="365" t="str">
        <f>IF(EU29&lt;ES29, "Սկսվել է ելակետային ժամկետից շուտ", IF(EU29&gt;ES29,"Չի սկսվել ելակետային ժամկետում", "Սկսվել է ելակետային ժամկետում"))</f>
        <v>Սկսվել է ելակետային ժամկետում</v>
      </c>
      <c r="EW29" s="369" t="str">
        <f>IF(EU29&lt;ET29, "Սկսվել է թիրախային ժամկետից շուտ", IF(EU29&gt;ET29,"Չի սկսվել թիրախային ժամկետում", "Սկսվել է թիրախային ժամկետում"))</f>
        <v>Սկսվել է թիրախային ժամկետում</v>
      </c>
      <c r="EX29" s="322">
        <f>'5. Առաջին կիսամյակի հաշվետվ.'!AW28</f>
        <v>0</v>
      </c>
      <c r="EY29" s="84">
        <f>'5. Առաջին կիսամյակի հաշվետվ.'!AX28</f>
        <v>0</v>
      </c>
      <c r="EZ29" s="300">
        <f>'5. Առաջին կիսամյակի հաշվետվ.'!AY28</f>
        <v>0</v>
      </c>
      <c r="FA29" s="365" t="str">
        <f>IF(EZ29&lt;EX29, "Սկսվել է ելակետային ժամկետից շուտ", IF(EZ29&gt;EX29,"Չի սկսվել ելակետային ժամկետում", "Սկսվել է ելակետային ժամկետում"))</f>
        <v>Սկսվել է ելակետային ժամկետում</v>
      </c>
      <c r="FB29" s="369" t="str">
        <f>IF(EZ29&lt;EY29, "Սկսվել է թիրախային ժամկետից շուտ", IF(EZ29&gt;EY29,"Չի սկսվել թիրախային ժամկետում", "Սկսվել է թիրախային ժամկետում"))</f>
        <v>Սկսվել է թիրախային ժամկետում</v>
      </c>
      <c r="FC29" s="322">
        <f>'6. Երկրորդ կիսամյակի հաշվետվ.'!AW28</f>
        <v>0</v>
      </c>
      <c r="FD29" s="84">
        <f>'6. Երկրորդ կիսամյակի հաշվետվ.'!AX28</f>
        <v>0</v>
      </c>
      <c r="FE29" s="300">
        <f>'6. Երկրորդ կիսամյակի հաշվետվ.'!AY28</f>
        <v>0</v>
      </c>
      <c r="FF29" s="365" t="str">
        <f>IF(FE29&lt;FC29, "Սկսվել է ելակետային ժամկետից շուտ", IF(FE29&gt;FC29,"Չի սկսվել ելակետային ժամկետում", "Սկսվել է ելակետային ժամկետում"))</f>
        <v>Սկսվել է ելակետային ժամկետում</v>
      </c>
      <c r="FG29" s="369" t="str">
        <f>IF(FE29&lt;FD29, "Սկսվել է թիրախային ժամկետից շուտ", IF(FE29&gt;FD29,"Չի սկսվել թիրախային ժամկետում", "Սկսվել է թիրախային ժամկետում"))</f>
        <v>Սկսվել է թիրախային ժամկետում</v>
      </c>
      <c r="FH29" s="322">
        <f>'5. Առաջին կիսամյակի հաշվետվ.'!AZ28</f>
        <v>0</v>
      </c>
      <c r="FI29" s="84">
        <f>'5. Առաջին կիսամյակի հաշվետվ.'!BA28</f>
        <v>0</v>
      </c>
      <c r="FJ29" s="300">
        <f>'5. Առաջին կիսամյակի հաշվետվ.'!BB28</f>
        <v>0</v>
      </c>
      <c r="FK29" s="365" t="str">
        <f>IF(FJ29&lt;FH29, "Սկսվել է ելակետային ժամկետից շուտ", IF(FJ29&gt;FH29,"Չի սկսվել ելակետային ժամկետում", "Սկսվել է ելակետային ժամկետում"))</f>
        <v>Սկսվել է ելակետային ժամկետում</v>
      </c>
      <c r="FL29" s="369" t="str">
        <f>IF(FJ29&lt;FI29, "Սկսվել է թիրախային ժամկետից շուտ", IF(FJ29&gt;FI29,"Չի սկսվել թիրախային ժամկետում", "Սկսվել է թիրախային ժամկետում"))</f>
        <v>Սկսվել է թիրախային ժամկետում</v>
      </c>
      <c r="FM29" s="322">
        <f>'6. Երկրորդ կիսամյակի հաշվետվ.'!AZ28</f>
        <v>0</v>
      </c>
      <c r="FN29" s="84">
        <f>'6. Երկրորդ կիսամյակի հաշվետվ.'!BA28</f>
        <v>0</v>
      </c>
      <c r="FO29" s="300">
        <f>'6. Երկրորդ կիսամյակի հաշվետվ.'!BB28</f>
        <v>0</v>
      </c>
      <c r="FP29" s="365" t="str">
        <f>IF(FO29&lt;FM29, "Սկսվել է ելակետային ժամկետից շուտ", IF(FO29&gt;FM29,"Չի սկսվել ելակետային ժամկետում", "Սկսվել է ելակետային ժամկետում"))</f>
        <v>Սկսվել է ելակետային ժամկետում</v>
      </c>
      <c r="FQ29" s="369" t="str">
        <f>IF(FO29&lt;FN29, "Սկսվել է թիրախային ժամկետից շուտ", IF(FO29&gt;FN29,"Չի սկսվել թիրախային ժամկետում", "Սկսվել է թիրախային ժամկետում"))</f>
        <v>Սկսվել է թիրախային ժամկետում</v>
      </c>
      <c r="FR29" s="322">
        <f>'5. Առաջին կիսամյակի հաշվետվ.'!BC28</f>
        <v>0</v>
      </c>
      <c r="FS29" s="84">
        <f>'5. Առաջին կիսամյակի հաշվետվ.'!BD28</f>
        <v>0</v>
      </c>
      <c r="FT29" s="300">
        <f>'5. Առաջին կիսամյակի հաշվետվ.'!BE28</f>
        <v>0</v>
      </c>
      <c r="FU29" s="365" t="str">
        <f>IF(FT29&lt;FR29, "Սկսվել է ելակետային ժամկետից շուտ", IF(FT29&gt;FR29,"Չի սկսվել ելակետային ժամկետում", "Սկսվել է ելակետային ժամկետում"))</f>
        <v>Սկսվել է ելակետային ժամկետում</v>
      </c>
      <c r="FV29" s="369" t="str">
        <f>IF(FT29&lt;FS29, "Սկսվել է թիրախային ժամկետից շուտ", IF(FT29&gt;FS29,"Չի սկսվել թիրախային ժամկետում", "Սկսվել է թիրախային ժամկետում"))</f>
        <v>Սկսվել է թիրախային ժամկետում</v>
      </c>
      <c r="FW29" s="322">
        <f>'6. Երկրորդ կիսամյակի հաշվետվ.'!BC28</f>
        <v>0</v>
      </c>
      <c r="FX29" s="84">
        <f>'6. Երկրորդ կիսամյակի հաշվետվ.'!BD28</f>
        <v>0</v>
      </c>
      <c r="FY29" s="300">
        <f>'6. Երկրորդ կիսամյակի հաշվետվ.'!BE28</f>
        <v>0</v>
      </c>
      <c r="FZ29" s="365" t="str">
        <f>IF(FY29&lt;FW29, "Սկսվել է ելակետային ժամկետից շուտ", IF(FY29&gt;FW29,"Չի սկսվել ելակետային ժամկետում", "Սկսվել է ելակետային ժամկետում"))</f>
        <v>Սկսվել է ելակետային ժամկետում</v>
      </c>
      <c r="GA29" s="369" t="str">
        <f>IF(FY29&lt;FX29, "Սկսվել է թիրախային ժամկետից շուտ", IF(FY29&gt;FX29,"Չի սկսվել թիրախային ժամկետում", "Սկսվել է թիրախային ժամկետում"))</f>
        <v>Սկսվել է թիրախային ժամկետում</v>
      </c>
      <c r="GB29" s="322">
        <f>'5. Առաջին կիսամյակի հաշվետվ.'!BF28</f>
        <v>0</v>
      </c>
      <c r="GC29" s="84">
        <f>'5. Առաջին կիսամյակի հաշվետվ.'!BG28</f>
        <v>0</v>
      </c>
      <c r="GD29" s="300">
        <f>'5. Առաջին կիսամյակի հաշվետվ.'!BH28</f>
        <v>0</v>
      </c>
      <c r="GE29" s="365" t="str">
        <f>IF(GD29&lt;GB29, "Սկսվել է ելակետային ժամկետից շուտ", IF(GD29&gt;GB29,"Չի սկսվել ելակետային ժամկետում", "Սկսվել է ելակետային ժամկետում"))</f>
        <v>Սկսվել է ելակետային ժամկետում</v>
      </c>
      <c r="GF29" s="369" t="str">
        <f>IF(GD29&lt;GC29, "Սկսվել է թիրախային ժամկետից շուտ", IF(GD29&gt;GC29,"Չի սկսվել թիրախային ժամկետում", "Սկսվել է թիրախային ժամկետում"))</f>
        <v>Սկսվել է թիրախային ժամկետում</v>
      </c>
      <c r="GG29" s="322">
        <f>'6. Երկրորդ կիսամյակի հաշվետվ.'!BF28</f>
        <v>0</v>
      </c>
      <c r="GH29" s="84">
        <f>'6. Երկրորդ կիսամյակի հաշվետվ.'!BG28</f>
        <v>0</v>
      </c>
      <c r="GI29" s="300">
        <f>'6. Երկրորդ կիսամյակի հաշվետվ.'!BH28</f>
        <v>0</v>
      </c>
      <c r="GJ29" s="365" t="str">
        <f>IF(GI29&lt;GG29, "Սկսվել է ելակետային ժամկետից շուտ", IF(GI29&gt;GG29,"Չի սկսվել ելակետային ժամկետում", "Սկսվել է ելակետային ժամկետում"))</f>
        <v>Սկսվել է ելակետային ժամկետում</v>
      </c>
      <c r="GK29" s="369" t="str">
        <f>IF(GI29&lt;GH29, "Սկսվել է թիրախային ժամկետից շուտ", IF(GI29&gt;GH29,"Չի սկսվել թիրախային ժամկետում", "Սկսվել է թիրախային ժամկետում"))</f>
        <v>Սկսվել է թիրախային ժամկետում</v>
      </c>
      <c r="GL29" s="322">
        <f>'5. Առաջին կիսամյակի հաշվետվ.'!BI28</f>
        <v>0</v>
      </c>
      <c r="GM29" s="84">
        <f>'5. Առաջին կիսամյակի հաշվետվ.'!BJ28</f>
        <v>0</v>
      </c>
      <c r="GN29" s="300">
        <f>'5. Առաջին կիսամյակի հաշվետվ.'!BK28</f>
        <v>0</v>
      </c>
      <c r="GO29" s="365" t="str">
        <f>IF(GN29&lt;GL29, "Սկսվել է ելակետային ժամկետից շուտ", IF(GN29&gt;GL29,"Չի սկսվել ելակետային ժամկետում", "Սկսվել է ելակետային ժամկետում"))</f>
        <v>Սկսվել է ելակետային ժամկետում</v>
      </c>
      <c r="GP29" s="369" t="str">
        <f>IF(GN29&lt;GM29, "Սկսվել է թիրախային ժամկետից շուտ", IF(GN29&gt;GM29,"Չի սկսվել թիրախային ժամկետում", "Սկսվել է թիրախային ժամկետում"))</f>
        <v>Սկսվել է թիրախային ժամկետում</v>
      </c>
      <c r="GQ29" s="322">
        <f>'6. Երկրորդ կիսամյակի հաշվետվ.'!BI28</f>
        <v>0</v>
      </c>
      <c r="GR29" s="84">
        <f>'6. Երկրորդ կիսամյակի հաշվետվ.'!BJ28</f>
        <v>0</v>
      </c>
      <c r="GS29" s="300">
        <f>'6. Երկրորդ կիսամյակի հաշվետվ.'!BK28</f>
        <v>0</v>
      </c>
      <c r="GT29" s="365" t="str">
        <f>IF(GS29&lt;GQ29, "Սկսվել է ելակետային ժամկետից շուտ", IF(GS29&gt;GQ29,"Չի սկսվել ելակետային ժամկետում", "Սկսվել է ելակետային ժամկետում"))</f>
        <v>Սկսվել է ելակետային ժամկետում</v>
      </c>
      <c r="GU29" s="369" t="str">
        <f>IF(GS29&lt;GR29, "Սկսվել է թիրախային ժամկետից շուտ", IF(GS29&gt;GR29,"Չի սկսվել թիրախային ժամկետում", "Սկսվել է թիրախային ժամկետում"))</f>
        <v>Սկսվել է թիրախային ժամկետում</v>
      </c>
      <c r="GV29" s="322">
        <f>'5. Առաջին կիսամյակի հաշվետվ.'!BL28</f>
        <v>0</v>
      </c>
      <c r="GW29" s="84">
        <f>'5. Առաջին կիսամյակի հաշվետվ.'!BM28</f>
        <v>0</v>
      </c>
      <c r="GX29" s="300">
        <f>'5. Առաջին կիսամյակի հաշվետվ.'!BN28</f>
        <v>0</v>
      </c>
      <c r="GY29" s="365" t="str">
        <f>IF(GX29&lt;GV29, "Սկսվել է ելակետային ժամկետից շուտ", IF(GX29&gt;GV29,"Չի սկսվել ելակետային ժամկետում", "Սկսվել է ելակետային ժամկետում"))</f>
        <v>Սկսվել է ելակետային ժամկետում</v>
      </c>
      <c r="GZ29" s="369" t="str">
        <f>IF(GX29&lt;GW29, "Սկսվել է թիրախային ժամկետից շուտ", IF(GX29&gt;GW29,"Չի սկսվել թիրախային ժամկետում", "Սկսվել է թիրախային ժամկետում"))</f>
        <v>Սկսվել է թիրախային ժամկետում</v>
      </c>
      <c r="HA29" s="322">
        <f>'6. Երկրորդ կիսամյակի հաշվետվ.'!BL28</f>
        <v>0</v>
      </c>
      <c r="HB29" s="84">
        <f>'6. Երկրորդ կիսամյակի հաշվետվ.'!BM28</f>
        <v>0</v>
      </c>
      <c r="HC29" s="300">
        <f>'6. Երկրորդ կիսամյակի հաշվետվ.'!BN28</f>
        <v>0</v>
      </c>
      <c r="HD29" s="365" t="str">
        <f>IF(HC29&lt;HA29, "Սկսվել է ելակետային ժամկետից շուտ", IF(HC29&gt;HA29,"Չի սկսվել ելակետային ժամկետում", "Սկսվել է ելակետային ժամկետում"))</f>
        <v>Սկսվել է ելակետային ժամկետում</v>
      </c>
      <c r="HE29" s="369" t="str">
        <f>IF(HC29&lt;HB29, "Սկսվել է թիրախային ժամկետից շուտ", IF(HC29&gt;HB29,"Չի սկսվել թիրախային ժամկետում", "Սկսվել է թիրախային ժամկետում"))</f>
        <v>Սկսվել է թիրախային ժամկետում</v>
      </c>
      <c r="HF29" s="322">
        <f>'5. Առաջին կիսամյակի հաշվետվ.'!BO28</f>
        <v>0</v>
      </c>
      <c r="HG29" s="84">
        <f>'5. Առաջին կիսամյակի հաշվետվ.'!BP28</f>
        <v>0</v>
      </c>
      <c r="HH29" s="300">
        <f>'5. Առաջին կիսամյակի հաշվետվ.'!BQ28</f>
        <v>0</v>
      </c>
      <c r="HI29" s="365" t="str">
        <f>IF(HH29&lt;HF29, "Սկսվել է ելակետային ժամկետից շուտ", IF(HH29&gt;HF29,"Չի սկսվել ելակետային ժամկետում", "Սկսվել է ելակետային ժամկետում"))</f>
        <v>Սկսվել է ելակետային ժամկետում</v>
      </c>
      <c r="HJ29" s="369" t="str">
        <f>IF(HH29&lt;HG29, "Սկսվել է թիրախային ժամկետից շուտ", IF(HH29&gt;HG29,"Չի սկսվել թիրախային ժամկետում", "Սկսվել է թիրախային ժամկետում"))</f>
        <v>Սկսվել է թիրախային ժամկետում</v>
      </c>
      <c r="HK29" s="322">
        <f>'6. Երկրորդ կիսամյակի հաշվետվ.'!BO28</f>
        <v>0</v>
      </c>
      <c r="HL29" s="84">
        <f>'6. Երկրորդ կիսամյակի հաշվետվ.'!BP28</f>
        <v>0</v>
      </c>
      <c r="HM29" s="300">
        <f>'6. Երկրորդ կիսամյակի հաշվետվ.'!BQ28</f>
        <v>0</v>
      </c>
      <c r="HN29" s="365" t="str">
        <f>IF(HM29&lt;HK29, "Սկսվել է ելակետային ժամկետից շուտ", IF(HM29&gt;HK29,"Չի սկսվել ելակետային ժամկետում", "Սկսվել է ելակետային ժամկետում"))</f>
        <v>Սկսվել է ելակետային ժամկետում</v>
      </c>
      <c r="HO29" s="369" t="str">
        <f>IF(HM29&lt;HL29, "Սկսվել է թիրախային ժամկետից շուտ", IF(HM29&gt;HL29,"Չի սկսվել թիրախային ժամկետում", "Սկսվել է թիրախային ժամկետում"))</f>
        <v>Սկսվել է թիրախային ժամկետում</v>
      </c>
      <c r="HP29" s="322">
        <f>'5. Առաջին կիսամյակի հաշվետվ.'!BR28</f>
        <v>0</v>
      </c>
      <c r="HQ29" s="84">
        <f>'5. Առաջին կիսամյակի հաշվետվ.'!BS28</f>
        <v>0</v>
      </c>
      <c r="HR29" s="300">
        <f>'5. Առաջին կիսամյակի հաշվետվ.'!BT28</f>
        <v>0</v>
      </c>
      <c r="HS29" s="365" t="str">
        <f>IF(HR29&lt;HP29, "Սկսվել է ելակետային ժամկետից շուտ", IF(HR29&gt;HP29,"Չի սկսվել ելակետային ժամկետում", "Սկսվել է ելակետային ժամկետում"))</f>
        <v>Սկսվել է ելակետային ժամկետում</v>
      </c>
      <c r="HT29" s="369" t="str">
        <f>IF(HR29&lt;HQ29, "Սկսվել է թիրախային ժամկետից շուտ", IF(HR29&gt;HQ29,"Չի սկսվել թիրախային ժամկետում", "Սկսվել է թիրախային ժամկետում"))</f>
        <v>Սկսվել է թիրախային ժամկետում</v>
      </c>
      <c r="HU29" s="322">
        <f>'6. Երկրորդ կիսամյակի հաշվետվ.'!BR28</f>
        <v>0</v>
      </c>
      <c r="HV29" s="84">
        <f>'6. Երկրորդ կիսամյակի հաշվետվ.'!BS28</f>
        <v>0</v>
      </c>
      <c r="HW29" s="300">
        <f>'6. Երկրորդ կիսամյակի հաշվետվ.'!BT28</f>
        <v>0</v>
      </c>
      <c r="HX29" s="365" t="str">
        <f>IF(HW29&lt;HU29, "Սկսվել է ելակետային ժամկետից շուտ", IF(HW29&gt;HU29,"Չի սկսվել ելակետային ժամկետում", "Սկսվել է ելակետային ժամկետում"))</f>
        <v>Սկսվել է ելակետային ժամկետում</v>
      </c>
      <c r="HY29" s="369" t="str">
        <f>IF(HW29&lt;HV29, "Սկսվել է թիրախային ժամկետից շուտ", IF(HW29&gt;HV29,"Չի սկսվել թիրախային ժամկետում", "Սկսվել է թիրախային ժամկետում"))</f>
        <v>Սկսվել է թիրախային ժամկետում</v>
      </c>
      <c r="HZ29" s="322">
        <f>'5. Առաջին կիսամյակի հաշվետվ.'!BU28</f>
        <v>0</v>
      </c>
      <c r="IA29" s="84">
        <f>'5. Առաջին կիսամյակի հաշվետվ.'!BV28</f>
        <v>0</v>
      </c>
      <c r="IB29" s="300">
        <f>'5. Առաջին կիսամյակի հաշվետվ.'!BW28</f>
        <v>0</v>
      </c>
      <c r="IC29" s="365" t="str">
        <f>IF(IB29&lt;HZ29, "Սկսվել է ելակետային ժամկետից շուտ", IF(IB29&gt;HZ29,"Չի սկսվել ելակետային ժամկետում", "Սկսվել է ելակետային ժամկետում"))</f>
        <v>Սկսվել է ելակետային ժամկետում</v>
      </c>
      <c r="ID29" s="369" t="str">
        <f>IF(IB29&lt;IA29, "Սկսվել է թիրախային ժամկետից շուտ", IF(IB29&gt;IA29,"Չի սկսվել թիրախային ժամկետում", "Սկսվել է թիրախային ժամկետում"))</f>
        <v>Սկսվել է թիրախային ժամկետում</v>
      </c>
      <c r="IE29" s="322">
        <f>'6. Երկրորդ կիսամյակի հաշվետվ.'!BU28</f>
        <v>0</v>
      </c>
      <c r="IF29" s="84">
        <f>'6. Երկրորդ կիսամյակի հաշվետվ.'!BV28</f>
        <v>0</v>
      </c>
      <c r="IG29" s="300">
        <f>'6. Երկրորդ կիսամյակի հաշվետվ.'!BW28</f>
        <v>0</v>
      </c>
      <c r="IH29" s="365" t="str">
        <f>IF(IG29&lt;IE29, "Սկսվել է ելակետային ժամկետից շուտ", IF(IG29&gt;IE29,"Չի սկսվել ելակետային ժամկետում", "Սկսվել է ելակետային ժամկետում"))</f>
        <v>Սկսվել է ելակետային ժամկետում</v>
      </c>
      <c r="II29" s="369" t="str">
        <f>IF(IG29&lt;IF29, "Սկսվել է թիրախային ժամկետից շուտ", IF(IG29&gt;IF29,"Չի սկսվել թիրախային ժամկետում", "Սկսվել է թիրախային ժամկետում"))</f>
        <v>Սկսվել է թիրախային ժամկետում</v>
      </c>
      <c r="IJ29" s="322">
        <f>'5. Առաջին կիսամյակի հաշվետվ.'!BX28</f>
        <v>0</v>
      </c>
      <c r="IK29" s="84">
        <f>'5. Առաջին կիսամյակի հաշվետվ.'!BY28</f>
        <v>0</v>
      </c>
      <c r="IL29" s="300">
        <f>'5. Առաջին կիսամյակի հաշվետվ.'!BZ28</f>
        <v>0</v>
      </c>
      <c r="IM29" s="365" t="str">
        <f>IF(IL29&lt;IJ29, "Սկսվել է ելակետային ժամկետից շուտ", IF(IL29&gt;IJ29,"Չի սկսվել ելակետային ժամկետում", "Սկսվել է ելակետային ժամկետում"))</f>
        <v>Սկսվել է ելակետային ժամկետում</v>
      </c>
      <c r="IN29" s="369" t="str">
        <f>IF(IL29&lt;IK29, "Սկսվել է թիրախային ժամկետից շուտ", IF(IL29&gt;IK29,"Չի սկսվել թիրախային ժամկետում", "Սկսվել է թիրախային ժամկետում"))</f>
        <v>Սկսվել է թիրախային ժամկետում</v>
      </c>
      <c r="IO29" s="322">
        <f>'6. Երկրորդ կիսամյակի հաշվետվ.'!BX28</f>
        <v>0</v>
      </c>
      <c r="IP29" s="84">
        <f>'6. Երկրորդ կիսամյակի հաշվետվ.'!BY28</f>
        <v>0</v>
      </c>
      <c r="IQ29" s="300">
        <f>'6. Երկրորդ կիսամյակի հաշվետվ.'!BZ28</f>
        <v>0</v>
      </c>
      <c r="IR29" s="365" t="str">
        <f>IF(IQ29&lt;IO29, "Սկսվել է ելակետային ժամկետից շուտ", IF(IQ29&gt;IO29,"Չի սկսվել ելակետային ժամկետում", "Սկսվել է ելակետային ժամկետում"))</f>
        <v>Սկսվել է ելակետային ժամկետում</v>
      </c>
      <c r="IS29" s="369" t="str">
        <f>IF(IQ29&lt;IP29, "Սկսվել է թիրախային ժամկետից շուտ", IF(IQ29&gt;IP29,"Չի սկսվել թիրախային ժամկետում", "Սկսվել է թիրախային ժամկետում"))</f>
        <v>Սկսվել է թիրախային ժամկետում</v>
      </c>
    </row>
    <row r="30" spans="1:253" s="87" customFormat="1" ht="56.1" customHeight="1" thickBot="1" x14ac:dyDescent="0.3">
      <c r="A30" s="253" t="str">
        <f>'5. Առաջին կիսամյակի հաշվետվ.'!A29</f>
        <v>Ա15</v>
      </c>
      <c r="B30" s="85" t="str">
        <f>'3. ԾՐԱԳՐԵՐ 1-14'!B138</f>
        <v>Ծրագրի իրականացումն ավարտելու ամսաթիվը.</v>
      </c>
      <c r="C30" s="242"/>
      <c r="D30" s="322">
        <v>46022</v>
      </c>
      <c r="E30" s="84">
        <f>D30</f>
        <v>46022</v>
      </c>
      <c r="F30" s="332">
        <f>E30</f>
        <v>46022</v>
      </c>
      <c r="G30" s="366" t="str">
        <f>IF(F30&lt;D30, "Ավարտվել է ելակետային ժամկետից շուտ", IF(F30&gt;D30,"Չի ավարտվել ելակետային ժամկետում", "Ավարտվել է ելակետային ժամկետում"))</f>
        <v>Ավարտվել է ելակետային ժամկետում</v>
      </c>
      <c r="H30" s="370" t="str">
        <f>IF(F30&lt;E30, "Ավարտվել է թիրախային ժամկետից շուտ", IF(F30&gt;E30,"Չի ավարտվել թիրախային ժամկետում", "Ավարտվել է թիրախային ժամկետում"))</f>
        <v>Ավարտվել է թիրախային ժամկետում</v>
      </c>
      <c r="I30" s="86">
        <f>'6. Երկրորդ կիսամյակի հաշվետվ.'!D29</f>
        <v>46022</v>
      </c>
      <c r="J30" s="84">
        <f>I30</f>
        <v>46022</v>
      </c>
      <c r="K30" s="300">
        <f>J30</f>
        <v>46022</v>
      </c>
      <c r="L30" s="366" t="str">
        <f>IF(K30&lt;I30, "Ավարտվել է ելակետային ժամկետից շուտ", IF(K30&gt;I30,"Չի ավարտվել ելակետային ժամկետում", "Ավարտվել է ելակետային ժամկետում"))</f>
        <v>Ավարտվել է ելակետային ժամկետում</v>
      </c>
      <c r="M30" s="370" t="str">
        <f>IF(K30&lt;J30, "Ավարտվել է թիրախային ժամկետից շուտ", IF(K30&gt;J30,"Չի ավարտվել թիրախային ժամկետում", "Ավարտվել է թիրախային ժամկետում"))</f>
        <v>Ավարտվել է թիրախային ժամկետում</v>
      </c>
      <c r="N30" s="322">
        <f>'5. Առաջին կիսամյակի հաշվետվ.'!G29</f>
        <v>46022</v>
      </c>
      <c r="O30" s="84">
        <f>N30</f>
        <v>46022</v>
      </c>
      <c r="P30" s="300">
        <f>O30</f>
        <v>46022</v>
      </c>
      <c r="Q30" s="366" t="str">
        <f>IF(P30&lt;N30, "Ավարտվել է ելակետային ժամկետից շուտ", IF(P30&gt;N30,"Չի ավարտվել ելակետային ժամկետում", "Ավարտվել է ելակետային ժամկետում"))</f>
        <v>Ավարտվել է ելակետային ժամկետում</v>
      </c>
      <c r="R30" s="370" t="str">
        <f>IF(P30&lt;O30, "Ավարտվել է թիրախային ժամկետից շուտ", IF(P30&gt;O30,"Չի ավարտվել թիրախային ժամկետում", "Ավարտվել է թիրախային ժամկետում"))</f>
        <v>Ավարտվել է թիրախային ժամկետում</v>
      </c>
      <c r="S30" s="322">
        <f>'6. Երկրորդ կիսամյակի հաշվետվ.'!G29</f>
        <v>46022</v>
      </c>
      <c r="T30" s="84">
        <f>S30</f>
        <v>46022</v>
      </c>
      <c r="U30" s="300">
        <f>T30</f>
        <v>46022</v>
      </c>
      <c r="V30" s="366" t="str">
        <f>IF(U30&lt;S30, "Ավարտվել է ելակետային ժամկետից շուտ", IF(U30&gt;S30,"Չի ավարտվել ելակետային ժամկետում", "Ավարտվել է ելակետային ժամկետում"))</f>
        <v>Ավարտվել է ելակետային ժամկետում</v>
      </c>
      <c r="W30" s="370" t="str">
        <f>IF(U30&lt;T30, "Ավարտվել է թիրախային ժամկետից շուտ", IF(U30&gt;T30,"Չի ավարտվել թիրախային ժամկետում", "Ավարտվել է թիրախային ժամկետում"))</f>
        <v>Ավարտվել է թիրախային ժամկետում</v>
      </c>
      <c r="X30" s="322">
        <f>'5. Առաջին կիսամյակի հաշվետվ.'!J29</f>
        <v>46022</v>
      </c>
      <c r="Y30" s="84">
        <f>X30</f>
        <v>46022</v>
      </c>
      <c r="Z30" s="300">
        <f>Y30</f>
        <v>46022</v>
      </c>
      <c r="AA30" s="366" t="str">
        <f>IF(Z30&lt;X30, "Ավարտվել է ելակետային ժամկետից շուտ", IF(Z30&gt;X30,"Չի ավարտվել ելակետային ժամկետում", "Ավարտվել է ելակետային ժամկետում"))</f>
        <v>Ավարտվել է ելակետային ժամկետում</v>
      </c>
      <c r="AB30" s="370" t="str">
        <f>IF(Z30&lt;Y30, "Ավարտվել է թիրախային ժամկետից շուտ", IF(Z30&gt;Y30,"Չի ավարտվել թիրախային ժամկետում", "Ավարտվել է թիրախային ժամկետում"))</f>
        <v>Ավարտվել է թիրախային ժամկետում</v>
      </c>
      <c r="AC30" s="322">
        <f>'6. Երկրորդ կիսամյակի հաշվետվ.'!J29</f>
        <v>46022</v>
      </c>
      <c r="AD30" s="84">
        <f>AC30</f>
        <v>46022</v>
      </c>
      <c r="AE30" s="300">
        <f>AD30</f>
        <v>46022</v>
      </c>
      <c r="AF30" s="366" t="str">
        <f>IF(AE30&lt;AC30, "Ավարտվել է ելակետային ժամկետից շուտ", IF(AE30&gt;AC30,"Չի ավարտվել ելակետային ժամկետում", "Ավարտվել է ելակետային ժամկետում"))</f>
        <v>Ավարտվել է ելակետային ժամկետում</v>
      </c>
      <c r="AG30" s="370" t="str">
        <f>IF(AE30&lt;AD30, "Ավարտվել է թիրախային ժամկետից շուտ", IF(AE30&gt;AD30,"Չի ավարտվել թիրախային ժամկետում", "Ավարտվել է թիրախային ժամկետում"))</f>
        <v>Ավարտվել է թիրախային ժամկետում</v>
      </c>
      <c r="AH30" s="322">
        <f>'5. Առաջին կիսամյակի հաշվետվ.'!M29</f>
        <v>46022</v>
      </c>
      <c r="AI30" s="84">
        <f>AH30</f>
        <v>46022</v>
      </c>
      <c r="AJ30" s="300">
        <f>AI30</f>
        <v>46022</v>
      </c>
      <c r="AK30" s="366" t="str">
        <f>IF(AJ30&lt;AH30, "Ավարտվել է ելակետային ժամկետից շուտ", IF(AJ30&gt;AH30,"Չի ավարտվել ելակետային ժամկետում", "Ավարտվել է ելակետային ժամկետում"))</f>
        <v>Ավարտվել է ելակետային ժամկետում</v>
      </c>
      <c r="AL30" s="370" t="str">
        <f>IF(AJ30&lt;AI30, "Ավարտվել է թիրախային ժամկետից շուտ", IF(AJ30&gt;AI30,"Չի ավարտվել թիրախային ժամկետում", "Ավարտվել է թիրախային ժամկետում"))</f>
        <v>Ավարտվել է թիրախային ժամկետում</v>
      </c>
      <c r="AM30" s="322">
        <f>'6. Երկրորդ կիսամյակի հաշվետվ.'!M29</f>
        <v>46022</v>
      </c>
      <c r="AN30" s="84">
        <f>AM30</f>
        <v>46022</v>
      </c>
      <c r="AO30" s="300">
        <f>AN30</f>
        <v>46022</v>
      </c>
      <c r="AP30" s="366" t="str">
        <f>IF(AO30&lt;AM30, "Ավարտվել է ելակետային ժամկետից շուտ", IF(AO30&gt;AM30,"Չի ավարտվել ելակետային ժամկետում", "Ավարտվել է ելակետային ժամկետում"))</f>
        <v>Ավարտվել է ելակետային ժամկետում</v>
      </c>
      <c r="AQ30" s="370" t="str">
        <f>IF(AO30&lt;AN30, "Ավարտվել է թիրախային ժամկետից շուտ", IF(AO30&gt;AN30,"Չի ավարտվել թիրախային ժամկետում", "Ավարտվել է թիրախային ժամկետում"))</f>
        <v>Ավարտվել է թիրախային ժամկետում</v>
      </c>
      <c r="AR30" s="322">
        <f>'5. Առաջին կիսամյակի հաշվետվ.'!P29</f>
        <v>46022</v>
      </c>
      <c r="AS30" s="84">
        <f>AR30</f>
        <v>46022</v>
      </c>
      <c r="AT30" s="300">
        <f>AS30</f>
        <v>46022</v>
      </c>
      <c r="AU30" s="366" t="str">
        <f>IF(AT30&lt;AR30, "Ավարտվել է ելակետային ժամկետից շուտ", IF(AT30&gt;AR30,"Չի ավարտվել ելակետային ժամկետում", "Ավարտվել է ելակետային ժամկետում"))</f>
        <v>Ավարտվել է ելակետային ժամկետում</v>
      </c>
      <c r="AV30" s="370" t="str">
        <f>IF(AT30&lt;AS30, "Ավարտվել է թիրախային ժամկետից շուտ", IF(AT30&gt;AS30,"Չի ավարտվել թիրախային ժամկետում", "Ավարտվել է թիրախային ժամկետում"))</f>
        <v>Ավարտվել է թիրախային ժամկետում</v>
      </c>
      <c r="AW30" s="322">
        <f>'6. Երկրորդ կիսամյակի հաշվետվ.'!P29</f>
        <v>46022</v>
      </c>
      <c r="AX30" s="84">
        <f>AW30</f>
        <v>46022</v>
      </c>
      <c r="AY30" s="300">
        <f>AX30</f>
        <v>46022</v>
      </c>
      <c r="AZ30" s="366" t="str">
        <f>IF(AY30&lt;AW30, "Ավարտվել է ելակետային ժամկետից շուտ", IF(AY30&gt;AW30,"Չի ավարտվել ելակետային ժամկետում", "Ավարտվել է ելակետային ժամկետում"))</f>
        <v>Ավարտվել է ելակետային ժամկետում</v>
      </c>
      <c r="BA30" s="370" t="str">
        <f>IF(AY30&lt;AX30, "Ավարտվել է թիրախային ժամկետից շուտ", IF(AY30&gt;AX30,"Չի ավարտվել թիրախային ժամկետում", "Ավարտվել է թիրախային ժամկետում"))</f>
        <v>Ավարտվել է թիրախային ժամկետում</v>
      </c>
      <c r="BB30" s="322">
        <f>'5. Առաջին կիսամյակի հաշվետվ.'!S29</f>
        <v>46022</v>
      </c>
      <c r="BC30" s="84">
        <f>BB30</f>
        <v>46022</v>
      </c>
      <c r="BD30" s="300">
        <f>BC30</f>
        <v>46022</v>
      </c>
      <c r="BE30" s="366" t="str">
        <f>IF(BD30&lt;BB30, "Ավարտվել է ելակետային ժամկետից շուտ", IF(BD30&gt;BB30,"Չի ավարտվել ելակետային ժամկետում", "Ավարտվել է ելակետային ժամկետում"))</f>
        <v>Ավարտվել է ելակետային ժամկետում</v>
      </c>
      <c r="BF30" s="370" t="str">
        <f>IF(BD30&lt;BC30, "Ավարտվել է թիրախային ժամկետից շուտ", IF(BD30&gt;BC30,"Չի ավարտվել թիրախային ժամկետում", "Ավարտվել է թիրախային ժամկետում"))</f>
        <v>Ավարտվել է թիրախային ժամկետում</v>
      </c>
      <c r="BG30" s="322">
        <f>'6. Երկրորդ կիսամյակի հաշվետվ.'!S29</f>
        <v>46022</v>
      </c>
      <c r="BH30" s="84">
        <f>BG30</f>
        <v>46022</v>
      </c>
      <c r="BI30" s="300">
        <f>BH30</f>
        <v>46022</v>
      </c>
      <c r="BJ30" s="366" t="str">
        <f>IF(BI30&lt;BG30, "Ավարտվել է ելակետային ժամկետից շուտ", IF(BI30&gt;BG30,"Չի ավարտվել ելակետային ժամկետում", "Ավարտվել է ելակետային ժամկետում"))</f>
        <v>Ավարտվել է ելակետային ժամկետում</v>
      </c>
      <c r="BK30" s="370" t="str">
        <f>IF(BI30&lt;BH30, "Ավարտվել է թիրախային ժամկետից շուտ", IF(BI30&gt;BH30,"Չի ավարտվել թիրախային ժամկետում", "Ավարտվել է թիրախային ժամկետում"))</f>
        <v>Ավարտվել է թիրախային ժամկետում</v>
      </c>
      <c r="BL30" s="322">
        <f>'5. Առաջին կիսամյակի հաշվետվ.'!V29</f>
        <v>46022</v>
      </c>
      <c r="BM30" s="84">
        <f>BL30</f>
        <v>46022</v>
      </c>
      <c r="BN30" s="300">
        <f>BM30</f>
        <v>46022</v>
      </c>
      <c r="BO30" s="366" t="str">
        <f>IF(BN30&lt;BL30, "Ավարտվել է ելակետային ժամկետից շուտ", IF(BN30&gt;BL30,"Չի ավարտվել ելակետային ժամկետում", "Ավարտվել է ելակետային ժամկետում"))</f>
        <v>Ավարտվել է ելակետային ժամկետում</v>
      </c>
      <c r="BP30" s="370" t="str">
        <f>IF(BN30&lt;BM30, "Ավարտվել է թիրախային ժամկետից շուտ", IF(BN30&gt;BM30,"Չի ավարտվել թիրախային ժամկետում", "Ավարտվել է թիրախային ժամկետում"))</f>
        <v>Ավարտվել է թիրախային ժամկետում</v>
      </c>
      <c r="BQ30" s="322">
        <f>'6. Երկրորդ կիսամյակի հաշվետվ.'!V29</f>
        <v>46022</v>
      </c>
      <c r="BR30" s="84">
        <f>BQ30</f>
        <v>46022</v>
      </c>
      <c r="BS30" s="300">
        <f>BR30</f>
        <v>46022</v>
      </c>
      <c r="BT30" s="366" t="str">
        <f>IF(BS30&lt;BQ30, "Ավարտվել է ելակետային ժամկետից շուտ", IF(BS30&gt;BQ30,"Չի ավարտվել ելակետային ժամկետում", "Ավարտվել է ելակետային ժամկետում"))</f>
        <v>Ավարտվել է ելակետային ժամկետում</v>
      </c>
      <c r="BU30" s="370" t="str">
        <f>IF(BS30&lt;BR30, "Ավարտվել է թիրախային ժամկետից շուտ", IF(BS30&gt;BR30,"Չի ավարտվել թիրախային ժամկետում", "Ավարտվել է թիրախային ժամկետում"))</f>
        <v>Ավարտվել է թիրախային ժամկետում</v>
      </c>
      <c r="BV30" s="322">
        <f>'5. Առաջին կիսամյակի հաշվետվ.'!Y29</f>
        <v>46022</v>
      </c>
      <c r="BW30" s="84">
        <f>BV30</f>
        <v>46022</v>
      </c>
      <c r="BX30" s="300">
        <f>BW30</f>
        <v>46022</v>
      </c>
      <c r="BY30" s="366" t="str">
        <f>IF(BX30&lt;BV30, "Ավարտվել է ելակետային ժամկետից շուտ", IF(BX30&gt;BV30,"Չի ավարտվել ելակետային ժամկետում", "Ավարտվել է ելակետային ժամկետում"))</f>
        <v>Ավարտվել է ելակետային ժամկետում</v>
      </c>
      <c r="BZ30" s="370" t="str">
        <f>IF(BX30&lt;BW30, "Ավարտվել է թիրախային ժամկետից շուտ", IF(BX30&gt;BW30,"Չի ավարտվել թիրախային ժամկետում", "Ավարտվել է թիրախային ժամկետում"))</f>
        <v>Ավարտվել է թիրախային ժամկետում</v>
      </c>
      <c r="CA30" s="322">
        <f>'6. Երկրորդ կիսամյակի հաշվետվ.'!Y29</f>
        <v>46022</v>
      </c>
      <c r="CB30" s="84">
        <f>CA30</f>
        <v>46022</v>
      </c>
      <c r="CC30" s="300">
        <f>CB30</f>
        <v>46022</v>
      </c>
      <c r="CD30" s="366" t="str">
        <f>IF(CC30&lt;CA30, "Ավարտվել է ելակետային ժամկետից շուտ", IF(CC30&gt;CA30,"Չի ավարտվել ելակետային ժամկետում", "Ավարտվել է ելակետային ժամկետում"))</f>
        <v>Ավարտվել է ելակետային ժամկետում</v>
      </c>
      <c r="CE30" s="370" t="str">
        <f>IF(CC30&lt;CB30, "Ավարտվել է թիրախային ժամկետից շուտ", IF(CC30&gt;CB30,"Չի ավարտվել թիրախային ժամկետում", "Ավարտվել է թիրախային ժամկետում"))</f>
        <v>Ավարտվել է թիրախային ժամկետում</v>
      </c>
      <c r="CF30" s="322">
        <f>'5. Առաջին կիսամյակի հաշվետվ.'!AB29</f>
        <v>46022</v>
      </c>
      <c r="CG30" s="84">
        <f>CF30</f>
        <v>46022</v>
      </c>
      <c r="CH30" s="300">
        <f>CG30</f>
        <v>46022</v>
      </c>
      <c r="CI30" s="366" t="str">
        <f>IF(CH30&lt;CF30, "Ավարտվել է ելակետային ժամկետից շուտ", IF(CH30&gt;CF30,"Չի ավարտվել ելակետային ժամկետում", "Ավարտվել է ելակետային ժամկետում"))</f>
        <v>Ավարտվել է ելակետային ժամկետում</v>
      </c>
      <c r="CJ30" s="370" t="str">
        <f>IF(CH30&lt;CG30, "Ավարտվել է թիրախային ժամկետից շուտ", IF(CH30&gt;CG30,"Չի ավարտվել թիրախային ժամկետում", "Ավարտվել է թիրախային ժամկետում"))</f>
        <v>Ավարտվել է թիրախային ժամկետում</v>
      </c>
      <c r="CK30" s="322">
        <f>'6. Երկրորդ կիսամյակի հաշվետվ.'!AB29</f>
        <v>46022</v>
      </c>
      <c r="CL30" s="84">
        <f>CK30</f>
        <v>46022</v>
      </c>
      <c r="CM30" s="300">
        <f>CL30</f>
        <v>46022</v>
      </c>
      <c r="CN30" s="366" t="str">
        <f>IF(CM30&lt;CK30, "Ավարտվել է ելակետային ժամկետից շուտ", IF(CM30&gt;CK30,"Չի ավարտվել ելակետային ժամկետում", "Ավարտվել է ելակետային ժամկետում"))</f>
        <v>Ավարտվել է ելակետային ժամկետում</v>
      </c>
      <c r="CO30" s="370" t="str">
        <f>IF(CM30&lt;CL30, "Ավարտվել է թիրախային ժամկետից շուտ", IF(CM30&gt;CL30,"Չի ավարտվել թիրախային ժամկետում", "Ավարտվել է թիրախային ժամկետում"))</f>
        <v>Ավարտվել է թիրախային ժամկետում</v>
      </c>
      <c r="CP30" s="322">
        <f>'5. Առաջին կիսամյակի հաշվետվ.'!AE29</f>
        <v>46022</v>
      </c>
      <c r="CQ30" s="84">
        <f>CP30</f>
        <v>46022</v>
      </c>
      <c r="CR30" s="300">
        <f>CQ30</f>
        <v>46022</v>
      </c>
      <c r="CS30" s="366" t="str">
        <f>IF(CR30&lt;CP30, "Ավարտվել է ելակետային ժամկետից շուտ", IF(CR30&gt;CP30,"Չի ավարտվել ելակետային ժամկետում", "Ավարտվել է ելակետային ժամկետում"))</f>
        <v>Ավարտվել է ելակետային ժամկետում</v>
      </c>
      <c r="CT30" s="370" t="str">
        <f>IF(CR30&lt;CQ30, "Ավարտվել է թիրախային ժամկետից շուտ", IF(CR30&gt;CQ30,"Չի ավարտվել թիրախային ժամկետում", "Ավարտվել է թիրախային ժամկետում"))</f>
        <v>Ավարտվել է թիրախային ժամկետում</v>
      </c>
      <c r="CU30" s="322">
        <f>'6. Երկրորդ կիսամյակի հաշվետվ.'!AE29</f>
        <v>46022</v>
      </c>
      <c r="CV30" s="84">
        <f>'6. Երկրորդ կիսամյակի հաշվետվ.'!AF29</f>
        <v>46022</v>
      </c>
      <c r="CW30" s="300">
        <f>CV30</f>
        <v>46022</v>
      </c>
      <c r="CX30" s="366" t="str">
        <f>IF(CW30&lt;CU30, "Ավարտվել է ելակետային ժամկետից շուտ", IF(CW30&gt;CU30,"Չի ավարտվել ելակետային ժամկետում", "Ավարտվել է ելակետային ժամկետում"))</f>
        <v>Ավարտվել է ելակետային ժամկետում</v>
      </c>
      <c r="CY30" s="370" t="str">
        <f>IF(CW30&lt;CV30, "Ավարտվել է թիրախային ժամկետից շուտ", IF(CW30&gt;CV30,"Չի ավարտվել թիրախային ժամկետում", "Ավարտվել է թիրախային ժամկետում"))</f>
        <v>Ավարտվել է թիրախային ժամկետում</v>
      </c>
      <c r="CZ30" s="322">
        <f>'5. Առաջին կիսամյակի հաշվետվ.'!AH29</f>
        <v>46022</v>
      </c>
      <c r="DA30" s="84">
        <f>CZ30</f>
        <v>46022</v>
      </c>
      <c r="DB30" s="300">
        <f>DA30</f>
        <v>46022</v>
      </c>
      <c r="DC30" s="366" t="str">
        <f>IF(DB30&lt;CZ30, "Ավարտվել է ելակետային ժամկետից շուտ", IF(DB30&gt;CZ30,"Չի ավարտվել ելակետային ժամկետում", "Ավարտվել է ելակետային ժամկետում"))</f>
        <v>Ավարտվել է ելակետային ժամկետում</v>
      </c>
      <c r="DD30" s="370" t="str">
        <f>IF(DB30&lt;DA30, "Ավարտվել է թիրախային ժամկետից շուտ", IF(DB30&gt;DA30,"Չի ավարտվել թիրախային ժամկետում", "Ավարտվել է թիրախային ժամկետում"))</f>
        <v>Ավարտվել է թիրախային ժամկետում</v>
      </c>
      <c r="DE30" s="322">
        <f>'6. Երկրորդ կիսամյակի հաշվետվ.'!AH29</f>
        <v>46022</v>
      </c>
      <c r="DF30" s="84">
        <f>'6. Երկրորդ կիսամյակի հաշվետվ.'!AI29</f>
        <v>46022</v>
      </c>
      <c r="DG30" s="300">
        <f>DF30</f>
        <v>46022</v>
      </c>
      <c r="DH30" s="366" t="str">
        <f>IF(DG30&lt;DE30, "Ավարտվել է ելակետային ժամկետից շուտ", IF(DG30&gt;DE30,"Չի ավարտվել ելակետային ժամկետում", "Ավարտվել է ելակետային ժամկետում"))</f>
        <v>Ավարտվել է ելակետային ժամկետում</v>
      </c>
      <c r="DI30" s="370" t="str">
        <f>IF(DG30&lt;DF30, "Ավարտվել է թիրախային ժամկետից շուտ", IF(DG30&gt;DF30,"Չի ավարտվել թիրախային ժամկետում", "Ավարտվել է թիրախային ժամկետում"))</f>
        <v>Ավարտվել է թիրախային ժամկետում</v>
      </c>
      <c r="DJ30" s="322">
        <f>'5. Առաջին կիսամյակի հաշվետվ.'!AK29</f>
        <v>46022</v>
      </c>
      <c r="DK30" s="84">
        <f>DJ30</f>
        <v>46022</v>
      </c>
      <c r="DL30" s="300">
        <f>DK30</f>
        <v>46022</v>
      </c>
      <c r="DM30" s="366" t="str">
        <f>IF(DL30&lt;DJ30, "Ավարտվել է ելակետային ժամկետից շուտ", IF(DL30&gt;DJ30,"Չի ավարտվել ելակետային ժամկետում", "Ավարտվել է ելակետային ժամկետում"))</f>
        <v>Ավարտվել է ելակետային ժամկետում</v>
      </c>
      <c r="DN30" s="370" t="str">
        <f>IF(DL30&lt;DK30, "Ավարտվել է թիրախային ժամկետից շուտ", IF(DL30&gt;DK30,"Չի ավարտվել թիրախային ժամկետում", "Ավարտվել է թիրախային ժամկետում"))</f>
        <v>Ավարտվել է թիրախային ժամկետում</v>
      </c>
      <c r="DO30" s="322">
        <f>'6. Երկրորդ կիսամյակի հաշվետվ.'!AK29</f>
        <v>46022</v>
      </c>
      <c r="DP30" s="84">
        <f>DO30</f>
        <v>46022</v>
      </c>
      <c r="DQ30" s="300">
        <f>DP30</f>
        <v>46022</v>
      </c>
      <c r="DR30" s="366" t="str">
        <f>IF(DQ30&lt;DO30, "Ավարտվել է ելակետային ժամկետից շուտ", IF(DQ30&gt;DO30,"Չի ավարտվել ելակետային ժամկետում", "Ավարտվել է ելակետային ժամկետում"))</f>
        <v>Ավարտվել է ելակետային ժամկետում</v>
      </c>
      <c r="DS30" s="370" t="str">
        <f>IF(DQ30&lt;DP30, "Ավարտվել է թիրախային ժամկետից շուտ", IF(DQ30&gt;DP30,"Չի ավարտվել թիրախային ժամկետում", "Ավարտվել է թիրախային ժամկետում"))</f>
        <v>Ավարտվել է թիրախային ժամկետում</v>
      </c>
      <c r="DT30" s="322">
        <f>'5. Առաջին կիսամյակի հաշվետվ.'!AN29</f>
        <v>46022</v>
      </c>
      <c r="DU30" s="84">
        <f>DT30</f>
        <v>46022</v>
      </c>
      <c r="DV30" s="300">
        <f>DU30</f>
        <v>46022</v>
      </c>
      <c r="DW30" s="366" t="str">
        <f>IF(DV30&lt;DT30, "Ավարտվել է ելակետային ժամկետից շուտ", IF(DV30&gt;DT30,"Չի ավարտվել ելակետային ժամկետում", "Ավարտվել է ելակետային ժամկետում"))</f>
        <v>Ավարտվել է ելակետային ժամկետում</v>
      </c>
      <c r="DX30" s="370" t="str">
        <f>IF(DV30&lt;DU30, "Ավարտվել է թիրախային ժամկետից շուտ", IF(DV30&gt;DU30,"Չի ավարտվել թիրախային ժամկետում", "Ավարտվել է թիրախային ժամկետում"))</f>
        <v>Ավարտվել է թիրախային ժամկետում</v>
      </c>
      <c r="DY30" s="322">
        <f>'6. Երկրորդ կիսամյակի հաշվետվ.'!AN29</f>
        <v>46022</v>
      </c>
      <c r="DZ30" s="84">
        <f>DY30</f>
        <v>46022</v>
      </c>
      <c r="EA30" s="300">
        <f>DZ30</f>
        <v>46022</v>
      </c>
      <c r="EB30" s="366" t="str">
        <f>IF(EA30&lt;DY30, "Ավարտվել է ելակետային ժամկետից շուտ", IF(EA30&gt;DY30,"Չի ավարտվել ելակետային ժամկետում", "Ավարտվել է ելակետային ժամկետում"))</f>
        <v>Ավարտվել է ելակետային ժամկետում</v>
      </c>
      <c r="EC30" s="370" t="str">
        <f>IF(EA30&lt;DZ30, "Ավարտվել է թիրախային ժամկետից շուտ", IF(EA30&gt;DZ30,"Չի ավարտվել թիրախային ժամկետում", "Ավարտվել է թիրախային ժամկետում"))</f>
        <v>Ավարտվել է թիրախային ժամկետում</v>
      </c>
      <c r="ED30" s="322">
        <f>'5. Առաջին կիսամյակի հաշվետվ.'!AQ29</f>
        <v>46022</v>
      </c>
      <c r="EE30" s="84">
        <f>'5. Առաջին կիսամյակի հաշվետվ.'!AR29</f>
        <v>0</v>
      </c>
      <c r="EF30" s="300">
        <f>'5. Առաջին կիսամյակի հաշվետվ.'!AS29</f>
        <v>0</v>
      </c>
      <c r="EG30" s="366" t="str">
        <f>IF(EF30&lt;ED30, "Ավարտվել է ելակետային ժամկետից շուտ", IF(EF30&gt;ED30,"Չի ավարտվել ելակետային ժամկետում", "Ավարտվել է ելակետային ժամկետում"))</f>
        <v>Ավարտվել է ելակետային ժամկետից շուտ</v>
      </c>
      <c r="EH30" s="370" t="str">
        <f>IF(EF30&lt;EE30, "Ավարտվել է թիրախային ժամկետից շուտ", IF(EF30&gt;EE30,"Չի ավարտվել թիրախային ժամկետում", "Ավարտվել է թիրախային ժամկետում"))</f>
        <v>Ավարտվել է թիրախային ժամկետում</v>
      </c>
      <c r="EI30" s="322">
        <f>'6. Երկրորդ կիսամյակի հաշվետվ.'!AQ29</f>
        <v>46022</v>
      </c>
      <c r="EJ30" s="84">
        <f>'6. Երկրորդ կիսամյակի հաշվետվ.'!AR29</f>
        <v>0</v>
      </c>
      <c r="EK30" s="300">
        <f>'6. Երկրորդ կիսամյակի հաշվետվ.'!AS29</f>
        <v>0</v>
      </c>
      <c r="EL30" s="366" t="str">
        <f>IF(EK30&lt;EI30, "Ավարտվել է ելակետային ժամկետից շուտ", IF(EK30&gt;EI30,"Չի ավարտվել ելակետային ժամկետում", "Ավարտվել է ելակետային ժամկետում"))</f>
        <v>Ավարտվել է ելակետային ժամկետից շուտ</v>
      </c>
      <c r="EM30" s="370" t="str">
        <f>IF(EK30&lt;EJ30, "Ավարտվել է թիրախային ժամկետից շուտ", IF(EK30&gt;EJ30,"Չի ավարտվել թիրախային ժամկետում", "Ավարտվել է թիրախային ժամկետում"))</f>
        <v>Ավարտվել է թիրախային ժամկետում</v>
      </c>
      <c r="EN30" s="322">
        <f>'5. Առաջին կիսամյակի հաշվետվ.'!AT29</f>
        <v>0</v>
      </c>
      <c r="EO30" s="84">
        <f>'5. Առաջին կիսամյակի հաշվետվ.'!AU29</f>
        <v>0</v>
      </c>
      <c r="EP30" s="300">
        <f>'5. Առաջին կիսամյակի հաշվետվ.'!AV29</f>
        <v>0</v>
      </c>
      <c r="EQ30" s="366" t="str">
        <f>IF(EP30&lt;EN30, "Ավարտվել է ելակետային ժամկետից շուտ", IF(EP30&gt;EN30,"Չի ավարտվել ելակետային ժամկետում", "Ավարտվել է ելակետային ժամկետում"))</f>
        <v>Ավարտվել է ելակետային ժամկետում</v>
      </c>
      <c r="ER30" s="370" t="str">
        <f>IF(EP30&lt;EO30, "Ավարտվել է թիրախային ժամկետից շուտ", IF(EP30&gt;EO30,"Չի ավարտվել թիրախային ժամկետում", "Ավարտվել է թիրախային ժամկետում"))</f>
        <v>Ավարտվել է թիրախային ժամկետում</v>
      </c>
      <c r="ES30" s="322">
        <f>'6. Երկրորդ կիսամյակի հաշվետվ.'!AT29</f>
        <v>0</v>
      </c>
      <c r="ET30" s="84">
        <f>'6. Երկրորդ կիսամյակի հաշվետվ.'!AU29</f>
        <v>0</v>
      </c>
      <c r="EU30" s="300">
        <f>'6. Երկրորդ կիսամյակի հաշվետվ.'!AV29</f>
        <v>0</v>
      </c>
      <c r="EV30" s="366" t="str">
        <f>IF(EU30&lt;ES30, "Ավարտվել է ելակետային ժամկետից շուտ", IF(EU30&gt;ES30,"Չի ավարտվել ելակետային ժամկետում", "Ավարտվել է ելակետային ժամկետում"))</f>
        <v>Ավարտվել է ելակետային ժամկետում</v>
      </c>
      <c r="EW30" s="370" t="str">
        <f>IF(EU30&lt;ET30, "Ավարտվել է թիրախային ժամկետից շուտ", IF(EU30&gt;ET30,"Չի ավարտվել թիրախային ժամկետում", "Ավարտվել է թիրախային ժամկետում"))</f>
        <v>Ավարտվել է թիրախային ժամկետում</v>
      </c>
      <c r="EX30" s="322">
        <f>'5. Առաջին կիսամյակի հաշվետվ.'!AW29</f>
        <v>0</v>
      </c>
      <c r="EY30" s="84">
        <f>'5. Առաջին կիսամյակի հաշվետվ.'!AX29</f>
        <v>0</v>
      </c>
      <c r="EZ30" s="300">
        <f>'5. Առաջին կիսամյակի հաշվետվ.'!AY29</f>
        <v>0</v>
      </c>
      <c r="FA30" s="366" t="str">
        <f>IF(EZ30&lt;EX30, "Ավարտվել է ելակետային ժամկետից շուտ", IF(EZ30&gt;EX30,"Չի ավարտվել ելակետային ժամկետում", "Ավարտվել է ելակետային ժամկետում"))</f>
        <v>Ավարտվել է ելակետային ժամկետում</v>
      </c>
      <c r="FB30" s="370" t="str">
        <f>IF(EZ30&lt;EY30, "Ավարտվել է թիրախային ժամկետից շուտ", IF(EZ30&gt;EY30,"Չի ավարտվել թիրախային ժամկետում", "Ավարտվել է թիրախային ժամկետում"))</f>
        <v>Ավարտվել է թիրախային ժամկետում</v>
      </c>
      <c r="FC30" s="322">
        <f>'6. Երկրորդ կիսամյակի հաշվետվ.'!AW29</f>
        <v>0</v>
      </c>
      <c r="FD30" s="84">
        <f>'6. Երկրորդ կիսամյակի հաշվետվ.'!AX29</f>
        <v>0</v>
      </c>
      <c r="FE30" s="300">
        <f>'6. Երկրորդ կիսամյակի հաշվետվ.'!AY29</f>
        <v>0</v>
      </c>
      <c r="FF30" s="366" t="str">
        <f>IF(FE30&lt;FC30, "Ավարտվել է ելակետային ժամկետից շուտ", IF(FE30&gt;FC30,"Չի ավարտվել ելակետային ժամկետում", "Ավարտվել է ելակետային ժամկետում"))</f>
        <v>Ավարտվել է ելակետային ժամկետում</v>
      </c>
      <c r="FG30" s="370" t="str">
        <f>IF(FE30&lt;FD30, "Ավարտվել է թիրախային ժամկետից շուտ", IF(FE30&gt;FD30,"Չի ավարտվել թիրախային ժամկետում", "Ավարտվել է թիրախային ժամկետում"))</f>
        <v>Ավարտվել է թիրախային ժամկետում</v>
      </c>
      <c r="FH30" s="322">
        <f>'5. Առաջին կիսամյակի հաշվետվ.'!AZ29</f>
        <v>0</v>
      </c>
      <c r="FI30" s="84">
        <f>'5. Առաջին կիսամյակի հաշվետվ.'!BA29</f>
        <v>0</v>
      </c>
      <c r="FJ30" s="300">
        <f>'5. Առաջին կիսամյակի հաշվետվ.'!BB29</f>
        <v>0</v>
      </c>
      <c r="FK30" s="366" t="str">
        <f>IF(FJ30&lt;FH30, "Ավարտվել է ելակետային ժամկետից շուտ", IF(FJ30&gt;FH30,"Չի ավարտվել ելակետային ժամկետում", "Ավարտվել է ելակետային ժամկետում"))</f>
        <v>Ավարտվել է ելակետային ժամկետում</v>
      </c>
      <c r="FL30" s="370" t="str">
        <f>IF(FJ30&lt;FI30, "Ավարտվել է թիրախային ժամկետից շուտ", IF(FJ30&gt;FI30,"Չի ավարտվել թիրախային ժամկետում", "Ավարտվել է թիրախային ժամկետում"))</f>
        <v>Ավարտվել է թիրախային ժամկետում</v>
      </c>
      <c r="FM30" s="322">
        <f>'6. Երկրորդ կիսամյակի հաշվետվ.'!AZ29</f>
        <v>0</v>
      </c>
      <c r="FN30" s="84">
        <f>'6. Երկրորդ կիսամյակի հաշվետվ.'!BA29</f>
        <v>0</v>
      </c>
      <c r="FO30" s="300">
        <f>'6. Երկրորդ կիսամյակի հաշվետվ.'!BB29</f>
        <v>0</v>
      </c>
      <c r="FP30" s="366" t="str">
        <f>IF(FO30&lt;FM30, "Ավարտվել է ելակետային ժամկետից շուտ", IF(FO30&gt;FM30,"Չի ավարտվել ելակետային ժամկետում", "Ավարտվել է ելակետային ժամկետում"))</f>
        <v>Ավարտվել է ելակետային ժամկետում</v>
      </c>
      <c r="FQ30" s="370" t="str">
        <f>IF(FO30&lt;FN30, "Ավարտվել է թիրախային ժամկետից շուտ", IF(FO30&gt;FN30,"Չի ավարտվել թիրախային ժամկետում", "Ավարտվել է թիրախային ժամկետում"))</f>
        <v>Ավարտվել է թիրախային ժամկետում</v>
      </c>
      <c r="FR30" s="322">
        <f>'5. Առաջին կիսամյակի հաշվետվ.'!BC29</f>
        <v>0</v>
      </c>
      <c r="FS30" s="84">
        <f>'5. Առաջին կիսամյակի հաշվետվ.'!BD29</f>
        <v>0</v>
      </c>
      <c r="FT30" s="300">
        <f>'5. Առաջին կիսամյակի հաշվետվ.'!BE29</f>
        <v>0</v>
      </c>
      <c r="FU30" s="366" t="str">
        <f>IF(FT30&lt;FR30, "Ավարտվել է ելակետային ժամկետից շուտ", IF(FT30&gt;FR30,"Չի ավարտվել ելակետային ժամկետում", "Ավարտվել է ելակետային ժամկետում"))</f>
        <v>Ավարտվել է ելակետային ժամկետում</v>
      </c>
      <c r="FV30" s="370" t="str">
        <f>IF(FT30&lt;FS30, "Ավարտվել է թիրախային ժամկետից շուտ", IF(FT30&gt;FS30,"Չի ավարտվել թիրախային ժամկետում", "Ավարտվել է թիրախային ժամկետում"))</f>
        <v>Ավարտվել է թիրախային ժամկետում</v>
      </c>
      <c r="FW30" s="322">
        <f>'6. Երկրորդ կիսամյակի հաշվետվ.'!BC29</f>
        <v>0</v>
      </c>
      <c r="FX30" s="84">
        <f>'6. Երկրորդ կիսամյակի հաշվետվ.'!BD29</f>
        <v>0</v>
      </c>
      <c r="FY30" s="300">
        <f>'6. Երկրորդ կիսամյակի հաշվետվ.'!BE29</f>
        <v>0</v>
      </c>
      <c r="FZ30" s="366" t="str">
        <f>IF(FY30&lt;FW30, "Ավարտվել է ելակետային ժամկետից շուտ", IF(FY30&gt;FW30,"Չի ավարտվել ելակետային ժամկետում", "Ավարտվել է ելակետային ժամկետում"))</f>
        <v>Ավարտվել է ելակետային ժամկետում</v>
      </c>
      <c r="GA30" s="370" t="str">
        <f>IF(FY30&lt;FX30, "Ավարտվել է թիրախային ժամկետից շուտ", IF(FY30&gt;FX30,"Չի ավարտվել թիրախային ժամկետում", "Ավարտվել է թիրախային ժամկետում"))</f>
        <v>Ավարտվել է թիրախային ժամկետում</v>
      </c>
      <c r="GB30" s="322">
        <f>'5. Առաջին կիսամյակի հաշվետվ.'!BF29</f>
        <v>0</v>
      </c>
      <c r="GC30" s="84">
        <f>'5. Առաջին կիսամյակի հաշվետվ.'!BG29</f>
        <v>0</v>
      </c>
      <c r="GD30" s="300">
        <f>'5. Առաջին կիսամյակի հաշվետվ.'!BH29</f>
        <v>0</v>
      </c>
      <c r="GE30" s="366" t="str">
        <f>IF(GD30&lt;GB30, "Ավարտվել է ելակետային ժամկետից շուտ", IF(GD30&gt;GB30,"Չի ավարտվել ելակետային ժամկետում", "Ավարտվել է ելակետային ժամկետում"))</f>
        <v>Ավարտվել է ելակետային ժամկետում</v>
      </c>
      <c r="GF30" s="370" t="str">
        <f>IF(GD30&lt;GC30, "Ավարտվել է թիրախային ժամկետից շուտ", IF(GD30&gt;GC30,"Չի ավարտվել թիրախային ժամկետում", "Ավարտվել է թիրախային ժամկետում"))</f>
        <v>Ավարտվել է թիրախային ժամկետում</v>
      </c>
      <c r="GG30" s="322">
        <f>'6. Երկրորդ կիսամյակի հաշվետվ.'!BF29</f>
        <v>0</v>
      </c>
      <c r="GH30" s="84">
        <f>'6. Երկրորդ կիսամյակի հաշվետվ.'!BG29</f>
        <v>0</v>
      </c>
      <c r="GI30" s="300">
        <f>'6. Երկրորդ կիսամյակի հաշվետվ.'!BH29</f>
        <v>0</v>
      </c>
      <c r="GJ30" s="366" t="str">
        <f>IF(GI30&lt;GG30, "Ավարտվել է ելակետային ժամկետից շուտ", IF(GI30&gt;GG30,"Չի ավարտվել ելակետային ժամկետում", "Ավարտվել է ելակետային ժամկետում"))</f>
        <v>Ավարտվել է ելակետային ժամկետում</v>
      </c>
      <c r="GK30" s="370" t="str">
        <f>IF(GI30&lt;GH30, "Ավարտվել է թիրախային ժամկետից շուտ", IF(GI30&gt;GH30,"Չի ավարտվել թիրախային ժամկետում", "Ավարտվել է թիրախային ժամկետում"))</f>
        <v>Ավարտվել է թիրախային ժամկետում</v>
      </c>
      <c r="GL30" s="322">
        <f>'5. Առաջին կիսամյակի հաշվետվ.'!BI29</f>
        <v>0</v>
      </c>
      <c r="GM30" s="84">
        <f>'5. Առաջին կիսամյակի հաշվետվ.'!BJ29</f>
        <v>0</v>
      </c>
      <c r="GN30" s="300">
        <f>'5. Առաջին կիսամյակի հաշվետվ.'!BK29</f>
        <v>0</v>
      </c>
      <c r="GO30" s="366" t="str">
        <f>IF(GN30&lt;GL30, "Ավարտվել է ելակետային ժամկետից շուտ", IF(GN30&gt;GL30,"Չի ավարտվել ելակետային ժամկետում", "Ավարտվել է ելակետային ժամկետում"))</f>
        <v>Ավարտվել է ելակետային ժամկետում</v>
      </c>
      <c r="GP30" s="370" t="str">
        <f>IF(GN30&lt;GM30, "Ավարտվել է թիրախային ժամկետից շուտ", IF(GN30&gt;GM30,"Չի ավարտվել թիրախային ժամկետում", "Ավարտվել է թիրախային ժամկետում"))</f>
        <v>Ավարտվել է թիրախային ժամկետում</v>
      </c>
      <c r="GQ30" s="322">
        <f>'6. Երկրորդ կիսամյակի հաշվետվ.'!BI29</f>
        <v>0</v>
      </c>
      <c r="GR30" s="84">
        <f>'6. Երկրորդ կիսամյակի հաշվետվ.'!BJ29</f>
        <v>0</v>
      </c>
      <c r="GS30" s="300">
        <f>'6. Երկրորդ կիսամյակի հաշվետվ.'!BK29</f>
        <v>0</v>
      </c>
      <c r="GT30" s="366" t="str">
        <f>IF(GS30&lt;GQ30, "Ավարտվել է ելակետային ժամկետից շուտ", IF(GS30&gt;GQ30,"Չի ավարտվել ելակետային ժամկետում", "Ավարտվել է ելակետային ժամկետում"))</f>
        <v>Ավարտվել է ելակետային ժամկետում</v>
      </c>
      <c r="GU30" s="370" t="str">
        <f>IF(GS30&lt;GR30, "Ավարտվել է թիրախային ժամկետից շուտ", IF(GS30&gt;GR30,"Չի ավարտվել թիրախային ժամկետում", "Ավարտվել է թիրախային ժամկետում"))</f>
        <v>Ավարտվել է թիրախային ժամկետում</v>
      </c>
      <c r="GV30" s="322">
        <f>'5. Առաջին կիսամյակի հաշվետվ.'!BL29</f>
        <v>0</v>
      </c>
      <c r="GW30" s="84">
        <f>'5. Առաջին կիսամյակի հաշվետվ.'!BM29</f>
        <v>0</v>
      </c>
      <c r="GX30" s="300">
        <f>'5. Առաջին կիսամյակի հաշվետվ.'!BN29</f>
        <v>0</v>
      </c>
      <c r="GY30" s="366" t="str">
        <f>IF(GX30&lt;GV30, "Ավարտվել է ելակետային ժամկետից շուտ", IF(GX30&gt;GV30,"Չի ավարտվել ելակետային ժամկետում", "Ավարտվել է ելակետային ժամկետում"))</f>
        <v>Ավարտվել է ելակետային ժամկետում</v>
      </c>
      <c r="GZ30" s="370" t="str">
        <f>IF(GX30&lt;GW30, "Ավարտվել է թիրախային ժամկետից շուտ", IF(GX30&gt;GW30,"Չի ավարտվել թիրախային ժամկետում", "Ավարտվել է թիրախային ժամկետում"))</f>
        <v>Ավարտվել է թիրախային ժամկետում</v>
      </c>
      <c r="HA30" s="322">
        <f>'6. Երկրորդ կիսամյակի հաշվետվ.'!BL29</f>
        <v>0</v>
      </c>
      <c r="HB30" s="84">
        <f>'6. Երկրորդ կիսամյակի հաշվետվ.'!BM29</f>
        <v>0</v>
      </c>
      <c r="HC30" s="300">
        <f>'6. Երկրորդ կիսամյակի հաշվետվ.'!BN29</f>
        <v>0</v>
      </c>
      <c r="HD30" s="366" t="str">
        <f>IF(HC30&lt;HA30, "Ավարտվել է ելակետային ժամկետից շուտ", IF(HC30&gt;HA30,"Չի ավարտվել ելակետային ժամկետում", "Ավարտվել է ելակետային ժամկետում"))</f>
        <v>Ավարտվել է ելակետային ժամկետում</v>
      </c>
      <c r="HE30" s="370" t="str">
        <f>IF(HC30&lt;HB30, "Ավարտվել է թիրախային ժամկետից շուտ", IF(HC30&gt;HB30,"Չի ավարտվել թիրախային ժամկետում", "Ավարտվել է թիրախային ժամկետում"))</f>
        <v>Ավարտվել է թիրախային ժամկետում</v>
      </c>
      <c r="HF30" s="322">
        <f>'5. Առաջին կիսամյակի հաշվետվ.'!BO29</f>
        <v>0</v>
      </c>
      <c r="HG30" s="84">
        <f>'5. Առաջին կիսամյակի հաշվետվ.'!BP29</f>
        <v>0</v>
      </c>
      <c r="HH30" s="300">
        <f>'5. Առաջին կիսամյակի հաշվետվ.'!BQ29</f>
        <v>0</v>
      </c>
      <c r="HI30" s="366" t="str">
        <f>IF(HH30&lt;HF30, "Ավարտվել է ելակետային ժամկետից շուտ", IF(HH30&gt;HF30,"Չի ավարտվել ելակետային ժամկետում", "Ավարտվել է ելակետային ժամկետում"))</f>
        <v>Ավարտվել է ելակետային ժամկետում</v>
      </c>
      <c r="HJ30" s="370" t="str">
        <f>IF(HH30&lt;HG30, "Ավարտվել է թիրախային ժամկետից շուտ", IF(HH30&gt;HG30,"Չի ավարտվել թիրախային ժամկետում", "Ավարտվել է թիրախային ժամկետում"))</f>
        <v>Ավարտվել է թիրախային ժամկետում</v>
      </c>
      <c r="HK30" s="322">
        <f>'6. Երկրորդ կիսամյակի հաշվետվ.'!BO29</f>
        <v>0</v>
      </c>
      <c r="HL30" s="84">
        <f>'6. Երկրորդ կիսամյակի հաշվետվ.'!BP29</f>
        <v>0</v>
      </c>
      <c r="HM30" s="300">
        <f>'6. Երկրորդ կիսամյակի հաշվետվ.'!BQ29</f>
        <v>0</v>
      </c>
      <c r="HN30" s="366" t="str">
        <f>IF(HM30&lt;HK30, "Ավարտվել է ելակետային ժամկետից շուտ", IF(HM30&gt;HK30,"Չի ավարտվել ելակետային ժամկետում", "Ավարտվել է ելակետային ժամկետում"))</f>
        <v>Ավարտվել է ելակետային ժամկետում</v>
      </c>
      <c r="HO30" s="370" t="str">
        <f>IF(HM30&lt;HL30, "Ավարտվել է թիրախային ժամկետից շուտ", IF(HM30&gt;HL30,"Չի ավարտվել թիրախային ժամկետում", "Ավարտվել է թիրախային ժամկետում"))</f>
        <v>Ավարտվել է թիրախային ժամկետում</v>
      </c>
      <c r="HP30" s="322">
        <f>'5. Առաջին կիսամյակի հաշվետվ.'!BR29</f>
        <v>0</v>
      </c>
      <c r="HQ30" s="84">
        <f>'5. Առաջին կիսամյակի հաշվետվ.'!BS29</f>
        <v>0</v>
      </c>
      <c r="HR30" s="300">
        <f>'5. Առաջին կիսամյակի հաշվետվ.'!BT29</f>
        <v>0</v>
      </c>
      <c r="HS30" s="366" t="str">
        <f>IF(HR30&lt;HP30, "Ավարտվել է ելակետային ժամկետից շուտ", IF(HR30&gt;HP30,"Չի ավարտվել ելակետային ժամկետում", "Ավարտվել է ելակետային ժամկետում"))</f>
        <v>Ավարտվել է ելակետային ժամկետում</v>
      </c>
      <c r="HT30" s="370" t="str">
        <f>IF(HR30&lt;HQ30, "Ավարտվել է թիրախային ժամկետից շուտ", IF(HR30&gt;HQ30,"Չի ավարտվել թիրախային ժամկետում", "Ավարտվել է թիրախային ժամկետում"))</f>
        <v>Ավարտվել է թիրախային ժամկետում</v>
      </c>
      <c r="HU30" s="322">
        <f>'6. Երկրորդ կիսամյակի հաշվետվ.'!BR29</f>
        <v>0</v>
      </c>
      <c r="HV30" s="84">
        <f>'6. Երկրորդ կիսամյակի հաշվետվ.'!BS29</f>
        <v>0</v>
      </c>
      <c r="HW30" s="300">
        <f>'6. Երկրորդ կիսամյակի հաշվետվ.'!BT29</f>
        <v>0</v>
      </c>
      <c r="HX30" s="366" t="str">
        <f>IF(HW30&lt;HU30, "Ավարտվել է ելակետային ժամկետից շուտ", IF(HW30&gt;HU30,"Չի ավարտվել ելակետային ժամկետում", "Ավարտվել է ելակետային ժամկետում"))</f>
        <v>Ավարտվել է ելակետային ժամկետում</v>
      </c>
      <c r="HY30" s="370" t="str">
        <f>IF(HW30&lt;HV30, "Ավարտվել է թիրախային ժամկետից շուտ", IF(HW30&gt;HV30,"Չի ավարտվել թիրախային ժամկետում", "Ավարտվել է թիրախային ժամկետում"))</f>
        <v>Ավարտվել է թիրախային ժամկետում</v>
      </c>
      <c r="HZ30" s="322">
        <f>'5. Առաջին կիսամյակի հաշվետվ.'!BU29</f>
        <v>0</v>
      </c>
      <c r="IA30" s="84">
        <f>'5. Առաջին կիսամյակի հաշվետվ.'!BV29</f>
        <v>0</v>
      </c>
      <c r="IB30" s="300">
        <f>'5. Առաջին կիսամյակի հաշվետվ.'!BW29</f>
        <v>0</v>
      </c>
      <c r="IC30" s="366" t="str">
        <f>IF(IB30&lt;HZ30, "Ավարտվել է ելակետային ժամկետից շուտ", IF(IB30&gt;HZ30,"Չի ավարտվել ելակետային ժամկետում", "Ավարտվել է ելակետային ժամկետում"))</f>
        <v>Ավարտվել է ելակետային ժամկետում</v>
      </c>
      <c r="ID30" s="370" t="str">
        <f>IF(IB30&lt;IA30, "Ավարտվել է թիրախային ժամկետից շուտ", IF(IB30&gt;IA30,"Չի ավարտվել թիրախային ժամկետում", "Ավարտվել է թիրախային ժամկետում"))</f>
        <v>Ավարտվել է թիրախային ժամկետում</v>
      </c>
      <c r="IE30" s="322">
        <f>'6. Երկրորդ կիսամյակի հաշվետվ.'!BU29</f>
        <v>0</v>
      </c>
      <c r="IF30" s="84">
        <f>'6. Երկրորդ կիսամյակի հաշվետվ.'!BV29</f>
        <v>0</v>
      </c>
      <c r="IG30" s="300">
        <f>'6. Երկրորդ կիսամյակի հաշվետվ.'!BW29</f>
        <v>0</v>
      </c>
      <c r="IH30" s="366" t="str">
        <f>IF(IG30&lt;IE30, "Ավարտվել է ելակետային ժամկետից շուտ", IF(IG30&gt;IE30,"Չի ավարտվել ելակետային ժամկետում", "Ավարտվել է ելակետային ժամկետում"))</f>
        <v>Ավարտվել է ելակետային ժամկետում</v>
      </c>
      <c r="II30" s="370" t="str">
        <f>IF(IG30&lt;IF30, "Ավարտվել է թիրախային ժամկետից շուտ", IF(IG30&gt;IF30,"Չի ավարտվել թիրախային ժամկետում", "Ավարտվել է թիրախային ժամկետում"))</f>
        <v>Ավարտվել է թիրախային ժամկետում</v>
      </c>
      <c r="IJ30" s="322">
        <f>'5. Առաջին կիսամյակի հաշվետվ.'!BX29</f>
        <v>0</v>
      </c>
      <c r="IK30" s="84">
        <f>'5. Առաջին կիսամյակի հաշվետվ.'!BY29</f>
        <v>0</v>
      </c>
      <c r="IL30" s="300">
        <f>'5. Առաջին կիսամյակի հաշվետվ.'!BZ29</f>
        <v>0</v>
      </c>
      <c r="IM30" s="366" t="str">
        <f>IF(IL30&lt;IJ30, "Ավարտվել է ելակետային ժամկետից շուտ", IF(IL30&gt;IJ30,"Չի ավարտվել ելակետային ժամկետում", "Ավարտվել է ելակետային ժամկետում"))</f>
        <v>Ավարտվել է ելակետային ժամկետում</v>
      </c>
      <c r="IN30" s="370" t="str">
        <f>IF(IL30&lt;IK30, "Ավարտվել է թիրախային ժամկետից շուտ", IF(IL30&gt;IK30,"Չի ավարտվել թիրախային ժամկետում", "Ավարտվել է թիրախային ժամկետում"))</f>
        <v>Ավարտվել է թիրախային ժամկետում</v>
      </c>
      <c r="IO30" s="322">
        <f>'6. Երկրորդ կիսամյակի հաշվետվ.'!BX29</f>
        <v>0</v>
      </c>
      <c r="IP30" s="84">
        <f>'6. Երկրորդ կիսամյակի հաշվետվ.'!BY29</f>
        <v>0</v>
      </c>
      <c r="IQ30" s="300">
        <f>'6. Երկրորդ կիսամյակի հաշվետվ.'!BZ29</f>
        <v>0</v>
      </c>
      <c r="IR30" s="366" t="str">
        <f>IF(IQ30&lt;IO30, "Ավարտվել է ելակետային ժամկետից շուտ", IF(IQ30&gt;IO30,"Չի ավարտվել ելակետային ժամկետում", "Ավարտվել է ելակետային ժամկետում"))</f>
        <v>Ավարտվել է ելակետային ժամկետում</v>
      </c>
      <c r="IS30" s="370" t="str">
        <f>IF(IQ30&lt;IP30, "Ավարտվել է թիրախային ժամկետից շուտ", IF(IQ30&gt;IP30,"Չի ավարտվել թիրախային ժամկետում", "Ավարտվել է թիրախային ժամկետում"))</f>
        <v>Ավարտվել է թիրախային ժամկետում</v>
      </c>
    </row>
    <row r="31" spans="1:253" s="79" customFormat="1" ht="40.5" customHeight="1" x14ac:dyDescent="0.25">
      <c r="A31" s="635" t="s">
        <v>76</v>
      </c>
      <c r="B31" s="637" t="s">
        <v>191</v>
      </c>
      <c r="C31" s="89" t="s">
        <v>90</v>
      </c>
      <c r="D31" s="323">
        <f>'5. Առաջին կիսամյակի հաշվետվ.'!D30</f>
        <v>0</v>
      </c>
      <c r="E31" s="71">
        <f>'5. Առաջին կիսամյակի հաշվետվ.'!E30</f>
        <v>0</v>
      </c>
      <c r="F31" s="333">
        <f>'5. Առաջին կիսամյակի հաշվետվ.'!F30</f>
        <v>0</v>
      </c>
      <c r="G31" s="363">
        <f t="shared" ref="G31:G43" si="0">IF(F31=0,0,F31/D31*100%)</f>
        <v>0</v>
      </c>
      <c r="H31" s="358">
        <f t="shared" ref="H31:H43" si="1">IF(E31=0,0,F31/E31*100%)</f>
        <v>0</v>
      </c>
      <c r="I31" s="135">
        <f>'6. Երկրորդ կիսամյակի հաշվետվ.'!D30</f>
        <v>0</v>
      </c>
      <c r="J31" s="71">
        <f>'6. Երկրորդ կիսամյակի հաշվետվ.'!E30</f>
        <v>0</v>
      </c>
      <c r="K31" s="324">
        <f>'6. Երկրորդ կիսամյակի հաշվետվ.'!F30</f>
        <v>0</v>
      </c>
      <c r="L31" s="363">
        <f t="shared" ref="L31:L43" si="2">IF(K31=0,0,K31/I31*100%)</f>
        <v>0</v>
      </c>
      <c r="M31" s="358">
        <f t="shared" ref="M31:M43" si="3">IF(J31=0,0,K31/J31*100%)</f>
        <v>0</v>
      </c>
      <c r="N31" s="323">
        <f>'5. Առաջին կիսամյակի հաշվետվ.'!G30</f>
        <v>0</v>
      </c>
      <c r="O31" s="71">
        <f>'5. Առաջին կիսամյակի հաշվետվ.'!H30</f>
        <v>0</v>
      </c>
      <c r="P31" s="324">
        <f>'5. Առաջին կիսամյակի հաշվետվ.'!I30</f>
        <v>0</v>
      </c>
      <c r="Q31" s="363">
        <f t="shared" ref="Q31:Q43" si="4">IF(P31=0,0,P31/N31*100%)</f>
        <v>0</v>
      </c>
      <c r="R31" s="358">
        <f t="shared" ref="R31:R43" si="5">IF(O31=0,0,P31/O31*100%)</f>
        <v>0</v>
      </c>
      <c r="S31" s="323">
        <f>'6. Երկրորդ կիսամյակի հաշվետվ.'!G30</f>
        <v>0</v>
      </c>
      <c r="T31" s="71">
        <f>'6. Երկրորդ կիսամյակի հաշվետվ.'!H30</f>
        <v>0</v>
      </c>
      <c r="U31" s="324">
        <f>'6. Երկրորդ կիսամյակի հաշվետվ.'!I30</f>
        <v>0</v>
      </c>
      <c r="V31" s="363">
        <f t="shared" ref="V31:V43" si="6">IF(U31=0,0,U31/S31*100%)</f>
        <v>0</v>
      </c>
      <c r="W31" s="358">
        <f t="shared" ref="W31:W43" si="7">IF(T31=0,0,U31/T31*100%)</f>
        <v>0</v>
      </c>
      <c r="X31" s="323">
        <f>'5. Առաջին կիսամյակի հաշվետվ.'!J30</f>
        <v>0</v>
      </c>
      <c r="Y31" s="71">
        <f>'5. Առաջին կիսամյակի հաշվետվ.'!K30</f>
        <v>0</v>
      </c>
      <c r="Z31" s="324">
        <f>'5. Առաջին կիսամյակի հաշվետվ.'!L30</f>
        <v>0</v>
      </c>
      <c r="AA31" s="363">
        <f t="shared" ref="AA31:AA43" si="8">IF(Z31=0,0,Z31/X31*100%)</f>
        <v>0</v>
      </c>
      <c r="AB31" s="358">
        <f t="shared" ref="AB31:AB43" si="9">IF(Y31=0,0,Z31/Y31*100%)</f>
        <v>0</v>
      </c>
      <c r="AC31" s="323">
        <f>'6. Երկրորդ կիսամյակի հաշվետվ.'!J30</f>
        <v>0</v>
      </c>
      <c r="AD31" s="71">
        <f>'6. Երկրորդ կիսամյակի հաշվետվ.'!K30</f>
        <v>0</v>
      </c>
      <c r="AE31" s="324">
        <f>'6. Երկրորդ կիսամյակի հաշվետվ.'!L30</f>
        <v>0</v>
      </c>
      <c r="AF31" s="363">
        <f t="shared" ref="AF31:AF43" si="10">IF(AE31=0,0,AE31/AC31*100%)</f>
        <v>0</v>
      </c>
      <c r="AG31" s="358">
        <f t="shared" ref="AG31:AG43" si="11">IF(AD31=0,0,AE31/AD31*100%)</f>
        <v>0</v>
      </c>
      <c r="AH31" s="323">
        <f>'5. Առաջին կիսամյակի հաշվետվ.'!M30</f>
        <v>0</v>
      </c>
      <c r="AI31" s="71">
        <f>'5. Առաջին կիսամյակի հաշվետվ.'!N30</f>
        <v>0</v>
      </c>
      <c r="AJ31" s="324">
        <f>'5. Առաջին կիսամյակի հաշվետվ.'!O30</f>
        <v>0</v>
      </c>
      <c r="AK31" s="363">
        <f t="shared" ref="AK31:AK43" si="12">IF(AJ31=0,0,AJ31/AH31*100%)</f>
        <v>0</v>
      </c>
      <c r="AL31" s="358">
        <f t="shared" ref="AL31:AL43" si="13">IF(AI31=0,0,AJ31/AI31*100%)</f>
        <v>0</v>
      </c>
      <c r="AM31" s="323">
        <f>'6. Երկրորդ կիսամյակի հաշվետվ.'!M30</f>
        <v>0</v>
      </c>
      <c r="AN31" s="71">
        <f>'6. Երկրորդ կիսամյակի հաշվետվ.'!N30</f>
        <v>0</v>
      </c>
      <c r="AO31" s="324">
        <f>'6. Երկրորդ կիսամյակի հաշվետվ.'!O30</f>
        <v>0</v>
      </c>
      <c r="AP31" s="363">
        <f t="shared" ref="AP31:AP43" si="14">IF(AO31=0,0,AO31/AM31*100%)</f>
        <v>0</v>
      </c>
      <c r="AQ31" s="358">
        <f t="shared" ref="AQ31:AQ43" si="15">IF(AN31=0,0,AO31/AN31*100%)</f>
        <v>0</v>
      </c>
      <c r="AR31" s="323">
        <f>'5. Առաջին կիսամյակի հաշվետվ.'!P30</f>
        <v>0</v>
      </c>
      <c r="AS31" s="71">
        <f>'5. Առաջին կիսամյակի հաշվետվ.'!Q30</f>
        <v>0</v>
      </c>
      <c r="AT31" s="324">
        <f>'5. Առաջին կիսամյակի հաշվետվ.'!R30</f>
        <v>0</v>
      </c>
      <c r="AU31" s="363">
        <f t="shared" ref="AU31:AU43" si="16">IF(AT31=0,0,AT31/AR31*100%)</f>
        <v>0</v>
      </c>
      <c r="AV31" s="358">
        <f t="shared" ref="AV31:AV43" si="17">IF(AS31=0,0,AT31/AS31*100%)</f>
        <v>0</v>
      </c>
      <c r="AW31" s="323">
        <f>'6. Երկրորդ կիսամյակի հաշվետվ.'!P30</f>
        <v>0</v>
      </c>
      <c r="AX31" s="71">
        <f>'6. Երկրորդ կիսամյակի հաշվետվ.'!Q30</f>
        <v>0</v>
      </c>
      <c r="AY31" s="324">
        <f>'6. Երկրորդ կիսամյակի հաշվետվ.'!R30</f>
        <v>0</v>
      </c>
      <c r="AZ31" s="363">
        <f t="shared" ref="AZ31:AZ43" si="18">IF(AY31=0,0,AY31/AW31*100%)</f>
        <v>0</v>
      </c>
      <c r="BA31" s="358">
        <f t="shared" ref="BA31:BA43" si="19">IF(AX31=0,0,AY31/AX31*100%)</f>
        <v>0</v>
      </c>
      <c r="BB31" s="323">
        <f>'5. Առաջին կիսամյակի հաշվետվ.'!S30</f>
        <v>0</v>
      </c>
      <c r="BC31" s="71">
        <f>'5. Առաջին կիսամյակի հաշվետվ.'!T30</f>
        <v>0</v>
      </c>
      <c r="BD31" s="324">
        <f>'5. Առաջին կիսամյակի հաշվետվ.'!U30</f>
        <v>0</v>
      </c>
      <c r="BE31" s="363">
        <f t="shared" ref="BE31:BE43" si="20">IF(BD31=0,0,BD31/BB31*100%)</f>
        <v>0</v>
      </c>
      <c r="BF31" s="358">
        <f t="shared" ref="BF31:BF43" si="21">IF(BC31=0,0,BD31/BC31*100%)</f>
        <v>0</v>
      </c>
      <c r="BG31" s="323">
        <f>'6. Երկրորդ կիսամյակի հաշվետվ.'!S30</f>
        <v>0</v>
      </c>
      <c r="BH31" s="71">
        <f>'6. Երկրորդ կիսամյակի հաշվետվ.'!T30</f>
        <v>0</v>
      </c>
      <c r="BI31" s="324">
        <f>'6. Երկրորդ կիսամյակի հաշվետվ.'!U30</f>
        <v>0</v>
      </c>
      <c r="BJ31" s="363">
        <f t="shared" ref="BJ31:BJ43" si="22">IF(BI31=0,0,BI31/BG31*100%)</f>
        <v>0</v>
      </c>
      <c r="BK31" s="358">
        <f t="shared" ref="BK31:BK43" si="23">IF(BH31=0,0,BI31/BH31*100%)</f>
        <v>0</v>
      </c>
      <c r="BL31" s="323">
        <f>'5. Առաջին կիսամյակի հաշվետվ.'!V30</f>
        <v>0</v>
      </c>
      <c r="BM31" s="71">
        <f>'5. Առաջին կիսամյակի հաշվետվ.'!W30</f>
        <v>0</v>
      </c>
      <c r="BN31" s="324">
        <f>'5. Առաջին կիսամյակի հաշվետվ.'!X30</f>
        <v>0</v>
      </c>
      <c r="BO31" s="363">
        <f t="shared" ref="BO31:BO43" si="24">IF(BN31=0,0,BN31/BL31*100%)</f>
        <v>0</v>
      </c>
      <c r="BP31" s="358">
        <f t="shared" ref="BP31:BP43" si="25">IF(BM31=0,0,BN31/BM31*100%)</f>
        <v>0</v>
      </c>
      <c r="BQ31" s="323">
        <f>'6. Երկրորդ կիսամյակի հաշվետվ.'!V30</f>
        <v>0</v>
      </c>
      <c r="BR31" s="71">
        <f>'6. Երկրորդ կիսամյակի հաշվետվ.'!W30</f>
        <v>0</v>
      </c>
      <c r="BS31" s="324">
        <f>'6. Երկրորդ կիսամյակի հաշվետվ.'!X30</f>
        <v>0</v>
      </c>
      <c r="BT31" s="363">
        <f t="shared" ref="BT31:BT43" si="26">IF(BS31=0,0,BS31/BQ31*100%)</f>
        <v>0</v>
      </c>
      <c r="BU31" s="358">
        <f t="shared" ref="BU31:BU43" si="27">IF(BR31=0,0,BS31/BR31*100%)</f>
        <v>0</v>
      </c>
      <c r="BV31" s="323">
        <f>'5. Առաջին կիսամյակի հաշվետվ.'!Y30</f>
        <v>0</v>
      </c>
      <c r="BW31" s="71">
        <f>'5. Առաջին կիսամյակի հաշվետվ.'!Z30</f>
        <v>0</v>
      </c>
      <c r="BX31" s="324">
        <f>'5. Առաջին կիսամյակի հաշվետվ.'!AA30</f>
        <v>0</v>
      </c>
      <c r="BY31" s="363">
        <f t="shared" ref="BY31:BY43" si="28">IF(BX31=0,0,BX31/BV31*100%)</f>
        <v>0</v>
      </c>
      <c r="BZ31" s="358">
        <f t="shared" ref="BZ31:BZ43" si="29">IF(BW31=0,0,BX31/BW31*100%)</f>
        <v>0</v>
      </c>
      <c r="CA31" s="323">
        <f>'6. Երկրորդ կիսամյակի հաշվետվ.'!Y30</f>
        <v>0</v>
      </c>
      <c r="CB31" s="71">
        <f>'6. Երկրորդ կիսամյակի հաշվետվ.'!Z30</f>
        <v>0</v>
      </c>
      <c r="CC31" s="324">
        <v>0</v>
      </c>
      <c r="CD31" s="363">
        <f t="shared" ref="CD31:CD43" si="30">IF(CC31=0,0,CC31/CA31*100%)</f>
        <v>0</v>
      </c>
      <c r="CE31" s="358">
        <f t="shared" ref="CE31:CE43" si="31">IF(CB31=0,0,CC31/CB31*100%)</f>
        <v>0</v>
      </c>
      <c r="CF31" s="323">
        <f>'5. Առաջին կիսամյակի հաշվետվ.'!AB30</f>
        <v>0</v>
      </c>
      <c r="CG31" s="71">
        <f>'5. Առաջին կիսամյակի հաշվետվ.'!AC30</f>
        <v>0</v>
      </c>
      <c r="CH31" s="324">
        <f>'5. Առաջին կիսամյակի հաշվետվ.'!AD30</f>
        <v>0</v>
      </c>
      <c r="CI31" s="363">
        <f t="shared" ref="CI31:CI43" si="32">IF(CH31=0,0,CH31/CF31*100%)</f>
        <v>0</v>
      </c>
      <c r="CJ31" s="358">
        <f t="shared" ref="CJ31:CJ43" si="33">IF(CG31=0,0,CH31/CG31*100%)</f>
        <v>0</v>
      </c>
      <c r="CK31" s="323">
        <f>'6. Երկրորդ կիսամյակի հաշվետվ.'!AB30</f>
        <v>0</v>
      </c>
      <c r="CL31" s="71">
        <f>'6. Երկրորդ կիսամյակի հաշվետվ.'!AC30</f>
        <v>0</v>
      </c>
      <c r="CM31" s="324">
        <f>'6. Երկրորդ կիսամյակի հաշվետվ.'!AD30</f>
        <v>0</v>
      </c>
      <c r="CN31" s="363">
        <f t="shared" ref="CN31:CN43" si="34">IF(CM31=0,0,CM31/CK31*100%)</f>
        <v>0</v>
      </c>
      <c r="CO31" s="358">
        <f t="shared" ref="CO31:CO43" si="35">IF(CL31=0,0,CM31/CL31*100%)</f>
        <v>0</v>
      </c>
      <c r="CP31" s="323">
        <f>'5. Առաջին կիսամյակի հաշվետվ.'!AE30</f>
        <v>0</v>
      </c>
      <c r="CQ31" s="71">
        <f>'5. Առաջին կիսամյակի հաշվետվ.'!AF30</f>
        <v>0</v>
      </c>
      <c r="CR31" s="324">
        <f>'5. Առաջին կիսամյակի հաշվետվ.'!AG30</f>
        <v>0</v>
      </c>
      <c r="CS31" s="363">
        <f t="shared" ref="CS31:CS43" si="36">IF(CR31=0,0,CR31/CP31*100%)</f>
        <v>0</v>
      </c>
      <c r="CT31" s="358">
        <f t="shared" ref="CT31:CT43" si="37">IF(CQ31=0,0,CR31/CQ31*100%)</f>
        <v>0</v>
      </c>
      <c r="CU31" s="323">
        <f>'6. Երկրորդ կիսամյակի հաշվետվ.'!AE30</f>
        <v>0</v>
      </c>
      <c r="CV31" s="71">
        <f>'6. Երկրորդ կիսամյակի հաշվետվ.'!AF30</f>
        <v>0</v>
      </c>
      <c r="CW31" s="324">
        <f>'6. Երկրորդ կիսամյակի հաշվետվ.'!AG30</f>
        <v>0</v>
      </c>
      <c r="CX31" s="363">
        <f t="shared" ref="CX31:CX43" si="38">IF(CW31=0,0,CW31/CU31*100%)</f>
        <v>0</v>
      </c>
      <c r="CY31" s="358">
        <f t="shared" ref="CY31:CY43" si="39">IF(CV31=0,0,CW31/CV31*100%)</f>
        <v>0</v>
      </c>
      <c r="CZ31" s="323">
        <f>'5. Առաջին կիսամյակի հաշվետվ.'!AH30</f>
        <v>0</v>
      </c>
      <c r="DA31" s="71">
        <f>'5. Առաջին կիսամյակի հաշվետվ.'!AI30</f>
        <v>0</v>
      </c>
      <c r="DB31" s="324">
        <f>'5. Առաջին կիսամյակի հաշվետվ.'!AJ30</f>
        <v>0</v>
      </c>
      <c r="DC31" s="363">
        <f t="shared" ref="DC31:DC43" si="40">IF(DB31=0,0,DB31/CZ31*100%)</f>
        <v>0</v>
      </c>
      <c r="DD31" s="358">
        <f t="shared" ref="DD31:DD43" si="41">IF(DA31=0,0,DB31/DA31*100%)</f>
        <v>0</v>
      </c>
      <c r="DE31" s="323">
        <f>'6. Երկրորդ կիսամյակի հաշվետվ.'!AH30</f>
        <v>0</v>
      </c>
      <c r="DF31" s="71">
        <f>'6. Երկրորդ կիսամյակի հաշվետվ.'!AI30</f>
        <v>0</v>
      </c>
      <c r="DG31" s="324">
        <f>'6. Երկրորդ կիսամյակի հաշվետվ.'!AJ30</f>
        <v>0</v>
      </c>
      <c r="DH31" s="363">
        <f t="shared" ref="DH31:DH43" si="42">IF(DG31=0,0,DG31/DE31*100%)</f>
        <v>0</v>
      </c>
      <c r="DI31" s="358">
        <f t="shared" ref="DI31:DI43" si="43">IF(DF31=0,0,DG31/DF31*100%)</f>
        <v>0</v>
      </c>
      <c r="DJ31" s="323">
        <f>'5. Առաջին կիսամյակի հաշվետվ.'!AK30</f>
        <v>0</v>
      </c>
      <c r="DK31" s="71">
        <f>'5. Առաջին կիսամյակի հաշվետվ.'!AL30</f>
        <v>0</v>
      </c>
      <c r="DL31" s="324">
        <f>'5. Առաջին կիսամյակի հաշվետվ.'!AM30</f>
        <v>0</v>
      </c>
      <c r="DM31" s="363">
        <f t="shared" ref="DM31:DM43" si="44">IF(DL31=0,0,DL31/DJ31*100%)</f>
        <v>0</v>
      </c>
      <c r="DN31" s="358">
        <f t="shared" ref="DN31:DN43" si="45">IF(DK31=0,0,DL31/DK31*100%)</f>
        <v>0</v>
      </c>
      <c r="DO31" s="323">
        <f>'6. Երկրորդ կիսամյակի հաշվետվ.'!AK30</f>
        <v>0</v>
      </c>
      <c r="DP31" s="71">
        <f>'6. Երկրորդ կիսամյակի հաշվետվ.'!AL30</f>
        <v>0</v>
      </c>
      <c r="DQ31" s="324">
        <f>'6. Երկրորդ կիսամյակի հաշվետվ.'!AM30</f>
        <v>0</v>
      </c>
      <c r="DR31" s="363">
        <f t="shared" ref="DR31:DR43" si="46">IF(DQ31=0,0,DQ31/DO31*100%)</f>
        <v>0</v>
      </c>
      <c r="DS31" s="358">
        <f t="shared" ref="DS31:DS43" si="47">IF(DP31=0,0,DQ31/DP31*100%)</f>
        <v>0</v>
      </c>
      <c r="DT31" s="323">
        <f>'5. Առաջին կիսամյակի հաշվետվ.'!AN30</f>
        <v>0</v>
      </c>
      <c r="DU31" s="71">
        <f>'5. Առաջին կիսամյակի հաշվետվ.'!AO30</f>
        <v>0</v>
      </c>
      <c r="DV31" s="324">
        <f>'5. Առաջին կիսամյակի հաշվետվ.'!AP30</f>
        <v>0</v>
      </c>
      <c r="DW31" s="363">
        <f t="shared" ref="DW31:DW43" si="48">IF(DV31=0,0,DV31/DT31*100%)</f>
        <v>0</v>
      </c>
      <c r="DX31" s="358">
        <f t="shared" ref="DX31:DX43" si="49">IF(DU31=0,0,DV31/DU31*100%)</f>
        <v>0</v>
      </c>
      <c r="DY31" s="323">
        <f>'6. Երկրորդ կիսամյակի հաշվետվ.'!AN30</f>
        <v>0</v>
      </c>
      <c r="DZ31" s="71">
        <f>'6. Երկրորդ կիսամյակի հաշվետվ.'!AO30</f>
        <v>0</v>
      </c>
      <c r="EA31" s="324">
        <f>'6. Երկրորդ կիսամյակի հաշվետվ.'!AP30</f>
        <v>0</v>
      </c>
      <c r="EB31" s="363">
        <f t="shared" ref="EB31:EB43" si="50">IF(EA31=0,0,EA31/DY31*100%)</f>
        <v>0</v>
      </c>
      <c r="EC31" s="358">
        <f t="shared" ref="EC31:EC43" si="51">IF(DZ31=0,0,EA31/DZ31*100%)</f>
        <v>0</v>
      </c>
      <c r="ED31" s="323">
        <f>'5. Առաջին կիսամյակի հաշվետվ.'!AQ30</f>
        <v>0</v>
      </c>
      <c r="EE31" s="71">
        <f>'5. Առաջին կիսամյակի հաշվետվ.'!AR30</f>
        <v>0</v>
      </c>
      <c r="EF31" s="324">
        <f>'5. Առաջին կիսամյակի հաշվետվ.'!AS30</f>
        <v>0</v>
      </c>
      <c r="EG31" s="363">
        <f t="shared" ref="EG31:EG43" si="52">IF(EF31=0,0,EF31/ED31*100%)</f>
        <v>0</v>
      </c>
      <c r="EH31" s="358">
        <f t="shared" ref="EH31:EH43" si="53">IF(EE31=0,0,EF31/EE31*100%)</f>
        <v>0</v>
      </c>
      <c r="EI31" s="323">
        <f>'6. Երկրորդ կիսամյակի հաշվետվ.'!AQ30</f>
        <v>0</v>
      </c>
      <c r="EJ31" s="71">
        <f>'6. Երկրորդ կիսամյակի հաշվետվ.'!AR30</f>
        <v>0</v>
      </c>
      <c r="EK31" s="324">
        <f>'6. Երկրորդ կիսամյակի հաշվետվ.'!AS30</f>
        <v>0</v>
      </c>
      <c r="EL31" s="363">
        <f t="shared" ref="EL31:EL43" si="54">IF(EK31=0,0,EK31/EI31*100%)</f>
        <v>0</v>
      </c>
      <c r="EM31" s="358">
        <f t="shared" ref="EM31:EM43" si="55">IF(EJ31=0,0,EK31/EJ31*100%)</f>
        <v>0</v>
      </c>
      <c r="EN31" s="323">
        <f>'5. Առաջին կիսամյակի հաշվետվ.'!AT30</f>
        <v>0</v>
      </c>
      <c r="EO31" s="71">
        <f>'5. Առաջին կիսամյակի հաշվետվ.'!AU30</f>
        <v>0</v>
      </c>
      <c r="EP31" s="324">
        <f>'5. Առաջին կիսամյակի հաշվետվ.'!AV30</f>
        <v>0</v>
      </c>
      <c r="EQ31" s="363">
        <f t="shared" ref="EQ31:EQ43" si="56">IF(EP31=0,0,EP31/EN31*100%)</f>
        <v>0</v>
      </c>
      <c r="ER31" s="358">
        <f t="shared" ref="ER31:ER43" si="57">IF(EO31=0,0,EP31/EO31*100%)</f>
        <v>0</v>
      </c>
      <c r="ES31" s="323">
        <f>'6. Երկրորդ կիսամյակի հաշվետվ.'!AT30</f>
        <v>0</v>
      </c>
      <c r="ET31" s="71">
        <f>'6. Երկրորդ կիսամյակի հաշվետվ.'!AU30</f>
        <v>0</v>
      </c>
      <c r="EU31" s="324">
        <f>'6. Երկրորդ կիսամյակի հաշվետվ.'!AV30</f>
        <v>0</v>
      </c>
      <c r="EV31" s="363">
        <f t="shared" ref="EV31:EV43" si="58">IF(EU31=0,0,EU31/ES31*100%)</f>
        <v>0</v>
      </c>
      <c r="EW31" s="358">
        <f t="shared" ref="EW31:EW43" si="59">IF(ET31=0,0,EU31/ET31*100%)</f>
        <v>0</v>
      </c>
      <c r="EX31" s="323">
        <f>'5. Առաջին կիսամյակի հաշվետվ.'!AW30</f>
        <v>0</v>
      </c>
      <c r="EY31" s="71">
        <f>'5. Առաջին կիսամյակի հաշվետվ.'!AX30</f>
        <v>0</v>
      </c>
      <c r="EZ31" s="324">
        <f>'5. Առաջին կիսամյակի հաշվետվ.'!AY30</f>
        <v>0</v>
      </c>
      <c r="FA31" s="363">
        <f t="shared" ref="FA31:FA43" si="60">IF(EZ31=0,0,EZ31/EX31*100%)</f>
        <v>0</v>
      </c>
      <c r="FB31" s="358">
        <f t="shared" ref="FB31:FB43" si="61">IF(EY31=0,0,EZ31/EY31*100%)</f>
        <v>0</v>
      </c>
      <c r="FC31" s="323">
        <f>'6. Երկրորդ կիսամյակի հաշվետվ.'!AW30</f>
        <v>0</v>
      </c>
      <c r="FD31" s="71">
        <f>'6. Երկրորդ կիսամյակի հաշվետվ.'!AX30</f>
        <v>0</v>
      </c>
      <c r="FE31" s="324">
        <f>'6. Երկրորդ կիսամյակի հաշվետվ.'!AY30</f>
        <v>0</v>
      </c>
      <c r="FF31" s="363">
        <f t="shared" ref="FF31:FF43" si="62">IF(FE31=0,0,FE31/FC31*100%)</f>
        <v>0</v>
      </c>
      <c r="FG31" s="358">
        <f t="shared" ref="FG31:FG43" si="63">IF(FD31=0,0,FE31/FD31*100%)</f>
        <v>0</v>
      </c>
      <c r="FH31" s="323">
        <f>'5. Առաջին կիսամյակի հաշվետվ.'!AZ30</f>
        <v>0</v>
      </c>
      <c r="FI31" s="71">
        <f>'5. Առաջին կիսամյակի հաշվետվ.'!BA30</f>
        <v>0</v>
      </c>
      <c r="FJ31" s="324">
        <f>'5. Առաջին կիսամյակի հաշվետվ.'!BB30</f>
        <v>0</v>
      </c>
      <c r="FK31" s="363">
        <f t="shared" ref="FK31:FK43" si="64">IF(FJ31=0,0,FJ31/FH31*100%)</f>
        <v>0</v>
      </c>
      <c r="FL31" s="358">
        <f t="shared" ref="FL31:FL43" si="65">IF(FI31=0,0,FJ31/FI31*100%)</f>
        <v>0</v>
      </c>
      <c r="FM31" s="323">
        <f>'6. Երկրորդ կիսամյակի հաշվետվ.'!AZ30</f>
        <v>0</v>
      </c>
      <c r="FN31" s="71">
        <f>'6. Երկրորդ կիսամյակի հաշվետվ.'!BA30</f>
        <v>0</v>
      </c>
      <c r="FO31" s="324">
        <f>'6. Երկրորդ կիսամյակի հաշվետվ.'!BB30</f>
        <v>0</v>
      </c>
      <c r="FP31" s="363">
        <f t="shared" ref="FP31:FP43" si="66">IF(FO31=0,0,FO31/FM31*100%)</f>
        <v>0</v>
      </c>
      <c r="FQ31" s="358">
        <f t="shared" ref="FQ31:FQ43" si="67">IF(FN31=0,0,FO31/FN31*100%)</f>
        <v>0</v>
      </c>
      <c r="FR31" s="323">
        <f>'5. Առաջին կիսամյակի հաշվետվ.'!BC30</f>
        <v>0</v>
      </c>
      <c r="FS31" s="71">
        <f>'5. Առաջին կիսամյակի հաշվետվ.'!BD30</f>
        <v>0</v>
      </c>
      <c r="FT31" s="324">
        <f>'5. Առաջին կիսամյակի հաշվետվ.'!BE30</f>
        <v>0</v>
      </c>
      <c r="FU31" s="363">
        <f t="shared" ref="FU31:FU43" si="68">IF(FT31=0,0,FT31/FR31*100%)</f>
        <v>0</v>
      </c>
      <c r="FV31" s="358">
        <f t="shared" ref="FV31:FV43" si="69">IF(FS31=0,0,FT31/FS31*100%)</f>
        <v>0</v>
      </c>
      <c r="FW31" s="323">
        <f>'6. Երկրորդ կիսամյակի հաշվետվ.'!BC30</f>
        <v>0</v>
      </c>
      <c r="FX31" s="71">
        <f>'6. Երկրորդ կիսամյակի հաշվետվ.'!BD30</f>
        <v>0</v>
      </c>
      <c r="FY31" s="324">
        <f>'6. Երկրորդ կիսամյակի հաշվետվ.'!BE30</f>
        <v>0</v>
      </c>
      <c r="FZ31" s="363">
        <f t="shared" ref="FZ31:FZ43" si="70">IF(FY31=0,0,FY31/FW31*100%)</f>
        <v>0</v>
      </c>
      <c r="GA31" s="358">
        <f t="shared" ref="GA31:GA43" si="71">IF(FX31=0,0,FY31/FX31*100%)</f>
        <v>0</v>
      </c>
      <c r="GB31" s="323">
        <f>'5. Առաջին կիսամյակի հաշվետվ.'!BF30</f>
        <v>0</v>
      </c>
      <c r="GC31" s="71">
        <f>'5. Առաջին կիսամյակի հաշվետվ.'!BG30</f>
        <v>0</v>
      </c>
      <c r="GD31" s="324">
        <f>'5. Առաջին կիսամյակի հաշվետվ.'!BH30</f>
        <v>0</v>
      </c>
      <c r="GE31" s="363">
        <f t="shared" ref="GE31:GE43" si="72">IF(GD31=0,0,GD31/GB31*100%)</f>
        <v>0</v>
      </c>
      <c r="GF31" s="358">
        <f t="shared" ref="GF31:GF43" si="73">IF(GC31=0,0,GD31/GC31*100%)</f>
        <v>0</v>
      </c>
      <c r="GG31" s="323">
        <f>'6. Երկրորդ կիսամյակի հաշվետվ.'!BF30</f>
        <v>0</v>
      </c>
      <c r="GH31" s="71">
        <f>'6. Երկրորդ կիսամյակի հաշվետվ.'!BG30</f>
        <v>0</v>
      </c>
      <c r="GI31" s="324">
        <f>'6. Երկրորդ կիսամյակի հաշվետվ.'!BH30</f>
        <v>0</v>
      </c>
      <c r="GJ31" s="363">
        <f t="shared" ref="GJ31:GJ43" si="74">IF(GI31=0,0,GI31/GG31*100%)</f>
        <v>0</v>
      </c>
      <c r="GK31" s="358">
        <f t="shared" ref="GK31:GK43" si="75">IF(GH31=0,0,GI31/GH31*100%)</f>
        <v>0</v>
      </c>
      <c r="GL31" s="323">
        <f>'5. Առաջին կիսամյակի հաշվետվ.'!BI30</f>
        <v>0</v>
      </c>
      <c r="GM31" s="71">
        <f>'5. Առաջին կիսամյակի հաշվետվ.'!BJ30</f>
        <v>0</v>
      </c>
      <c r="GN31" s="324">
        <f>'5. Առաջին կիսամյակի հաշվետվ.'!BK30</f>
        <v>0</v>
      </c>
      <c r="GO31" s="363">
        <f t="shared" ref="GO31:GO43" si="76">IF(GN31=0,0,GN31/GL31*100%)</f>
        <v>0</v>
      </c>
      <c r="GP31" s="358">
        <f t="shared" ref="GP31:GP43" si="77">IF(GM31=0,0,GN31/GM31*100%)</f>
        <v>0</v>
      </c>
      <c r="GQ31" s="323">
        <f>'6. Երկրորդ կիսամյակի հաշվետվ.'!BI30</f>
        <v>0</v>
      </c>
      <c r="GR31" s="71">
        <f>'6. Երկրորդ կիսամյակի հաշվետվ.'!BJ30</f>
        <v>0</v>
      </c>
      <c r="GS31" s="324">
        <f>'6. Երկրորդ կիսամյակի հաշվետվ.'!BK30</f>
        <v>0</v>
      </c>
      <c r="GT31" s="363">
        <f t="shared" ref="GT31:GT43" si="78">IF(GS31=0,0,GS31/GQ31*100%)</f>
        <v>0</v>
      </c>
      <c r="GU31" s="358">
        <f t="shared" ref="GU31:GU43" si="79">IF(GR31=0,0,GS31/GR31*100%)</f>
        <v>0</v>
      </c>
      <c r="GV31" s="323">
        <f>'5. Առաջին կիսամյակի հաշվետվ.'!BL30</f>
        <v>0</v>
      </c>
      <c r="GW31" s="71">
        <f>'5. Առաջին կիսամյակի հաշվետվ.'!BM30</f>
        <v>0</v>
      </c>
      <c r="GX31" s="324">
        <f>'5. Առաջին կիսամյակի հաշվետվ.'!BN30</f>
        <v>0</v>
      </c>
      <c r="GY31" s="363">
        <f t="shared" ref="GY31:GY43" si="80">IF(GX31=0,0,GX31/GV31*100%)</f>
        <v>0</v>
      </c>
      <c r="GZ31" s="358">
        <f t="shared" ref="GZ31:GZ43" si="81">IF(GW31=0,0,GX31/GW31*100%)</f>
        <v>0</v>
      </c>
      <c r="HA31" s="323">
        <f>'6. Երկրորդ կիսամյակի հաշվետվ.'!BL30</f>
        <v>0</v>
      </c>
      <c r="HB31" s="71">
        <f>'6. Երկրորդ կիսամյակի հաշվետվ.'!BM30</f>
        <v>0</v>
      </c>
      <c r="HC31" s="324">
        <f>'6. Երկրորդ կիսամյակի հաշվետվ.'!BN30</f>
        <v>0</v>
      </c>
      <c r="HD31" s="363">
        <f t="shared" ref="HD31:HD43" si="82">IF(HC31=0,0,HC31/HA31*100%)</f>
        <v>0</v>
      </c>
      <c r="HE31" s="358">
        <f t="shared" ref="HE31:HE43" si="83">IF(HB31=0,0,HC31/HB31*100%)</f>
        <v>0</v>
      </c>
      <c r="HF31" s="323">
        <f>'5. Առաջին կիսամյակի հաշվետվ.'!BO30</f>
        <v>0</v>
      </c>
      <c r="HG31" s="71">
        <f>'5. Առաջին կիսամյակի հաշվետվ.'!BP30</f>
        <v>0</v>
      </c>
      <c r="HH31" s="324">
        <f>'5. Առաջին կիսամյակի հաշվետվ.'!BQ30</f>
        <v>0</v>
      </c>
      <c r="HI31" s="363">
        <f t="shared" ref="HI31:HI43" si="84">IF(HH31=0,0,HH31/HF31*100%)</f>
        <v>0</v>
      </c>
      <c r="HJ31" s="358">
        <f t="shared" ref="HJ31:HJ43" si="85">IF(HG31=0,0,HH31/HG31*100%)</f>
        <v>0</v>
      </c>
      <c r="HK31" s="323">
        <f>'6. Երկրորդ կիսամյակի հաշվետվ.'!BO30</f>
        <v>0</v>
      </c>
      <c r="HL31" s="71">
        <f>'6. Երկրորդ կիսամյակի հաշվետվ.'!BP30</f>
        <v>0</v>
      </c>
      <c r="HM31" s="324">
        <f>'6. Երկրորդ կիսամյակի հաշվետվ.'!BQ30</f>
        <v>0</v>
      </c>
      <c r="HN31" s="363">
        <f t="shared" ref="HN31:HN43" si="86">IF(HM31=0,0,HM31/HK31*100%)</f>
        <v>0</v>
      </c>
      <c r="HO31" s="358">
        <f t="shared" ref="HO31:HO43" si="87">IF(HL31=0,0,HM31/HL31*100%)</f>
        <v>0</v>
      </c>
      <c r="HP31" s="323">
        <f>'5. Առաջին կիսամյակի հաշվետվ.'!BR30</f>
        <v>0</v>
      </c>
      <c r="HQ31" s="71">
        <f>'5. Առաջին կիսամյակի հաշվետվ.'!BS30</f>
        <v>0</v>
      </c>
      <c r="HR31" s="324">
        <f>'5. Առաջին կիսամյակի հաշվետվ.'!BT30</f>
        <v>0</v>
      </c>
      <c r="HS31" s="363">
        <f t="shared" ref="HS31:HS43" si="88">IF(HR31=0,0,HR31/HP31*100%)</f>
        <v>0</v>
      </c>
      <c r="HT31" s="358">
        <f t="shared" ref="HT31:HT43" si="89">IF(HQ31=0,0,HR31/HQ31*100%)</f>
        <v>0</v>
      </c>
      <c r="HU31" s="323">
        <f>'6. Երկրորդ կիսամյակի հաշվետվ.'!BR30</f>
        <v>0</v>
      </c>
      <c r="HV31" s="71">
        <f>'6. Երկրորդ կիսամյակի հաշվետվ.'!BS30</f>
        <v>0</v>
      </c>
      <c r="HW31" s="324">
        <f>'6. Երկրորդ կիսամյակի հաշվետվ.'!BT30</f>
        <v>0</v>
      </c>
      <c r="HX31" s="363">
        <f t="shared" ref="HX31:HX43" si="90">IF(HW31=0,0,HW31/HU31*100%)</f>
        <v>0</v>
      </c>
      <c r="HY31" s="358">
        <f t="shared" ref="HY31:HY43" si="91">IF(HV31=0,0,HW31/HV31*100%)</f>
        <v>0</v>
      </c>
      <c r="HZ31" s="323">
        <f>'5. Առաջին կիսամյակի հաշվետվ.'!BU30</f>
        <v>0</v>
      </c>
      <c r="IA31" s="71">
        <f>'5. Առաջին կիսամյակի հաշվետվ.'!BV30</f>
        <v>0</v>
      </c>
      <c r="IB31" s="324">
        <f>'5. Առաջին կիսամյակի հաշվետվ.'!BW30</f>
        <v>0</v>
      </c>
      <c r="IC31" s="363">
        <f t="shared" ref="IC31:IC43" si="92">IF(IB31=0,0,IB31/HZ31*100%)</f>
        <v>0</v>
      </c>
      <c r="ID31" s="358">
        <f t="shared" ref="ID31:ID43" si="93">IF(IA31=0,0,IB31/IA31*100%)</f>
        <v>0</v>
      </c>
      <c r="IE31" s="323">
        <f>'6. Երկրորդ կիսամյակի հաշվետվ.'!BU30</f>
        <v>0</v>
      </c>
      <c r="IF31" s="71">
        <f>'6. Երկրորդ կիսամյակի հաշվետվ.'!BV30</f>
        <v>0</v>
      </c>
      <c r="IG31" s="324">
        <f>'6. Երկրորդ կիսամյակի հաշվետվ.'!BW30</f>
        <v>0</v>
      </c>
      <c r="IH31" s="363">
        <f t="shared" ref="IH31:IH43" si="94">IF(IG31=0,0,IG31/IE31*100%)</f>
        <v>0</v>
      </c>
      <c r="II31" s="358">
        <f t="shared" ref="II31:II43" si="95">IF(IF31=0,0,IG31/IF31*100%)</f>
        <v>0</v>
      </c>
      <c r="IJ31" s="323">
        <f>'5. Առաջին կիսամյակի հաշվետվ.'!BX30</f>
        <v>0</v>
      </c>
      <c r="IK31" s="71">
        <f>'5. Առաջին կիսամյակի հաշվետվ.'!BY30</f>
        <v>0</v>
      </c>
      <c r="IL31" s="324">
        <f>'5. Առաջին կիսամյակի հաշվետվ.'!BZ30</f>
        <v>0</v>
      </c>
      <c r="IM31" s="363">
        <f t="shared" ref="IM31:IM43" si="96">IF(IL31=0,0,IL31/IJ31*100%)</f>
        <v>0</v>
      </c>
      <c r="IN31" s="358">
        <f t="shared" ref="IN31:IN43" si="97">IF(IK31=0,0,IL31/IK31*100%)</f>
        <v>0</v>
      </c>
      <c r="IO31" s="323">
        <f>'6. Երկրորդ կիսամյակի հաշվետվ.'!BX30</f>
        <v>0</v>
      </c>
      <c r="IP31" s="71">
        <f>'6. Երկրորդ կիսամյակի հաշվետվ.'!BY30</f>
        <v>0</v>
      </c>
      <c r="IQ31" s="324">
        <f>'6. Երկրորդ կիսամյակի հաշվետվ.'!BZ30</f>
        <v>0</v>
      </c>
      <c r="IR31" s="363">
        <f t="shared" ref="IR31:IR43" si="98">IF(IQ31=0,0,IQ31/IO31*100%)</f>
        <v>0</v>
      </c>
      <c r="IS31" s="358">
        <f t="shared" ref="IS31:IS43" si="99">IF(IP31=0,0,IQ31/IP31*100%)</f>
        <v>0</v>
      </c>
    </row>
    <row r="32" spans="1:253" s="79" customFormat="1" ht="40.5" customHeight="1" x14ac:dyDescent="0.25">
      <c r="A32" s="636"/>
      <c r="B32" s="637"/>
      <c r="C32" s="89" t="s">
        <v>91</v>
      </c>
      <c r="D32" s="323">
        <f>'5. Առաջին կիսամյակի հաշվետվ.'!D31</f>
        <v>0</v>
      </c>
      <c r="E32" s="71">
        <f>'5. Առաջին կիսամյակի հաշվետվ.'!E31</f>
        <v>0</v>
      </c>
      <c r="F32" s="333">
        <f>'5. Առաջին կիսամյակի հաշվետվ.'!F31</f>
        <v>0</v>
      </c>
      <c r="G32" s="367">
        <f t="shared" si="0"/>
        <v>0</v>
      </c>
      <c r="H32" s="360">
        <f t="shared" si="1"/>
        <v>0</v>
      </c>
      <c r="I32" s="135">
        <f>'6. Երկրորդ կիսամյակի հաշվետվ.'!D31</f>
        <v>0</v>
      </c>
      <c r="J32" s="71">
        <f>'6. Երկրորդ կիսամյակի հաշվետվ.'!E31</f>
        <v>0</v>
      </c>
      <c r="K32" s="324">
        <f>'6. Երկրորդ կիսամյակի հաշվետվ.'!F31</f>
        <v>0</v>
      </c>
      <c r="L32" s="367">
        <f t="shared" si="2"/>
        <v>0</v>
      </c>
      <c r="M32" s="360">
        <f t="shared" si="3"/>
        <v>0</v>
      </c>
      <c r="N32" s="323">
        <f>'5. Առաջին կիսամյակի հաշվետվ.'!G31</f>
        <v>0</v>
      </c>
      <c r="O32" s="71">
        <f>'5. Առաջին կիսամյակի հաշվետվ.'!H31</f>
        <v>0</v>
      </c>
      <c r="P32" s="324">
        <f>'5. Առաջին կիսամյակի հաշվետվ.'!I31</f>
        <v>0</v>
      </c>
      <c r="Q32" s="367">
        <f t="shared" si="4"/>
        <v>0</v>
      </c>
      <c r="R32" s="360">
        <f t="shared" si="5"/>
        <v>0</v>
      </c>
      <c r="S32" s="323">
        <f>'6. Երկրորդ կիսամյակի հաշվետվ.'!G31</f>
        <v>0</v>
      </c>
      <c r="T32" s="71">
        <f>'6. Երկրորդ կիսամյակի հաշվետվ.'!H31</f>
        <v>688236497</v>
      </c>
      <c r="U32" s="324">
        <f>'6. Երկրորդ կիսամյակի հաշվետվ.'!I31</f>
        <v>0</v>
      </c>
      <c r="V32" s="367">
        <f t="shared" si="6"/>
        <v>0</v>
      </c>
      <c r="W32" s="360">
        <f t="shared" si="7"/>
        <v>0</v>
      </c>
      <c r="X32" s="323">
        <f>'5. Առաջին կիսամյակի հաշվետվ.'!J31</f>
        <v>0</v>
      </c>
      <c r="Y32" s="71">
        <f>'5. Առաջին կիսամյակի հաշվետվ.'!K31</f>
        <v>0</v>
      </c>
      <c r="Z32" s="324">
        <f>'5. Առաջին կիսամյակի հաշվետվ.'!L31</f>
        <v>0</v>
      </c>
      <c r="AA32" s="367">
        <f t="shared" si="8"/>
        <v>0</v>
      </c>
      <c r="AB32" s="360">
        <f t="shared" si="9"/>
        <v>0</v>
      </c>
      <c r="AC32" s="323">
        <f>'6. Երկրորդ կիսամյակի հաշվետվ.'!J31</f>
        <v>0</v>
      </c>
      <c r="AD32" s="71">
        <f>'6. Երկրորդ կիսամյակի հաշվետվ.'!K31</f>
        <v>899880000</v>
      </c>
      <c r="AE32" s="324">
        <f>'6. Երկրորդ կիսամյակի հաշվետվ.'!L31</f>
        <v>0</v>
      </c>
      <c r="AF32" s="367">
        <f t="shared" si="10"/>
        <v>0</v>
      </c>
      <c r="AG32" s="360">
        <f t="shared" si="11"/>
        <v>0</v>
      </c>
      <c r="AH32" s="323">
        <f>'5. Առաջին կիսամյակի հաշվետվ.'!M31</f>
        <v>1973785000</v>
      </c>
      <c r="AI32" s="71">
        <f>'5. Առաջին կիսամյակի հաշվետվ.'!N31</f>
        <v>115352159</v>
      </c>
      <c r="AJ32" s="324">
        <f>'5. Առաջին կիսամյակի հաշվետվ.'!O31</f>
        <v>0</v>
      </c>
      <c r="AK32" s="367">
        <f t="shared" si="12"/>
        <v>0</v>
      </c>
      <c r="AL32" s="360">
        <f t="shared" si="13"/>
        <v>0</v>
      </c>
      <c r="AM32" s="323">
        <f>'6. Երկրորդ կիսամյակի հաշվետվ.'!M31</f>
        <v>1973785000</v>
      </c>
      <c r="AN32" s="71">
        <f>'6. Երկրորդ կիսամյակի հաշվետվ.'!N31</f>
        <v>115352160</v>
      </c>
      <c r="AO32" s="324">
        <f>'6. Երկրորդ կիսամյակի հաշվետվ.'!O31</f>
        <v>0</v>
      </c>
      <c r="AP32" s="367">
        <f t="shared" si="14"/>
        <v>0</v>
      </c>
      <c r="AQ32" s="360">
        <f t="shared" si="15"/>
        <v>0</v>
      </c>
      <c r="AR32" s="323">
        <f>'5. Առաջին կիսամյակի հաշվետվ.'!P31</f>
        <v>0</v>
      </c>
      <c r="AS32" s="71">
        <f>'5. Առաջին կիսամյակի հաշվետվ.'!Q31</f>
        <v>37757188</v>
      </c>
      <c r="AT32" s="324">
        <f>'5. Առաջին կիսամյակի հաշվետվ.'!R31</f>
        <v>0</v>
      </c>
      <c r="AU32" s="367">
        <f t="shared" si="16"/>
        <v>0</v>
      </c>
      <c r="AV32" s="360">
        <f t="shared" si="17"/>
        <v>0</v>
      </c>
      <c r="AW32" s="323">
        <f>'6. Երկրորդ կիսամյակի հաշվետվ.'!P31</f>
        <v>0</v>
      </c>
      <c r="AX32" s="71">
        <f>'6. Երկրորդ կիսամյակի հաշվետվ.'!Q31</f>
        <v>424963005</v>
      </c>
      <c r="AY32" s="324">
        <f>'6. Երկրորդ կիսամյակի հաշվետվ.'!R31</f>
        <v>0</v>
      </c>
      <c r="AZ32" s="367">
        <f t="shared" si="18"/>
        <v>0</v>
      </c>
      <c r="BA32" s="360">
        <f t="shared" si="19"/>
        <v>0</v>
      </c>
      <c r="BB32" s="323">
        <f>'5. Առաջին կիսամյակի հաշվետվ.'!S31</f>
        <v>0</v>
      </c>
      <c r="BC32" s="71">
        <f>'5. Առաջին կիսամյակի հաշվետվ.'!T31</f>
        <v>0</v>
      </c>
      <c r="BD32" s="324">
        <f>'5. Առաջին կիսամյակի հաշվետվ.'!U31</f>
        <v>0</v>
      </c>
      <c r="BE32" s="367">
        <f t="shared" si="20"/>
        <v>0</v>
      </c>
      <c r="BF32" s="360">
        <f t="shared" si="21"/>
        <v>0</v>
      </c>
      <c r="BG32" s="323">
        <f>'6. Երկրորդ կիսամյակի հաշվետվ.'!S31</f>
        <v>0</v>
      </c>
      <c r="BH32" s="71">
        <f>'6. Երկրորդ կիսամյակի հաշվետվ.'!T31</f>
        <v>446005875</v>
      </c>
      <c r="BI32" s="324">
        <f>'6. Երկրորդ կիսամյակի հաշվետվ.'!U31</f>
        <v>0</v>
      </c>
      <c r="BJ32" s="367">
        <f t="shared" si="22"/>
        <v>0</v>
      </c>
      <c r="BK32" s="360">
        <f t="shared" si="23"/>
        <v>0</v>
      </c>
      <c r="BL32" s="323">
        <f>'5. Առաջին կիսամյակի հաշվետվ.'!V31</f>
        <v>0</v>
      </c>
      <c r="BM32" s="71">
        <f>'5. Առաջին կիսամյակի հաշվետվ.'!W31</f>
        <v>104797862</v>
      </c>
      <c r="BN32" s="324">
        <f>'5. Առաջին կիսամյակի հաշվետվ.'!X31</f>
        <v>0</v>
      </c>
      <c r="BO32" s="367">
        <f t="shared" si="24"/>
        <v>0</v>
      </c>
      <c r="BP32" s="360">
        <f t="shared" si="25"/>
        <v>0</v>
      </c>
      <c r="BQ32" s="323">
        <f>'6. Երկրորդ կիսամյակի հաշվետվ.'!V31</f>
        <v>0</v>
      </c>
      <c r="BR32" s="71">
        <f>'6. Երկրորդ կիսամյակի հաշվետվ.'!W31</f>
        <v>0</v>
      </c>
      <c r="BS32" s="324">
        <f>'6. Երկրորդ կիսամյակի հաշվետվ.'!X31</f>
        <v>0</v>
      </c>
      <c r="BT32" s="367">
        <f t="shared" si="26"/>
        <v>0</v>
      </c>
      <c r="BU32" s="360">
        <f t="shared" si="27"/>
        <v>0</v>
      </c>
      <c r="BV32" s="323">
        <f>'5. Առաջին կիսամյակի հաշվետվ.'!Y31</f>
        <v>0</v>
      </c>
      <c r="BW32" s="71">
        <f>'5. Առաջին կիսամյակի հաշվետվ.'!Z31</f>
        <v>0</v>
      </c>
      <c r="BX32" s="324">
        <f>'5. Առաջին կիսամյակի հաշվետվ.'!AA31</f>
        <v>0</v>
      </c>
      <c r="BY32" s="367">
        <f t="shared" si="28"/>
        <v>0</v>
      </c>
      <c r="BZ32" s="360">
        <f t="shared" si="29"/>
        <v>0</v>
      </c>
      <c r="CA32" s="323">
        <f>'6. Երկրորդ կիսամյակի հաշվետվ.'!Y31</f>
        <v>0</v>
      </c>
      <c r="CB32" s="71">
        <f>'6. Երկրորդ կիսամյակի հաշվետվ.'!Z31</f>
        <v>0</v>
      </c>
      <c r="CC32" s="324">
        <f>'6. Երկրորդ կիսամյակի հաշվետվ.'!AA31</f>
        <v>0</v>
      </c>
      <c r="CD32" s="367">
        <f t="shared" si="30"/>
        <v>0</v>
      </c>
      <c r="CE32" s="360">
        <f t="shared" si="31"/>
        <v>0</v>
      </c>
      <c r="CF32" s="323">
        <f>'5. Առաջին կիսամյակի հաշվետվ.'!AB31</f>
        <v>0</v>
      </c>
      <c r="CG32" s="71">
        <f>'5. Առաջին կիսամյակի հաշվետվ.'!AC31</f>
        <v>0</v>
      </c>
      <c r="CH32" s="324">
        <f>'5. Առաջին կիսամյակի հաշվետվ.'!AD31</f>
        <v>0</v>
      </c>
      <c r="CI32" s="367">
        <f t="shared" si="32"/>
        <v>0</v>
      </c>
      <c r="CJ32" s="360">
        <f t="shared" si="33"/>
        <v>0</v>
      </c>
      <c r="CK32" s="323">
        <f>'6. Երկրորդ կիսամյակի հաշվետվ.'!AB31</f>
        <v>0</v>
      </c>
      <c r="CL32" s="71">
        <f>'6. Երկրորդ կիսամյակի հաշվետվ.'!AC31</f>
        <v>467121140</v>
      </c>
      <c r="CM32" s="324">
        <f>'6. Երկրորդ կիսամյակի հաշվետվ.'!AD31</f>
        <v>0</v>
      </c>
      <c r="CN32" s="367">
        <f t="shared" si="34"/>
        <v>0</v>
      </c>
      <c r="CO32" s="360">
        <f t="shared" si="35"/>
        <v>0</v>
      </c>
      <c r="CP32" s="323">
        <f>'5. Առաջին կիսամյակի հաշվետվ.'!AE31</f>
        <v>0</v>
      </c>
      <c r="CQ32" s="71">
        <f>'5. Առաջին կիսամյակի հաշվետվ.'!AF31</f>
        <v>0</v>
      </c>
      <c r="CR32" s="324">
        <f>'5. Առաջին կիսամյակի հաշվետվ.'!AG31</f>
        <v>0</v>
      </c>
      <c r="CS32" s="367">
        <f t="shared" si="36"/>
        <v>0</v>
      </c>
      <c r="CT32" s="360">
        <f t="shared" si="37"/>
        <v>0</v>
      </c>
      <c r="CU32" s="323">
        <f>'6. Երկրորդ կիսամյակի հաշվետվ.'!AE31</f>
        <v>0</v>
      </c>
      <c r="CV32" s="71">
        <f>'6. Երկրորդ կիսամյակի հաշվետվ.'!AF31</f>
        <v>853998084</v>
      </c>
      <c r="CW32" s="324">
        <f>'6. Երկրորդ կիսամյակի հաշվետվ.'!AG31</f>
        <v>0</v>
      </c>
      <c r="CX32" s="367">
        <f t="shared" si="38"/>
        <v>0</v>
      </c>
      <c r="CY32" s="360">
        <f t="shared" si="39"/>
        <v>0</v>
      </c>
      <c r="CZ32" s="323">
        <f>'5. Առաջին կիսամյակի հաշվետվ.'!AH31</f>
        <v>0</v>
      </c>
      <c r="DA32" s="71">
        <f>'5. Առաջին կիսամյակի հաշվետվ.'!AI31</f>
        <v>150866448</v>
      </c>
      <c r="DB32" s="324">
        <f>'5. Առաջին կիսամյակի հաշվետվ.'!AJ31</f>
        <v>0</v>
      </c>
      <c r="DC32" s="367">
        <f t="shared" si="40"/>
        <v>0</v>
      </c>
      <c r="DD32" s="360">
        <f t="shared" si="41"/>
        <v>0</v>
      </c>
      <c r="DE32" s="323">
        <f>'6. Երկրորդ կիսամյակի հաշվետվ.'!AH31</f>
        <v>0</v>
      </c>
      <c r="DF32" s="71">
        <f>'6. Երկրորդ կիսամյակի հաշվետվ.'!AI31</f>
        <v>0</v>
      </c>
      <c r="DG32" s="324">
        <f>'6. Երկրորդ կիսամյակի հաշվետվ.'!AJ31</f>
        <v>0</v>
      </c>
      <c r="DH32" s="367">
        <f t="shared" si="42"/>
        <v>0</v>
      </c>
      <c r="DI32" s="360">
        <f t="shared" si="43"/>
        <v>0</v>
      </c>
      <c r="DJ32" s="323">
        <f>'5. Առաջին կիսամյակի հաշվետվ.'!AK31</f>
        <v>0</v>
      </c>
      <c r="DK32" s="71">
        <f>'5. Առաջին կիսամյակի հաշվետվ.'!AL31</f>
        <v>0</v>
      </c>
      <c r="DL32" s="324">
        <f>'5. Առաջին կիսամյակի հաշվետվ.'!AM31</f>
        <v>0</v>
      </c>
      <c r="DM32" s="367">
        <f t="shared" si="44"/>
        <v>0</v>
      </c>
      <c r="DN32" s="360">
        <f t="shared" si="45"/>
        <v>0</v>
      </c>
      <c r="DO32" s="323">
        <f>'6. Երկրորդ կիսամյակի հաշվետվ.'!AK31</f>
        <v>0</v>
      </c>
      <c r="DP32" s="71">
        <f>'6. Երկրորդ կիսամյակի հաշվետվ.'!AL31</f>
        <v>0</v>
      </c>
      <c r="DQ32" s="324">
        <f>'6. Երկրորդ կիսամյակի հաշվետվ.'!AM31</f>
        <v>0</v>
      </c>
      <c r="DR32" s="367">
        <f t="shared" si="46"/>
        <v>0</v>
      </c>
      <c r="DS32" s="360">
        <f t="shared" si="47"/>
        <v>0</v>
      </c>
      <c r="DT32" s="323">
        <f>'5. Առաջին կիսամյակի հաշվետվ.'!AN31</f>
        <v>0</v>
      </c>
      <c r="DU32" s="71">
        <f>'5. Առաջին կիսամյակի հաշվետվ.'!AO31</f>
        <v>0</v>
      </c>
      <c r="DV32" s="324">
        <f>'5. Առաջին կիսամյակի հաշվետվ.'!AP31</f>
        <v>0</v>
      </c>
      <c r="DW32" s="367">
        <f t="shared" si="48"/>
        <v>0</v>
      </c>
      <c r="DX32" s="360">
        <f t="shared" si="49"/>
        <v>0</v>
      </c>
      <c r="DY32" s="323">
        <f>'6. Երկրորդ կիսամյակի հաշվետվ.'!AN31</f>
        <v>0</v>
      </c>
      <c r="DZ32" s="71">
        <f>'6. Երկրորդ կիսամյակի հաշվետվ.'!AO31</f>
        <v>0</v>
      </c>
      <c r="EA32" s="324">
        <f>'6. Երկրորդ կիսամյակի հաշվետվ.'!AP31</f>
        <v>0</v>
      </c>
      <c r="EB32" s="367">
        <f t="shared" si="50"/>
        <v>0</v>
      </c>
      <c r="EC32" s="360">
        <f t="shared" si="51"/>
        <v>0</v>
      </c>
      <c r="ED32" s="323">
        <f>'5. Առաջին կիսամյակի հաշվետվ.'!AQ31</f>
        <v>0</v>
      </c>
      <c r="EE32" s="71">
        <f>'5. Առաջին կիսամյակի հաշվետվ.'!AR31</f>
        <v>0</v>
      </c>
      <c r="EF32" s="324">
        <f>'5. Առաջին կիսամյակի հաշվետվ.'!AS31</f>
        <v>0</v>
      </c>
      <c r="EG32" s="367">
        <f t="shared" si="52"/>
        <v>0</v>
      </c>
      <c r="EH32" s="360">
        <f t="shared" si="53"/>
        <v>0</v>
      </c>
      <c r="EI32" s="323">
        <f>'6. Երկրորդ կիսամյակի հաշվետվ.'!AQ31</f>
        <v>0</v>
      </c>
      <c r="EJ32" s="71">
        <f>'6. Երկրորդ կիսամյակի հաշվետվ.'!AR31</f>
        <v>0</v>
      </c>
      <c r="EK32" s="324">
        <f>'6. Երկրորդ կիսամյակի հաշվետվ.'!AS31</f>
        <v>0</v>
      </c>
      <c r="EL32" s="367">
        <f t="shared" si="54"/>
        <v>0</v>
      </c>
      <c r="EM32" s="360">
        <f t="shared" si="55"/>
        <v>0</v>
      </c>
      <c r="EN32" s="323">
        <f>'5. Առաջին կիսամյակի հաշվետվ.'!AT31</f>
        <v>0</v>
      </c>
      <c r="EO32" s="71">
        <f>'5. Առաջին կիսամյակի հաշվետվ.'!AU31</f>
        <v>0</v>
      </c>
      <c r="EP32" s="324">
        <f>'5. Առաջին կիսամյակի հաշվետվ.'!AV31</f>
        <v>0</v>
      </c>
      <c r="EQ32" s="367">
        <f t="shared" si="56"/>
        <v>0</v>
      </c>
      <c r="ER32" s="360">
        <f t="shared" si="57"/>
        <v>0</v>
      </c>
      <c r="ES32" s="323">
        <f>'6. Երկրորդ կիսամյակի հաշվետվ.'!AT31</f>
        <v>0</v>
      </c>
      <c r="ET32" s="71">
        <f>'6. Երկրորդ կիսամյակի հաշվետվ.'!AU31</f>
        <v>0</v>
      </c>
      <c r="EU32" s="324">
        <f>'6. Երկրորդ կիսամյակի հաշվետվ.'!AV31</f>
        <v>0</v>
      </c>
      <c r="EV32" s="367">
        <f t="shared" si="58"/>
        <v>0</v>
      </c>
      <c r="EW32" s="360">
        <f t="shared" si="59"/>
        <v>0</v>
      </c>
      <c r="EX32" s="323">
        <f>'5. Առաջին կիսամյակի հաշվետվ.'!AW31</f>
        <v>0</v>
      </c>
      <c r="EY32" s="71">
        <f>'5. Առաջին կիսամյակի հաշվետվ.'!AX31</f>
        <v>0</v>
      </c>
      <c r="EZ32" s="324">
        <f>'5. Առաջին կիսամյակի հաշվետվ.'!AY31</f>
        <v>0</v>
      </c>
      <c r="FA32" s="367">
        <f t="shared" si="60"/>
        <v>0</v>
      </c>
      <c r="FB32" s="360">
        <f t="shared" si="61"/>
        <v>0</v>
      </c>
      <c r="FC32" s="323">
        <f>'6. Երկրորդ կիսամյակի հաշվետվ.'!AW31</f>
        <v>0</v>
      </c>
      <c r="FD32" s="71">
        <f>'6. Երկրորդ կիսամյակի հաշվետվ.'!AX31</f>
        <v>0</v>
      </c>
      <c r="FE32" s="324">
        <f>'6. Երկրորդ կիսամյակի հաշվետվ.'!AY31</f>
        <v>0</v>
      </c>
      <c r="FF32" s="367">
        <f t="shared" si="62"/>
        <v>0</v>
      </c>
      <c r="FG32" s="360">
        <f t="shared" si="63"/>
        <v>0</v>
      </c>
      <c r="FH32" s="323">
        <f>'5. Առաջին կիսամյակի հաշվետվ.'!AZ31</f>
        <v>0</v>
      </c>
      <c r="FI32" s="71">
        <f>'5. Առաջին կիսամյակի հաշվետվ.'!BA31</f>
        <v>0</v>
      </c>
      <c r="FJ32" s="324">
        <f>'5. Առաջին կիսամյակի հաշվետվ.'!BB31</f>
        <v>0</v>
      </c>
      <c r="FK32" s="367">
        <f t="shared" si="64"/>
        <v>0</v>
      </c>
      <c r="FL32" s="360">
        <f t="shared" si="65"/>
        <v>0</v>
      </c>
      <c r="FM32" s="323">
        <f>'6. Երկրորդ կիսամյակի հաշվետվ.'!AZ31</f>
        <v>0</v>
      </c>
      <c r="FN32" s="71">
        <f>'6. Երկրորդ կիսամյակի հաշվետվ.'!BA31</f>
        <v>0</v>
      </c>
      <c r="FO32" s="324">
        <f>'6. Երկրորդ կիսամյակի հաշվետվ.'!BB31</f>
        <v>0</v>
      </c>
      <c r="FP32" s="367">
        <f t="shared" si="66"/>
        <v>0</v>
      </c>
      <c r="FQ32" s="360">
        <f t="shared" si="67"/>
        <v>0</v>
      </c>
      <c r="FR32" s="323">
        <f>'5. Առաջին կիսամյակի հաշվետվ.'!BC31</f>
        <v>0</v>
      </c>
      <c r="FS32" s="71">
        <f>'5. Առաջին կիսամյակի հաշվետվ.'!BD31</f>
        <v>0</v>
      </c>
      <c r="FT32" s="324">
        <f>'5. Առաջին կիսամյակի հաշվետվ.'!BE31</f>
        <v>0</v>
      </c>
      <c r="FU32" s="367">
        <f t="shared" si="68"/>
        <v>0</v>
      </c>
      <c r="FV32" s="360">
        <f t="shared" si="69"/>
        <v>0</v>
      </c>
      <c r="FW32" s="323">
        <f>'6. Երկրորդ կիսամյակի հաշվետվ.'!BC31</f>
        <v>0</v>
      </c>
      <c r="FX32" s="71">
        <f>'6. Երկրորդ կիսամյակի հաշվետվ.'!BD31</f>
        <v>0</v>
      </c>
      <c r="FY32" s="324">
        <f>'6. Երկրորդ կիսամյակի հաշվետվ.'!BE31</f>
        <v>0</v>
      </c>
      <c r="FZ32" s="367">
        <f t="shared" si="70"/>
        <v>0</v>
      </c>
      <c r="GA32" s="360">
        <f t="shared" si="71"/>
        <v>0</v>
      </c>
      <c r="GB32" s="323">
        <f>'5. Առաջին կիսամյակի հաշվետվ.'!BF31</f>
        <v>0</v>
      </c>
      <c r="GC32" s="71">
        <f>'5. Առաջին կիսամյակի հաշվետվ.'!BG31</f>
        <v>0</v>
      </c>
      <c r="GD32" s="324">
        <f>'5. Առաջին կիսամյակի հաշվետվ.'!BH31</f>
        <v>0</v>
      </c>
      <c r="GE32" s="367">
        <f t="shared" si="72"/>
        <v>0</v>
      </c>
      <c r="GF32" s="360">
        <f t="shared" si="73"/>
        <v>0</v>
      </c>
      <c r="GG32" s="323">
        <f>'6. Երկրորդ կիսամյակի հաշվետվ.'!BF31</f>
        <v>0</v>
      </c>
      <c r="GH32" s="71">
        <f>'6. Երկրորդ կիսամյակի հաշվետվ.'!BG31</f>
        <v>0</v>
      </c>
      <c r="GI32" s="324">
        <f>'6. Երկրորդ կիսամյակի հաշվետվ.'!BH31</f>
        <v>0</v>
      </c>
      <c r="GJ32" s="367">
        <f t="shared" si="74"/>
        <v>0</v>
      </c>
      <c r="GK32" s="360">
        <f t="shared" si="75"/>
        <v>0</v>
      </c>
      <c r="GL32" s="323">
        <f>'5. Առաջին կիսամյակի հաշվետվ.'!BI31</f>
        <v>0</v>
      </c>
      <c r="GM32" s="71">
        <f>'5. Առաջին կիսամյակի հաշվետվ.'!BJ31</f>
        <v>0</v>
      </c>
      <c r="GN32" s="324">
        <f>'5. Առաջին կիսամյակի հաշվետվ.'!BK31</f>
        <v>0</v>
      </c>
      <c r="GO32" s="367">
        <f t="shared" si="76"/>
        <v>0</v>
      </c>
      <c r="GP32" s="360">
        <f t="shared" si="77"/>
        <v>0</v>
      </c>
      <c r="GQ32" s="323">
        <f>'6. Երկրորդ կիսամյակի հաշվետվ.'!BI31</f>
        <v>0</v>
      </c>
      <c r="GR32" s="71">
        <f>'6. Երկրորդ կիսամյակի հաշվետվ.'!BJ31</f>
        <v>0</v>
      </c>
      <c r="GS32" s="324">
        <f>'6. Երկրորդ կիսամյակի հաշվետվ.'!BK31</f>
        <v>0</v>
      </c>
      <c r="GT32" s="367">
        <f t="shared" si="78"/>
        <v>0</v>
      </c>
      <c r="GU32" s="360">
        <f t="shared" si="79"/>
        <v>0</v>
      </c>
      <c r="GV32" s="323">
        <f>'5. Առաջին կիսամյակի հաշվետվ.'!BL31</f>
        <v>0</v>
      </c>
      <c r="GW32" s="71">
        <f>'5. Առաջին կիսամյակի հաշվետվ.'!BM31</f>
        <v>0</v>
      </c>
      <c r="GX32" s="324">
        <f>'5. Առաջին կիսամյակի հաշվետվ.'!BN31</f>
        <v>0</v>
      </c>
      <c r="GY32" s="367">
        <f t="shared" si="80"/>
        <v>0</v>
      </c>
      <c r="GZ32" s="360">
        <f t="shared" si="81"/>
        <v>0</v>
      </c>
      <c r="HA32" s="323">
        <f>'6. Երկրորդ կիսամյակի հաշվետվ.'!BL31</f>
        <v>0</v>
      </c>
      <c r="HB32" s="71">
        <f>'6. Երկրորդ կիսամյակի հաշվետվ.'!BM31</f>
        <v>0</v>
      </c>
      <c r="HC32" s="324">
        <f>'6. Երկրորդ կիսամյակի հաշվետվ.'!BN31</f>
        <v>0</v>
      </c>
      <c r="HD32" s="367">
        <f t="shared" si="82"/>
        <v>0</v>
      </c>
      <c r="HE32" s="360">
        <f t="shared" si="83"/>
        <v>0</v>
      </c>
      <c r="HF32" s="323">
        <f>'5. Առաջին կիսամյակի հաշվետվ.'!BO31</f>
        <v>0</v>
      </c>
      <c r="HG32" s="71">
        <f>'5. Առաջին կիսամյակի հաշվետվ.'!BP31</f>
        <v>0</v>
      </c>
      <c r="HH32" s="324">
        <f>'5. Առաջին կիսամյակի հաշվետվ.'!BQ31</f>
        <v>0</v>
      </c>
      <c r="HI32" s="367">
        <f t="shared" si="84"/>
        <v>0</v>
      </c>
      <c r="HJ32" s="360">
        <f t="shared" si="85"/>
        <v>0</v>
      </c>
      <c r="HK32" s="323">
        <f>'6. Երկրորդ կիսամյակի հաշվետվ.'!BO31</f>
        <v>0</v>
      </c>
      <c r="HL32" s="71">
        <f>'6. Երկրորդ կիսամյակի հաշվետվ.'!BP31</f>
        <v>0</v>
      </c>
      <c r="HM32" s="324">
        <f>'6. Երկրորդ կիսամյակի հաշվետվ.'!BQ31</f>
        <v>0</v>
      </c>
      <c r="HN32" s="367">
        <f t="shared" si="86"/>
        <v>0</v>
      </c>
      <c r="HO32" s="360">
        <f t="shared" si="87"/>
        <v>0</v>
      </c>
      <c r="HP32" s="323">
        <f>'5. Առաջին կիսամյակի հաշվետվ.'!BR31</f>
        <v>0</v>
      </c>
      <c r="HQ32" s="71">
        <f>'5. Առաջին կիսամյակի հաշվետվ.'!BS31</f>
        <v>0</v>
      </c>
      <c r="HR32" s="324">
        <f>'5. Առաջին կիսամյակի հաշվետվ.'!BT31</f>
        <v>0</v>
      </c>
      <c r="HS32" s="367">
        <f t="shared" si="88"/>
        <v>0</v>
      </c>
      <c r="HT32" s="360">
        <f t="shared" si="89"/>
        <v>0</v>
      </c>
      <c r="HU32" s="323">
        <f>'6. Երկրորդ կիսամյակի հաշվետվ.'!BR31</f>
        <v>0</v>
      </c>
      <c r="HV32" s="71">
        <f>'6. Երկրորդ կիսամյակի հաշվետվ.'!BS31</f>
        <v>0</v>
      </c>
      <c r="HW32" s="324">
        <f>'6. Երկրորդ կիսամյակի հաշվետվ.'!BT31</f>
        <v>0</v>
      </c>
      <c r="HX32" s="367">
        <f t="shared" si="90"/>
        <v>0</v>
      </c>
      <c r="HY32" s="360">
        <f t="shared" si="91"/>
        <v>0</v>
      </c>
      <c r="HZ32" s="323">
        <f>'5. Առաջին կիսամյակի հաշվետվ.'!BU31</f>
        <v>0</v>
      </c>
      <c r="IA32" s="71">
        <f>'5. Առաջին կիսամյակի հաշվետվ.'!BV31</f>
        <v>0</v>
      </c>
      <c r="IB32" s="324">
        <f>'5. Առաջին կիսամյակի հաշվետվ.'!BW31</f>
        <v>0</v>
      </c>
      <c r="IC32" s="367">
        <f t="shared" si="92"/>
        <v>0</v>
      </c>
      <c r="ID32" s="360">
        <f t="shared" si="93"/>
        <v>0</v>
      </c>
      <c r="IE32" s="323">
        <f>'6. Երկրորդ կիսամյակի հաշվետվ.'!BU31</f>
        <v>0</v>
      </c>
      <c r="IF32" s="71">
        <f>'6. Երկրորդ կիսամյակի հաշվետվ.'!BV31</f>
        <v>0</v>
      </c>
      <c r="IG32" s="324">
        <f>'6. Երկրորդ կիսամյակի հաշվետվ.'!BW31</f>
        <v>0</v>
      </c>
      <c r="IH32" s="367">
        <f t="shared" si="94"/>
        <v>0</v>
      </c>
      <c r="II32" s="360">
        <f t="shared" si="95"/>
        <v>0</v>
      </c>
      <c r="IJ32" s="323">
        <f>'5. Առաջին կիսամյակի հաշվետվ.'!BX31</f>
        <v>0</v>
      </c>
      <c r="IK32" s="71">
        <f>'5. Առաջին կիսամյակի հաշվետվ.'!BY31</f>
        <v>0</v>
      </c>
      <c r="IL32" s="324">
        <f>'5. Առաջին կիսամյակի հաշվետվ.'!BZ31</f>
        <v>0</v>
      </c>
      <c r="IM32" s="367">
        <f t="shared" si="96"/>
        <v>0</v>
      </c>
      <c r="IN32" s="360">
        <f t="shared" si="97"/>
        <v>0</v>
      </c>
      <c r="IO32" s="323">
        <f>'6. Երկրորդ կիսամյակի հաշվետվ.'!BX31</f>
        <v>0</v>
      </c>
      <c r="IP32" s="71">
        <f>'6. Երկրորդ կիսամյակի հաշվետվ.'!BY31</f>
        <v>0</v>
      </c>
      <c r="IQ32" s="324">
        <f>'6. Երկրորդ կիսամյակի հաշվետվ.'!BZ31</f>
        <v>0</v>
      </c>
      <c r="IR32" s="367">
        <f t="shared" si="98"/>
        <v>0</v>
      </c>
      <c r="IS32" s="360">
        <f t="shared" si="99"/>
        <v>0</v>
      </c>
    </row>
    <row r="33" spans="1:253" s="79" customFormat="1" ht="40.5" customHeight="1" x14ac:dyDescent="0.25">
      <c r="A33" s="636"/>
      <c r="B33" s="637"/>
      <c r="C33" s="89" t="s">
        <v>92</v>
      </c>
      <c r="D33" s="323">
        <f>'5. Առաջին կիսամյակի հաշվետվ.'!D32</f>
        <v>0</v>
      </c>
      <c r="E33" s="71">
        <f>'5. Առաջին կիսամյակի հաշվետվ.'!E32</f>
        <v>0</v>
      </c>
      <c r="F33" s="333">
        <f>'5. Առաջին կիսամյակի հաշվետվ.'!F32</f>
        <v>0</v>
      </c>
      <c r="G33" s="367">
        <f t="shared" si="0"/>
        <v>0</v>
      </c>
      <c r="H33" s="360">
        <f t="shared" si="1"/>
        <v>0</v>
      </c>
      <c r="I33" s="135">
        <f>'6. Երկրորդ կիսամյակի հաշվետվ.'!D32</f>
        <v>0</v>
      </c>
      <c r="J33" s="71">
        <f>'6. Երկրորդ կիսամյակի հաշվետվ.'!E32</f>
        <v>0</v>
      </c>
      <c r="K33" s="324">
        <f>'6. Երկրորդ կիսամյակի հաշվետվ.'!F32</f>
        <v>0</v>
      </c>
      <c r="L33" s="367">
        <f t="shared" si="2"/>
        <v>0</v>
      </c>
      <c r="M33" s="360">
        <f t="shared" si="3"/>
        <v>0</v>
      </c>
      <c r="N33" s="323">
        <f>'5. Առաջին կիսամյակի հաշվետվ.'!G32</f>
        <v>0</v>
      </c>
      <c r="O33" s="71">
        <f>'5. Առաջին կիսամյակի հաշվետվ.'!H32</f>
        <v>0</v>
      </c>
      <c r="P33" s="324">
        <f>'5. Առաջին կիսամյակի հաշվետվ.'!I32</f>
        <v>0</v>
      </c>
      <c r="Q33" s="367">
        <f t="shared" si="4"/>
        <v>0</v>
      </c>
      <c r="R33" s="360">
        <f t="shared" si="5"/>
        <v>0</v>
      </c>
      <c r="S33" s="323">
        <f>'6. Երկրորդ կիսամյակի հաշվետվ.'!G32</f>
        <v>0</v>
      </c>
      <c r="T33" s="71">
        <f>'6. Երկրորդ կիսամյակի հաշվետվ.'!H32</f>
        <v>0</v>
      </c>
      <c r="U33" s="324">
        <f>'6. Երկրորդ կիսամյակի հաշվետվ.'!I32</f>
        <v>0</v>
      </c>
      <c r="V33" s="367">
        <f t="shared" si="6"/>
        <v>0</v>
      </c>
      <c r="W33" s="360">
        <f t="shared" si="7"/>
        <v>0</v>
      </c>
      <c r="X33" s="323">
        <f>'5. Առաջին կիսամյակի հաշվետվ.'!J32</f>
        <v>0</v>
      </c>
      <c r="Y33" s="71">
        <f>'5. Առաջին կիսամյակի հաշվետվ.'!K32</f>
        <v>0</v>
      </c>
      <c r="Z33" s="324">
        <f>'5. Առաջին կիսամյակի հաշվետվ.'!L32</f>
        <v>0</v>
      </c>
      <c r="AA33" s="367">
        <f t="shared" si="8"/>
        <v>0</v>
      </c>
      <c r="AB33" s="360">
        <f t="shared" si="9"/>
        <v>0</v>
      </c>
      <c r="AC33" s="323">
        <f>'6. Երկրորդ կիսամյակի հաշվետվ.'!J32</f>
        <v>0</v>
      </c>
      <c r="AD33" s="71">
        <f>'6. Երկրորդ կիսամյակի հաշվետվ.'!K32</f>
        <v>0</v>
      </c>
      <c r="AE33" s="324">
        <f>'6. Երկրորդ կիսամյակի հաշվետվ.'!L32</f>
        <v>0</v>
      </c>
      <c r="AF33" s="367">
        <f t="shared" si="10"/>
        <v>0</v>
      </c>
      <c r="AG33" s="360">
        <f t="shared" si="11"/>
        <v>0</v>
      </c>
      <c r="AH33" s="323">
        <f>'5. Առաջին կիսամյակի հաշվետվ.'!M32</f>
        <v>0</v>
      </c>
      <c r="AI33" s="71">
        <f>'5. Առաջին կիսամյակի հաշվետվ.'!N32</f>
        <v>0</v>
      </c>
      <c r="AJ33" s="324">
        <f>'5. Առաջին կիսամյակի հաշվետվ.'!O32</f>
        <v>0</v>
      </c>
      <c r="AK33" s="367">
        <f t="shared" si="12"/>
        <v>0</v>
      </c>
      <c r="AL33" s="360">
        <f t="shared" si="13"/>
        <v>0</v>
      </c>
      <c r="AM33" s="323">
        <f>'6. Երկրորդ կիսամյակի հաշվետվ.'!M32</f>
        <v>0</v>
      </c>
      <c r="AN33" s="71">
        <f>'6. Երկրորդ կիսամյակի հաշվետվ.'!N32</f>
        <v>0</v>
      </c>
      <c r="AO33" s="324">
        <f>'6. Երկրորդ կիսամյակի հաշվետվ.'!O32</f>
        <v>0</v>
      </c>
      <c r="AP33" s="367">
        <f t="shared" si="14"/>
        <v>0</v>
      </c>
      <c r="AQ33" s="360">
        <f t="shared" si="15"/>
        <v>0</v>
      </c>
      <c r="AR33" s="323">
        <f>'5. Առաջին կիսամյակի հաշվետվ.'!P32</f>
        <v>0</v>
      </c>
      <c r="AS33" s="71">
        <f>'5. Առաջին կիսամյակի հաշվետվ.'!Q32</f>
        <v>0</v>
      </c>
      <c r="AT33" s="324">
        <f>'5. Առաջին կիսամյակի հաշվետվ.'!R32</f>
        <v>0</v>
      </c>
      <c r="AU33" s="367">
        <f t="shared" si="16"/>
        <v>0</v>
      </c>
      <c r="AV33" s="360">
        <f t="shared" si="17"/>
        <v>0</v>
      </c>
      <c r="AW33" s="323">
        <f>'6. Երկրորդ կիսամյակի հաշվետվ.'!P32</f>
        <v>0</v>
      </c>
      <c r="AX33" s="71">
        <f>'6. Երկրորդ կիսամյակի հաշվետվ.'!Q32</f>
        <v>0</v>
      </c>
      <c r="AY33" s="324">
        <f>'6. Երկրորդ կիսամյակի հաշվետվ.'!R32</f>
        <v>0</v>
      </c>
      <c r="AZ33" s="367">
        <f t="shared" si="18"/>
        <v>0</v>
      </c>
      <c r="BA33" s="360">
        <f t="shared" si="19"/>
        <v>0</v>
      </c>
      <c r="BB33" s="323">
        <f>'5. Առաջին կիսամյակի հաշվետվ.'!S32</f>
        <v>0</v>
      </c>
      <c r="BC33" s="71">
        <f>'5. Առաջին կիսամյակի հաշվետվ.'!T32</f>
        <v>0</v>
      </c>
      <c r="BD33" s="324">
        <f>'5. Առաջին կիսամյակի հաշվետվ.'!U32</f>
        <v>0</v>
      </c>
      <c r="BE33" s="367">
        <f t="shared" si="20"/>
        <v>0</v>
      </c>
      <c r="BF33" s="360">
        <f t="shared" si="21"/>
        <v>0</v>
      </c>
      <c r="BG33" s="323">
        <f>'6. Երկրորդ կիսամյակի հաշվետվ.'!S32</f>
        <v>0</v>
      </c>
      <c r="BH33" s="71">
        <f>'6. Երկրորդ կիսամյակի հաշվետվ.'!T32</f>
        <v>0</v>
      </c>
      <c r="BI33" s="324">
        <f>'6. Երկրորդ կիսամյակի հաշվետվ.'!U32</f>
        <v>0</v>
      </c>
      <c r="BJ33" s="367">
        <f t="shared" si="22"/>
        <v>0</v>
      </c>
      <c r="BK33" s="360">
        <f t="shared" si="23"/>
        <v>0</v>
      </c>
      <c r="BL33" s="323">
        <f>'5. Առաջին կիսամյակի հաշվետվ.'!V32</f>
        <v>11600000</v>
      </c>
      <c r="BM33" s="71">
        <f>'5. Առաջին կիսամյակի հաշվետվ.'!W32</f>
        <v>0</v>
      </c>
      <c r="BN33" s="324">
        <f>'5. Առաջին կիսամյակի հաշվետվ.'!X32</f>
        <v>0</v>
      </c>
      <c r="BO33" s="367">
        <f t="shared" si="24"/>
        <v>0</v>
      </c>
      <c r="BP33" s="360">
        <f t="shared" si="25"/>
        <v>0</v>
      </c>
      <c r="BQ33" s="323">
        <f>'6. Երկրորդ կիսամյակի հաշվետվ.'!V32</f>
        <v>11600000</v>
      </c>
      <c r="BR33" s="71">
        <f>'6. Երկրորդ կիսամյակի հաշվետվ.'!W32</f>
        <v>0</v>
      </c>
      <c r="BS33" s="324">
        <f>'6. Երկրորդ կիսամյակի հաշվետվ.'!X32</f>
        <v>0</v>
      </c>
      <c r="BT33" s="367">
        <f t="shared" si="26"/>
        <v>0</v>
      </c>
      <c r="BU33" s="360">
        <f t="shared" si="27"/>
        <v>0</v>
      </c>
      <c r="BV33" s="323">
        <f>'5. Առաջին կիսամյակի հաշվետվ.'!Y32</f>
        <v>0</v>
      </c>
      <c r="BW33" s="71">
        <f>'5. Առաջին կիսամյակի հաշվետվ.'!Z32</f>
        <v>0</v>
      </c>
      <c r="BX33" s="324">
        <f>'5. Առաջին կիսամյակի հաշվետվ.'!AA32</f>
        <v>0</v>
      </c>
      <c r="BY33" s="367">
        <f t="shared" si="28"/>
        <v>0</v>
      </c>
      <c r="BZ33" s="360">
        <f t="shared" si="29"/>
        <v>0</v>
      </c>
      <c r="CA33" s="323">
        <f>'6. Երկրորդ կիսամյակի հաշվետվ.'!Y32</f>
        <v>0</v>
      </c>
      <c r="CB33" s="71">
        <f>'6. Երկրորդ կիսամյակի հաշվետվ.'!Z32</f>
        <v>0</v>
      </c>
      <c r="CC33" s="324">
        <f>'6. Երկրորդ կիսամյակի հաշվետվ.'!AA32</f>
        <v>0</v>
      </c>
      <c r="CD33" s="367">
        <f t="shared" si="30"/>
        <v>0</v>
      </c>
      <c r="CE33" s="360">
        <f t="shared" si="31"/>
        <v>0</v>
      </c>
      <c r="CF33" s="323">
        <f>'5. Առաջին կիսամյակի հաշվետվ.'!AB32</f>
        <v>5000000</v>
      </c>
      <c r="CG33" s="71">
        <f>'5. Առաջին կիսամյակի հաշվետվ.'!AC32</f>
        <v>0</v>
      </c>
      <c r="CH33" s="324">
        <f>'5. Առաջին կիսամյակի հաշվետվ.'!AD32</f>
        <v>0</v>
      </c>
      <c r="CI33" s="367">
        <f t="shared" si="32"/>
        <v>0</v>
      </c>
      <c r="CJ33" s="360">
        <f t="shared" si="33"/>
        <v>0</v>
      </c>
      <c r="CK33" s="323">
        <f>'6. Երկրորդ կիսամյակի հաշվետվ.'!AB32</f>
        <v>5000000</v>
      </c>
      <c r="CL33" s="71">
        <f>'6. Երկրորդ կիսամյակի հաշվետվ.'!AC32</f>
        <v>0</v>
      </c>
      <c r="CM33" s="324">
        <f>'6. Երկրորդ կիսամյակի հաշվետվ.'!AD32</f>
        <v>0</v>
      </c>
      <c r="CN33" s="367">
        <f t="shared" si="34"/>
        <v>0</v>
      </c>
      <c r="CO33" s="360">
        <f t="shared" si="35"/>
        <v>0</v>
      </c>
      <c r="CP33" s="323">
        <f>'5. Առաջին կիսամյակի հաշվետվ.'!AE32</f>
        <v>0</v>
      </c>
      <c r="CQ33" s="71">
        <f>'5. Առաջին կիսամյակի հաշվետվ.'!AF32</f>
        <v>0</v>
      </c>
      <c r="CR33" s="324">
        <f>'5. Առաջին կիսամյակի հաշվետվ.'!AG32</f>
        <v>0</v>
      </c>
      <c r="CS33" s="367">
        <f t="shared" si="36"/>
        <v>0</v>
      </c>
      <c r="CT33" s="360">
        <f t="shared" si="37"/>
        <v>0</v>
      </c>
      <c r="CU33" s="323">
        <f>'6. Երկրորդ կիսամյակի հաշվետվ.'!AE32</f>
        <v>0</v>
      </c>
      <c r="CV33" s="71">
        <f>'6. Երկրորդ կիսամյակի հաշվետվ.'!AF32</f>
        <v>0</v>
      </c>
      <c r="CW33" s="324">
        <f>'6. Երկրորդ կիսամյակի հաշվետվ.'!AG32</f>
        <v>0</v>
      </c>
      <c r="CX33" s="367">
        <f t="shared" si="38"/>
        <v>0</v>
      </c>
      <c r="CY33" s="360">
        <f t="shared" si="39"/>
        <v>0</v>
      </c>
      <c r="CZ33" s="323">
        <f>'5. Առաջին կիսամյակի հաշվետվ.'!AH32</f>
        <v>0</v>
      </c>
      <c r="DA33" s="71">
        <f>'5. Առաջին կիսամյակի հաշվետվ.'!AI32</f>
        <v>0</v>
      </c>
      <c r="DB33" s="324">
        <f>'5. Առաջին կիսամյակի հաշվետվ.'!AJ32</f>
        <v>0</v>
      </c>
      <c r="DC33" s="367">
        <f t="shared" si="40"/>
        <v>0</v>
      </c>
      <c r="DD33" s="360">
        <f t="shared" si="41"/>
        <v>0</v>
      </c>
      <c r="DE33" s="323">
        <f>'6. Երկրորդ կիսամյակի հաշվետվ.'!AH32</f>
        <v>0</v>
      </c>
      <c r="DF33" s="71">
        <f>'6. Երկրորդ կիսամյակի հաշվետվ.'!AI32</f>
        <v>0</v>
      </c>
      <c r="DG33" s="324">
        <f>'6. Երկրորդ կիսամյակի հաշվետվ.'!AJ32</f>
        <v>0</v>
      </c>
      <c r="DH33" s="367">
        <f t="shared" si="42"/>
        <v>0</v>
      </c>
      <c r="DI33" s="360">
        <f t="shared" si="43"/>
        <v>0</v>
      </c>
      <c r="DJ33" s="323">
        <f>'5. Առաջին կիսամյակի հաշվետվ.'!AK32</f>
        <v>0</v>
      </c>
      <c r="DK33" s="71">
        <f>'5. Առաջին կիսամյակի հաշվետվ.'!AL32</f>
        <v>0</v>
      </c>
      <c r="DL33" s="324">
        <f>'5. Առաջին կիսամյակի հաշվետվ.'!AM32</f>
        <v>0</v>
      </c>
      <c r="DM33" s="367">
        <f t="shared" si="44"/>
        <v>0</v>
      </c>
      <c r="DN33" s="360">
        <f t="shared" si="45"/>
        <v>0</v>
      </c>
      <c r="DO33" s="323">
        <f>'6. Երկրորդ կիսամյակի հաշվետվ.'!AK32</f>
        <v>0</v>
      </c>
      <c r="DP33" s="71">
        <f>'6. Երկրորդ կիսամյակի հաշվետվ.'!AL32</f>
        <v>0</v>
      </c>
      <c r="DQ33" s="324">
        <f>'6. Երկրորդ կիսամյակի հաշվետվ.'!AM32</f>
        <v>0</v>
      </c>
      <c r="DR33" s="367">
        <f t="shared" si="46"/>
        <v>0</v>
      </c>
      <c r="DS33" s="360">
        <f t="shared" si="47"/>
        <v>0</v>
      </c>
      <c r="DT33" s="323">
        <f>'5. Առաջին կիսամյակի հաշվետվ.'!AN32</f>
        <v>3200000</v>
      </c>
      <c r="DU33" s="71">
        <f>'5. Առաջին կիսամյակի հաշվետվ.'!AO32</f>
        <v>0</v>
      </c>
      <c r="DV33" s="324">
        <f>'5. Առաջին կիսամյակի հաշվետվ.'!AP32</f>
        <v>0</v>
      </c>
      <c r="DW33" s="367">
        <f t="shared" si="48"/>
        <v>0</v>
      </c>
      <c r="DX33" s="360">
        <f t="shared" si="49"/>
        <v>0</v>
      </c>
      <c r="DY33" s="323">
        <f>'6. Երկրորդ կիսամյակի հաշվետվ.'!AN32</f>
        <v>3200000</v>
      </c>
      <c r="DZ33" s="71">
        <f>'6. Երկրորդ կիսամյակի հաշվետվ.'!AO32</f>
        <v>0</v>
      </c>
      <c r="EA33" s="324">
        <f>'6. Երկրորդ կիսամյակի հաշվետվ.'!AP32</f>
        <v>0</v>
      </c>
      <c r="EB33" s="367">
        <f t="shared" si="50"/>
        <v>0</v>
      </c>
      <c r="EC33" s="360">
        <f t="shared" si="51"/>
        <v>0</v>
      </c>
      <c r="ED33" s="323">
        <f>'5. Առաջին կիսամյակի հաշվետվ.'!AQ32</f>
        <v>0</v>
      </c>
      <c r="EE33" s="71">
        <f>'5. Առաջին կիսամյակի հաշվետվ.'!AR32</f>
        <v>0</v>
      </c>
      <c r="EF33" s="324">
        <f>'5. Առաջին կիսամյակի հաշվետվ.'!AS32</f>
        <v>0</v>
      </c>
      <c r="EG33" s="367">
        <f t="shared" si="52"/>
        <v>0</v>
      </c>
      <c r="EH33" s="360">
        <f t="shared" si="53"/>
        <v>0</v>
      </c>
      <c r="EI33" s="323">
        <f>'6. Երկրորդ կիսամյակի հաշվետվ.'!AQ32</f>
        <v>0</v>
      </c>
      <c r="EJ33" s="71">
        <f>'6. Երկրորդ կիսամյակի հաշվետվ.'!AR32</f>
        <v>0</v>
      </c>
      <c r="EK33" s="324">
        <f>'6. Երկրորդ կիսամյակի հաշվետվ.'!AS32</f>
        <v>0</v>
      </c>
      <c r="EL33" s="367">
        <f t="shared" si="54"/>
        <v>0</v>
      </c>
      <c r="EM33" s="360">
        <f t="shared" si="55"/>
        <v>0</v>
      </c>
      <c r="EN33" s="323">
        <f>'5. Առաջին կիսամյակի հաշվետվ.'!AT32</f>
        <v>0</v>
      </c>
      <c r="EO33" s="71">
        <f>'5. Առաջին կիսամյակի հաշվետվ.'!AU32</f>
        <v>0</v>
      </c>
      <c r="EP33" s="324">
        <f>'5. Առաջին կիսամյակի հաշվետվ.'!AV32</f>
        <v>0</v>
      </c>
      <c r="EQ33" s="367">
        <f t="shared" si="56"/>
        <v>0</v>
      </c>
      <c r="ER33" s="360">
        <f t="shared" si="57"/>
        <v>0</v>
      </c>
      <c r="ES33" s="323">
        <f>'6. Երկրորդ կիսամյակի հաշվետվ.'!AT32</f>
        <v>0</v>
      </c>
      <c r="ET33" s="71">
        <f>'6. Երկրորդ կիսամյակի հաշվետվ.'!AU32</f>
        <v>0</v>
      </c>
      <c r="EU33" s="324">
        <f>'6. Երկրորդ կիսամյակի հաշվետվ.'!AV32</f>
        <v>0</v>
      </c>
      <c r="EV33" s="367">
        <f t="shared" si="58"/>
        <v>0</v>
      </c>
      <c r="EW33" s="360">
        <f t="shared" si="59"/>
        <v>0</v>
      </c>
      <c r="EX33" s="323">
        <f>'5. Առաջին կիսամյակի հաշվետվ.'!AW32</f>
        <v>0</v>
      </c>
      <c r="EY33" s="71">
        <f>'5. Առաջին կիսամյակի հաշվետվ.'!AX32</f>
        <v>0</v>
      </c>
      <c r="EZ33" s="324">
        <f>'5. Առաջին կիսամյակի հաշվետվ.'!AY32</f>
        <v>0</v>
      </c>
      <c r="FA33" s="367">
        <f t="shared" si="60"/>
        <v>0</v>
      </c>
      <c r="FB33" s="360">
        <f t="shared" si="61"/>
        <v>0</v>
      </c>
      <c r="FC33" s="323">
        <f>'6. Երկրորդ կիսամյակի հաշվետվ.'!AW32</f>
        <v>0</v>
      </c>
      <c r="FD33" s="71">
        <f>'6. Երկրորդ կիսամյակի հաշվետվ.'!AX32</f>
        <v>0</v>
      </c>
      <c r="FE33" s="324">
        <f>'6. Երկրորդ կիսամյակի հաշվետվ.'!AY32</f>
        <v>0</v>
      </c>
      <c r="FF33" s="367">
        <f t="shared" si="62"/>
        <v>0</v>
      </c>
      <c r="FG33" s="360">
        <f t="shared" si="63"/>
        <v>0</v>
      </c>
      <c r="FH33" s="323">
        <f>'5. Առաջին կիսամյակի հաշվետվ.'!AZ32</f>
        <v>0</v>
      </c>
      <c r="FI33" s="71">
        <f>'5. Առաջին կիսամյակի հաշվետվ.'!BA32</f>
        <v>0</v>
      </c>
      <c r="FJ33" s="324">
        <f>'5. Առաջին կիսամյակի հաշվետվ.'!BB32</f>
        <v>0</v>
      </c>
      <c r="FK33" s="367">
        <f t="shared" si="64"/>
        <v>0</v>
      </c>
      <c r="FL33" s="360">
        <f t="shared" si="65"/>
        <v>0</v>
      </c>
      <c r="FM33" s="323">
        <f>'6. Երկրորդ կիսամյակի հաշվետվ.'!AZ32</f>
        <v>0</v>
      </c>
      <c r="FN33" s="71">
        <f>'6. Երկրորդ կիսամյակի հաշվետվ.'!BA32</f>
        <v>0</v>
      </c>
      <c r="FO33" s="324">
        <f>'6. Երկրորդ կիսամյակի հաշվետվ.'!BB32</f>
        <v>0</v>
      </c>
      <c r="FP33" s="367">
        <f t="shared" si="66"/>
        <v>0</v>
      </c>
      <c r="FQ33" s="360">
        <f t="shared" si="67"/>
        <v>0</v>
      </c>
      <c r="FR33" s="323">
        <f>'5. Առաջին կիսամյակի հաշվետվ.'!BC32</f>
        <v>0</v>
      </c>
      <c r="FS33" s="71">
        <f>'5. Առաջին կիսամյակի հաշվետվ.'!BD32</f>
        <v>0</v>
      </c>
      <c r="FT33" s="324">
        <f>'5. Առաջին կիսամյակի հաշվետվ.'!BE32</f>
        <v>0</v>
      </c>
      <c r="FU33" s="367">
        <f t="shared" si="68"/>
        <v>0</v>
      </c>
      <c r="FV33" s="360">
        <f t="shared" si="69"/>
        <v>0</v>
      </c>
      <c r="FW33" s="323">
        <f>'6. Երկրորդ կիսամյակի հաշվետվ.'!BC32</f>
        <v>0</v>
      </c>
      <c r="FX33" s="71">
        <f>'6. Երկրորդ կիսամյակի հաշվետվ.'!BD32</f>
        <v>0</v>
      </c>
      <c r="FY33" s="324">
        <f>'6. Երկրորդ կիսամյակի հաշվետվ.'!BE32</f>
        <v>0</v>
      </c>
      <c r="FZ33" s="367">
        <f t="shared" si="70"/>
        <v>0</v>
      </c>
      <c r="GA33" s="360">
        <f t="shared" si="71"/>
        <v>0</v>
      </c>
      <c r="GB33" s="323">
        <f>'5. Առաջին կիսամյակի հաշվետվ.'!BF32</f>
        <v>0</v>
      </c>
      <c r="GC33" s="71">
        <f>'5. Առաջին կիսամյակի հաշվետվ.'!BG32</f>
        <v>0</v>
      </c>
      <c r="GD33" s="324">
        <f>'5. Առաջին կիսամյակի հաշվետվ.'!BH32</f>
        <v>0</v>
      </c>
      <c r="GE33" s="367">
        <f t="shared" si="72"/>
        <v>0</v>
      </c>
      <c r="GF33" s="360">
        <f t="shared" si="73"/>
        <v>0</v>
      </c>
      <c r="GG33" s="323">
        <f>'6. Երկրորդ կիսամյակի հաշվետվ.'!BF32</f>
        <v>0</v>
      </c>
      <c r="GH33" s="71">
        <f>'6. Երկրորդ կիսամյակի հաշվետվ.'!BG32</f>
        <v>0</v>
      </c>
      <c r="GI33" s="324">
        <f>'6. Երկրորդ կիսամյակի հաշվետվ.'!BH32</f>
        <v>0</v>
      </c>
      <c r="GJ33" s="367">
        <f t="shared" si="74"/>
        <v>0</v>
      </c>
      <c r="GK33" s="360">
        <f t="shared" si="75"/>
        <v>0</v>
      </c>
      <c r="GL33" s="323">
        <f>'5. Առաջին կիսամյակի հաշվետվ.'!BI32</f>
        <v>0</v>
      </c>
      <c r="GM33" s="71">
        <f>'5. Առաջին կիսամյակի հաշվետվ.'!BJ32</f>
        <v>0</v>
      </c>
      <c r="GN33" s="324">
        <f>'5. Առաջին կիսամյակի հաշվետվ.'!BK32</f>
        <v>0</v>
      </c>
      <c r="GO33" s="367">
        <f t="shared" si="76"/>
        <v>0</v>
      </c>
      <c r="GP33" s="360">
        <f t="shared" si="77"/>
        <v>0</v>
      </c>
      <c r="GQ33" s="323">
        <f>'6. Երկրորդ կիսամյակի հաշվետվ.'!BI32</f>
        <v>0</v>
      </c>
      <c r="GR33" s="71">
        <f>'6. Երկրորդ կիսամյակի հաշվետվ.'!BJ32</f>
        <v>0</v>
      </c>
      <c r="GS33" s="324">
        <f>'6. Երկրորդ կիսամյակի հաշվետվ.'!BK32</f>
        <v>0</v>
      </c>
      <c r="GT33" s="367">
        <f t="shared" si="78"/>
        <v>0</v>
      </c>
      <c r="GU33" s="360">
        <f t="shared" si="79"/>
        <v>0</v>
      </c>
      <c r="GV33" s="323">
        <f>'5. Առաջին կիսամյակի հաշվետվ.'!BL32</f>
        <v>0</v>
      </c>
      <c r="GW33" s="71">
        <f>'5. Առաջին կիսամյակի հաշվետվ.'!BM32</f>
        <v>0</v>
      </c>
      <c r="GX33" s="324">
        <f>'5. Առաջին կիսամյակի հաշվետվ.'!BN32</f>
        <v>0</v>
      </c>
      <c r="GY33" s="367">
        <f t="shared" si="80"/>
        <v>0</v>
      </c>
      <c r="GZ33" s="360">
        <f t="shared" si="81"/>
        <v>0</v>
      </c>
      <c r="HA33" s="323">
        <f>'6. Երկրորդ կիսամյակի հաշվետվ.'!BL32</f>
        <v>0</v>
      </c>
      <c r="HB33" s="71">
        <f>'6. Երկրորդ կիսամյակի հաշվետվ.'!BM32</f>
        <v>0</v>
      </c>
      <c r="HC33" s="324">
        <f>'6. Երկրորդ կիսամյակի հաշվետվ.'!BN32</f>
        <v>0</v>
      </c>
      <c r="HD33" s="367">
        <f t="shared" si="82"/>
        <v>0</v>
      </c>
      <c r="HE33" s="360">
        <f t="shared" si="83"/>
        <v>0</v>
      </c>
      <c r="HF33" s="323">
        <f>'5. Առաջին կիսամյակի հաշվետվ.'!BO32</f>
        <v>0</v>
      </c>
      <c r="HG33" s="71">
        <f>'5. Առաջին կիսամյակի հաշվետվ.'!BP32</f>
        <v>0</v>
      </c>
      <c r="HH33" s="324">
        <f>'5. Առաջին կիսամյակի հաշվետվ.'!BQ32</f>
        <v>0</v>
      </c>
      <c r="HI33" s="367">
        <f t="shared" si="84"/>
        <v>0</v>
      </c>
      <c r="HJ33" s="360">
        <f t="shared" si="85"/>
        <v>0</v>
      </c>
      <c r="HK33" s="323">
        <f>'6. Երկրորդ կիսամյակի հաշվետվ.'!BO32</f>
        <v>0</v>
      </c>
      <c r="HL33" s="71">
        <f>'6. Երկրորդ կիսամյակի հաշվետվ.'!BP32</f>
        <v>0</v>
      </c>
      <c r="HM33" s="324">
        <f>'6. Երկրորդ կիսամյակի հաշվետվ.'!BQ32</f>
        <v>0</v>
      </c>
      <c r="HN33" s="367">
        <f t="shared" si="86"/>
        <v>0</v>
      </c>
      <c r="HO33" s="360">
        <f t="shared" si="87"/>
        <v>0</v>
      </c>
      <c r="HP33" s="323">
        <f>'5. Առաջին կիսամյակի հաշվետվ.'!BR32</f>
        <v>0</v>
      </c>
      <c r="HQ33" s="71">
        <f>'5. Առաջին կիսամյակի հաշվետվ.'!BS32</f>
        <v>0</v>
      </c>
      <c r="HR33" s="324">
        <f>'5. Առաջին կիսամյակի հաշվետվ.'!BT32</f>
        <v>0</v>
      </c>
      <c r="HS33" s="367">
        <f t="shared" si="88"/>
        <v>0</v>
      </c>
      <c r="HT33" s="360">
        <f t="shared" si="89"/>
        <v>0</v>
      </c>
      <c r="HU33" s="323">
        <f>'6. Երկրորդ կիսամյակի հաշվետվ.'!BR32</f>
        <v>0</v>
      </c>
      <c r="HV33" s="71">
        <f>'6. Երկրորդ կիսամյակի հաշվետվ.'!BS32</f>
        <v>0</v>
      </c>
      <c r="HW33" s="324">
        <f>'6. Երկրորդ կիսամյակի հաշվետվ.'!BT32</f>
        <v>0</v>
      </c>
      <c r="HX33" s="367">
        <f t="shared" si="90"/>
        <v>0</v>
      </c>
      <c r="HY33" s="360">
        <f t="shared" si="91"/>
        <v>0</v>
      </c>
      <c r="HZ33" s="323">
        <f>'5. Առաջին կիսամյակի հաշվետվ.'!BU32</f>
        <v>0</v>
      </c>
      <c r="IA33" s="71">
        <f>'5. Առաջին կիսամյակի հաշվետվ.'!BV32</f>
        <v>0</v>
      </c>
      <c r="IB33" s="324">
        <f>'5. Առաջին կիսամյակի հաշվետվ.'!BW32</f>
        <v>0</v>
      </c>
      <c r="IC33" s="367">
        <f t="shared" si="92"/>
        <v>0</v>
      </c>
      <c r="ID33" s="360">
        <f t="shared" si="93"/>
        <v>0</v>
      </c>
      <c r="IE33" s="323">
        <f>'6. Երկրորդ կիսամյակի հաշվետվ.'!BU32</f>
        <v>0</v>
      </c>
      <c r="IF33" s="71">
        <f>'6. Երկրորդ կիսամյակի հաշվետվ.'!BV32</f>
        <v>0</v>
      </c>
      <c r="IG33" s="324">
        <f>'6. Երկրորդ կիսամյակի հաշվետվ.'!BW32</f>
        <v>0</v>
      </c>
      <c r="IH33" s="367">
        <f t="shared" si="94"/>
        <v>0</v>
      </c>
      <c r="II33" s="360">
        <f t="shared" si="95"/>
        <v>0</v>
      </c>
      <c r="IJ33" s="323">
        <f>'5. Առաջին կիսամյակի հաշվետվ.'!BX32</f>
        <v>0</v>
      </c>
      <c r="IK33" s="71">
        <f>'5. Առաջին կիսամյակի հաշվետվ.'!BY32</f>
        <v>0</v>
      </c>
      <c r="IL33" s="324">
        <f>'5. Առաջին կիսամյակի հաշվետվ.'!BZ32</f>
        <v>0</v>
      </c>
      <c r="IM33" s="367">
        <f t="shared" si="96"/>
        <v>0</v>
      </c>
      <c r="IN33" s="360">
        <f t="shared" si="97"/>
        <v>0</v>
      </c>
      <c r="IO33" s="323">
        <f>'6. Երկրորդ կիսամյակի հաշվետվ.'!BX32</f>
        <v>0</v>
      </c>
      <c r="IP33" s="71">
        <f>'6. Երկրորդ կիսամյակի հաշվետվ.'!BY32</f>
        <v>0</v>
      </c>
      <c r="IQ33" s="324">
        <f>'6. Երկրորդ կիսամյակի հաշվետվ.'!BZ32</f>
        <v>0</v>
      </c>
      <c r="IR33" s="367">
        <f t="shared" si="98"/>
        <v>0</v>
      </c>
      <c r="IS33" s="360">
        <f t="shared" si="99"/>
        <v>0</v>
      </c>
    </row>
    <row r="34" spans="1:253" s="79" customFormat="1" ht="85.5" x14ac:dyDescent="0.25">
      <c r="A34" s="636"/>
      <c r="B34" s="637"/>
      <c r="C34" s="89" t="str">
        <f>'3. ԾՐԱԳՐԵՐ 1-14'!F143</f>
        <v>Համայնքի բյուջեին տրամադրվող այլ դոտացիաներ (չի վերաբերում համահարթեցման դոտացիաներին)</v>
      </c>
      <c r="D34" s="323">
        <f>'5. Առաջին կիսամյակի հաշվետվ.'!D33</f>
        <v>0</v>
      </c>
      <c r="E34" s="71">
        <f>'5. Առաջին կիսամյակի հաշվետվ.'!E33</f>
        <v>0</v>
      </c>
      <c r="F34" s="333">
        <f>'5. Առաջին կիսամյակի հաշվետվ.'!F33</f>
        <v>0</v>
      </c>
      <c r="G34" s="368">
        <f t="shared" si="0"/>
        <v>0</v>
      </c>
      <c r="H34" s="360">
        <f t="shared" si="1"/>
        <v>0</v>
      </c>
      <c r="I34" s="135">
        <f>'6. Երկրորդ կիսամյակի հաշվետվ.'!D33</f>
        <v>0</v>
      </c>
      <c r="J34" s="71">
        <f>'6. Երկրորդ կիսամյակի հաշվետվ.'!E33</f>
        <v>0</v>
      </c>
      <c r="K34" s="324">
        <f>'6. Երկրորդ կիսամյակի հաշվետվ.'!F33</f>
        <v>0</v>
      </c>
      <c r="L34" s="368">
        <f t="shared" si="2"/>
        <v>0</v>
      </c>
      <c r="M34" s="360">
        <f t="shared" si="3"/>
        <v>0</v>
      </c>
      <c r="N34" s="323">
        <f>'5. Առաջին կիսամյակի հաշվետվ.'!G33</f>
        <v>0</v>
      </c>
      <c r="O34" s="71">
        <f>'5. Առաջին կիսամյակի հաշվետվ.'!H33</f>
        <v>0</v>
      </c>
      <c r="P34" s="324">
        <f>'5. Առաջին կիսամյակի հաշվետվ.'!I33</f>
        <v>0</v>
      </c>
      <c r="Q34" s="368">
        <f t="shared" si="4"/>
        <v>0</v>
      </c>
      <c r="R34" s="360">
        <f t="shared" si="5"/>
        <v>0</v>
      </c>
      <c r="S34" s="323">
        <f>'6. Երկրորդ կիսամյակի հաշվետվ.'!G33</f>
        <v>0</v>
      </c>
      <c r="T34" s="71">
        <f>'6. Երկրորդ կիսամյակի հաշվետվ.'!H33</f>
        <v>0</v>
      </c>
      <c r="U34" s="324">
        <f>'6. Երկրորդ կիսամյակի հաշվետվ.'!I33</f>
        <v>0</v>
      </c>
      <c r="V34" s="368">
        <f t="shared" si="6"/>
        <v>0</v>
      </c>
      <c r="W34" s="360">
        <f t="shared" si="7"/>
        <v>0</v>
      </c>
      <c r="X34" s="323">
        <f>'5. Առաջին կիսամյակի հաշվետվ.'!J33</f>
        <v>0</v>
      </c>
      <c r="Y34" s="71">
        <f>'5. Առաջին կիսամյակի հաշվետվ.'!K33</f>
        <v>0</v>
      </c>
      <c r="Z34" s="324">
        <f>'5. Առաջին կիսամյակի հաշվետվ.'!L33</f>
        <v>0</v>
      </c>
      <c r="AA34" s="368">
        <f t="shared" si="8"/>
        <v>0</v>
      </c>
      <c r="AB34" s="360">
        <f t="shared" si="9"/>
        <v>0</v>
      </c>
      <c r="AC34" s="323">
        <f>'6. Երկրորդ կիսամյակի հաշվետվ.'!J33</f>
        <v>0</v>
      </c>
      <c r="AD34" s="71">
        <f>'6. Երկրորդ կիսամյակի հաշվետվ.'!K33</f>
        <v>0</v>
      </c>
      <c r="AE34" s="324">
        <f>'6. Երկրորդ կիսամյակի հաշվետվ.'!L33</f>
        <v>0</v>
      </c>
      <c r="AF34" s="368">
        <f t="shared" si="10"/>
        <v>0</v>
      </c>
      <c r="AG34" s="360">
        <f t="shared" si="11"/>
        <v>0</v>
      </c>
      <c r="AH34" s="323">
        <f>'5. Առաջին կիսամյակի հաշվետվ.'!M33</f>
        <v>0</v>
      </c>
      <c r="AI34" s="71">
        <f>'5. Առաջին կիսամյակի հաշվետվ.'!N33</f>
        <v>0</v>
      </c>
      <c r="AJ34" s="324">
        <f>'5. Առաջին կիսամյակի հաշվետվ.'!O33</f>
        <v>0</v>
      </c>
      <c r="AK34" s="368">
        <f t="shared" si="12"/>
        <v>0</v>
      </c>
      <c r="AL34" s="360">
        <f t="shared" si="13"/>
        <v>0</v>
      </c>
      <c r="AM34" s="323">
        <f>'6. Երկրորդ կիսամյակի հաշվետվ.'!M33</f>
        <v>0</v>
      </c>
      <c r="AN34" s="71">
        <f>'6. Երկրորդ կիսամյակի հաշվետվ.'!N33</f>
        <v>0</v>
      </c>
      <c r="AO34" s="324">
        <f>'6. Երկրորդ կիսամյակի հաշվետվ.'!O33</f>
        <v>0</v>
      </c>
      <c r="AP34" s="368">
        <f t="shared" si="14"/>
        <v>0</v>
      </c>
      <c r="AQ34" s="360">
        <f t="shared" si="15"/>
        <v>0</v>
      </c>
      <c r="AR34" s="323">
        <f>'5. Առաջին կիսամյակի հաշվետվ.'!P33</f>
        <v>0</v>
      </c>
      <c r="AS34" s="71">
        <f>'5. Առաջին կիսամյակի հաշվետվ.'!Q33</f>
        <v>0</v>
      </c>
      <c r="AT34" s="324">
        <f>'5. Առաջին կիսամյակի հաշվետվ.'!R33</f>
        <v>0</v>
      </c>
      <c r="AU34" s="368">
        <f t="shared" si="16"/>
        <v>0</v>
      </c>
      <c r="AV34" s="360">
        <f t="shared" si="17"/>
        <v>0</v>
      </c>
      <c r="AW34" s="323">
        <f>'6. Երկրորդ կիսամյակի հաշվետվ.'!P33</f>
        <v>0</v>
      </c>
      <c r="AX34" s="71">
        <f>'6. Երկրորդ կիսամյակի հաշվետվ.'!Q33</f>
        <v>0</v>
      </c>
      <c r="AY34" s="324">
        <f>'6. Երկրորդ կիսամյակի հաշվետվ.'!R33</f>
        <v>0</v>
      </c>
      <c r="AZ34" s="368">
        <f t="shared" si="18"/>
        <v>0</v>
      </c>
      <c r="BA34" s="360">
        <f t="shared" si="19"/>
        <v>0</v>
      </c>
      <c r="BB34" s="323">
        <f>'5. Առաջին կիսամյակի հաշվետվ.'!S33</f>
        <v>0</v>
      </c>
      <c r="BC34" s="71">
        <f>'5. Առաջին կիսամյակի հաշվետվ.'!T33</f>
        <v>0</v>
      </c>
      <c r="BD34" s="324">
        <f>'5. Առաջին կիսամյակի հաշվետվ.'!U33</f>
        <v>0</v>
      </c>
      <c r="BE34" s="368">
        <f t="shared" si="20"/>
        <v>0</v>
      </c>
      <c r="BF34" s="360">
        <f t="shared" si="21"/>
        <v>0</v>
      </c>
      <c r="BG34" s="323">
        <f>'6. Երկրորդ կիսամյակի հաշվետվ.'!S33</f>
        <v>0</v>
      </c>
      <c r="BH34" s="71">
        <f>'6. Երկրորդ կիսամյակի հաշվետվ.'!T33</f>
        <v>0</v>
      </c>
      <c r="BI34" s="324">
        <f>'6. Երկրորդ կիսամյակի հաշվետվ.'!U33</f>
        <v>0</v>
      </c>
      <c r="BJ34" s="368">
        <f t="shared" si="22"/>
        <v>0</v>
      </c>
      <c r="BK34" s="360">
        <f t="shared" si="23"/>
        <v>0</v>
      </c>
      <c r="BL34" s="323">
        <f>'5. Առաջին կիսամյակի հաշվետվ.'!V33</f>
        <v>0</v>
      </c>
      <c r="BM34" s="71">
        <f>'5. Առաջին կիսամյակի հաշվետվ.'!W33</f>
        <v>0</v>
      </c>
      <c r="BN34" s="324">
        <f>'5. Առաջին կիսամյակի հաշվետվ.'!X33</f>
        <v>0</v>
      </c>
      <c r="BO34" s="368">
        <f t="shared" si="24"/>
        <v>0</v>
      </c>
      <c r="BP34" s="360">
        <f t="shared" si="25"/>
        <v>0</v>
      </c>
      <c r="BQ34" s="323">
        <f>'6. Երկրորդ կիսամյակի հաշվետվ.'!V33</f>
        <v>0</v>
      </c>
      <c r="BR34" s="71">
        <f>'6. Երկրորդ կիսամյակի հաշվետվ.'!W33</f>
        <v>0</v>
      </c>
      <c r="BS34" s="324">
        <f>'6. Երկրորդ կիսամյակի հաշվետվ.'!X33</f>
        <v>0</v>
      </c>
      <c r="BT34" s="368">
        <f t="shared" si="26"/>
        <v>0</v>
      </c>
      <c r="BU34" s="360">
        <f t="shared" si="27"/>
        <v>0</v>
      </c>
      <c r="BV34" s="323">
        <f>'5. Առաջին կիսամյակի հաշվետվ.'!Y33</f>
        <v>0</v>
      </c>
      <c r="BW34" s="71">
        <f>'5. Առաջին կիսամյակի հաշվետվ.'!Z33</f>
        <v>0</v>
      </c>
      <c r="BX34" s="324">
        <f>'5. Առաջին կիսամյակի հաշվետվ.'!AA33</f>
        <v>0</v>
      </c>
      <c r="BY34" s="368">
        <f t="shared" si="28"/>
        <v>0</v>
      </c>
      <c r="BZ34" s="360">
        <f t="shared" si="29"/>
        <v>0</v>
      </c>
      <c r="CA34" s="323">
        <f>'6. Երկրորդ կիսամյակի հաշվետվ.'!Y33</f>
        <v>0</v>
      </c>
      <c r="CB34" s="71">
        <f>'6. Երկրորդ կիսամյակի հաշվետվ.'!Z33</f>
        <v>0</v>
      </c>
      <c r="CC34" s="324">
        <f>'6. Երկրորդ կիսամյակի հաշվետվ.'!AA33</f>
        <v>0</v>
      </c>
      <c r="CD34" s="368">
        <f t="shared" si="30"/>
        <v>0</v>
      </c>
      <c r="CE34" s="360">
        <f t="shared" si="31"/>
        <v>0</v>
      </c>
      <c r="CF34" s="323">
        <f>'5. Առաջին կիսամյակի հաշվետվ.'!AB33</f>
        <v>0</v>
      </c>
      <c r="CG34" s="71">
        <f>'5. Առաջին կիսամյակի հաշվետվ.'!AC33</f>
        <v>0</v>
      </c>
      <c r="CH34" s="324">
        <f>'5. Առաջին կիսամյակի հաշվետվ.'!AD33</f>
        <v>0</v>
      </c>
      <c r="CI34" s="368">
        <f t="shared" si="32"/>
        <v>0</v>
      </c>
      <c r="CJ34" s="360">
        <f t="shared" si="33"/>
        <v>0</v>
      </c>
      <c r="CK34" s="323">
        <f>'6. Երկրորդ կիսամյակի հաշվետվ.'!AB33</f>
        <v>0</v>
      </c>
      <c r="CL34" s="71">
        <f>'6. Երկրորդ կիսամյակի հաշվետվ.'!AC33</f>
        <v>0</v>
      </c>
      <c r="CM34" s="324">
        <f>'6. Երկրորդ կիսամյակի հաշվետվ.'!AD33</f>
        <v>0</v>
      </c>
      <c r="CN34" s="368">
        <f t="shared" si="34"/>
        <v>0</v>
      </c>
      <c r="CO34" s="360">
        <f t="shared" si="35"/>
        <v>0</v>
      </c>
      <c r="CP34" s="323">
        <f>'5. Առաջին կիսամյակի հաշվետվ.'!AE33</f>
        <v>0</v>
      </c>
      <c r="CQ34" s="71">
        <f>'5. Առաջին կիսամյակի հաշվետվ.'!AF33</f>
        <v>0</v>
      </c>
      <c r="CR34" s="324">
        <f>'5. Առաջին կիսամյակի հաշվետվ.'!AG33</f>
        <v>0</v>
      </c>
      <c r="CS34" s="368">
        <f t="shared" si="36"/>
        <v>0</v>
      </c>
      <c r="CT34" s="360">
        <f t="shared" si="37"/>
        <v>0</v>
      </c>
      <c r="CU34" s="323">
        <f>'6. Երկրորդ կիսամյակի հաշվետվ.'!AE33</f>
        <v>0</v>
      </c>
      <c r="CV34" s="71">
        <f>'6. Երկրորդ կիսամյակի հաշվետվ.'!AF33</f>
        <v>0</v>
      </c>
      <c r="CW34" s="324">
        <f>'6. Երկրորդ կիսամյակի հաշվետվ.'!AG33</f>
        <v>0</v>
      </c>
      <c r="CX34" s="368">
        <f t="shared" si="38"/>
        <v>0</v>
      </c>
      <c r="CY34" s="360">
        <f t="shared" si="39"/>
        <v>0</v>
      </c>
      <c r="CZ34" s="323">
        <f>'5. Առաջին կիսամյակի հաշվետվ.'!AH33</f>
        <v>0</v>
      </c>
      <c r="DA34" s="71">
        <f>'5. Առաջին կիսամյակի հաշվետվ.'!AI33</f>
        <v>0</v>
      </c>
      <c r="DB34" s="324">
        <f>'5. Առաջին կիսամյակի հաշվետվ.'!AJ33</f>
        <v>0</v>
      </c>
      <c r="DC34" s="368">
        <f t="shared" si="40"/>
        <v>0</v>
      </c>
      <c r="DD34" s="360">
        <f t="shared" si="41"/>
        <v>0</v>
      </c>
      <c r="DE34" s="323">
        <f>'6. Երկրորդ կիսամյակի հաշվետվ.'!AH33</f>
        <v>0</v>
      </c>
      <c r="DF34" s="71">
        <f>'6. Երկրորդ կիսամյակի հաշվետվ.'!AI33</f>
        <v>802046199</v>
      </c>
      <c r="DG34" s="324">
        <f>'6. Երկրորդ կիսամյակի հաշվետվ.'!AJ33</f>
        <v>0</v>
      </c>
      <c r="DH34" s="368">
        <f t="shared" si="42"/>
        <v>0</v>
      </c>
      <c r="DI34" s="360">
        <f t="shared" si="43"/>
        <v>0</v>
      </c>
      <c r="DJ34" s="323">
        <f>'5. Առաջին կիսամյակի հաշվետվ.'!AK33</f>
        <v>0</v>
      </c>
      <c r="DK34" s="71">
        <f>'5. Առաջին կիսամյակի հաշվետվ.'!AL33</f>
        <v>0</v>
      </c>
      <c r="DL34" s="324">
        <f>'5. Առաջին կիսամյակի հաշվետվ.'!AM33</f>
        <v>0</v>
      </c>
      <c r="DM34" s="368">
        <f t="shared" si="44"/>
        <v>0</v>
      </c>
      <c r="DN34" s="360">
        <f t="shared" si="45"/>
        <v>0</v>
      </c>
      <c r="DO34" s="323">
        <f>'6. Երկրորդ կիսամյակի հաշվետվ.'!AK33</f>
        <v>0</v>
      </c>
      <c r="DP34" s="71">
        <f>'6. Երկրորդ կիսամյակի հաշվետվ.'!AL33</f>
        <v>0</v>
      </c>
      <c r="DQ34" s="324">
        <f>'6. Երկրորդ կիսամյակի հաշվետվ.'!AM33</f>
        <v>0</v>
      </c>
      <c r="DR34" s="368">
        <f t="shared" si="46"/>
        <v>0</v>
      </c>
      <c r="DS34" s="360">
        <f t="shared" si="47"/>
        <v>0</v>
      </c>
      <c r="DT34" s="323">
        <f>'5. Առաջին կիսամյակի հաշվետվ.'!AN33</f>
        <v>0</v>
      </c>
      <c r="DU34" s="71">
        <f>'5. Առաջին կիսամյակի հաշվետվ.'!AO33</f>
        <v>0</v>
      </c>
      <c r="DV34" s="324">
        <f>'5. Առաջին կիսամյակի հաշվետվ.'!AP33</f>
        <v>0</v>
      </c>
      <c r="DW34" s="368">
        <f t="shared" si="48"/>
        <v>0</v>
      </c>
      <c r="DX34" s="360">
        <f t="shared" si="49"/>
        <v>0</v>
      </c>
      <c r="DY34" s="323">
        <f>'6. Երկրորդ կիսամյակի հաշվետվ.'!AN33</f>
        <v>0</v>
      </c>
      <c r="DZ34" s="71">
        <f>'6. Երկրորդ կիսամյակի հաշվետվ.'!AO33</f>
        <v>0</v>
      </c>
      <c r="EA34" s="324">
        <f>'6. Երկրորդ կիսամյակի հաշվետվ.'!AP33</f>
        <v>0</v>
      </c>
      <c r="EB34" s="368">
        <f t="shared" si="50"/>
        <v>0</v>
      </c>
      <c r="EC34" s="360">
        <f t="shared" si="51"/>
        <v>0</v>
      </c>
      <c r="ED34" s="323">
        <f>'5. Առաջին կիսամյակի հաշվետվ.'!AQ33</f>
        <v>0</v>
      </c>
      <c r="EE34" s="71">
        <f>'5. Առաջին կիսամյակի հաշվետվ.'!AR33</f>
        <v>0</v>
      </c>
      <c r="EF34" s="324">
        <f>'5. Առաջին կիսամյակի հաշվետվ.'!AS33</f>
        <v>0</v>
      </c>
      <c r="EG34" s="368">
        <f t="shared" si="52"/>
        <v>0</v>
      </c>
      <c r="EH34" s="360">
        <f t="shared" si="53"/>
        <v>0</v>
      </c>
      <c r="EI34" s="323">
        <f>'6. Երկրորդ կիսամյակի հաշվետվ.'!AQ33</f>
        <v>0</v>
      </c>
      <c r="EJ34" s="71">
        <f>'6. Երկրորդ կիսամյակի հաշվետվ.'!AR33</f>
        <v>0</v>
      </c>
      <c r="EK34" s="324">
        <f>'6. Երկրորդ կիսամյակի հաշվետվ.'!AS33</f>
        <v>0</v>
      </c>
      <c r="EL34" s="368">
        <f t="shared" si="54"/>
        <v>0</v>
      </c>
      <c r="EM34" s="360">
        <f t="shared" si="55"/>
        <v>0</v>
      </c>
      <c r="EN34" s="323">
        <f>'5. Առաջին կիսամյակի հաշվետվ.'!AT33</f>
        <v>0</v>
      </c>
      <c r="EO34" s="71">
        <f>'5. Առաջին կիսամյակի հաշվետվ.'!AU33</f>
        <v>0</v>
      </c>
      <c r="EP34" s="324">
        <f>'5. Առաջին կիսամյակի հաշվետվ.'!AV33</f>
        <v>0</v>
      </c>
      <c r="EQ34" s="368">
        <f t="shared" si="56"/>
        <v>0</v>
      </c>
      <c r="ER34" s="360">
        <f t="shared" si="57"/>
        <v>0</v>
      </c>
      <c r="ES34" s="323">
        <f>'6. Երկրորդ կիսամյակի հաշվետվ.'!AT33</f>
        <v>0</v>
      </c>
      <c r="ET34" s="71">
        <f>'6. Երկրորդ կիսամյակի հաշվետվ.'!AU33</f>
        <v>0</v>
      </c>
      <c r="EU34" s="324">
        <f>'6. Երկրորդ կիսամյակի հաշվետվ.'!AV33</f>
        <v>0</v>
      </c>
      <c r="EV34" s="368">
        <f t="shared" si="58"/>
        <v>0</v>
      </c>
      <c r="EW34" s="360">
        <f t="shared" si="59"/>
        <v>0</v>
      </c>
      <c r="EX34" s="323">
        <f>'5. Առաջին կիսամյակի հաշվետվ.'!AW33</f>
        <v>0</v>
      </c>
      <c r="EY34" s="71">
        <f>'5. Առաջին կիսամյակի հաշվետվ.'!AX33</f>
        <v>0</v>
      </c>
      <c r="EZ34" s="324">
        <f>'5. Առաջին կիսամյակի հաշվետվ.'!AY33</f>
        <v>0</v>
      </c>
      <c r="FA34" s="368">
        <f t="shared" si="60"/>
        <v>0</v>
      </c>
      <c r="FB34" s="360">
        <f t="shared" si="61"/>
        <v>0</v>
      </c>
      <c r="FC34" s="323">
        <f>'6. Երկրորդ կիսամյակի հաշվետվ.'!AW33</f>
        <v>0</v>
      </c>
      <c r="FD34" s="71">
        <f>'6. Երկրորդ կիսամյակի հաշվետվ.'!AX33</f>
        <v>0</v>
      </c>
      <c r="FE34" s="324">
        <f>'6. Երկրորդ կիսամյակի հաշվետվ.'!AY33</f>
        <v>0</v>
      </c>
      <c r="FF34" s="368">
        <f t="shared" si="62"/>
        <v>0</v>
      </c>
      <c r="FG34" s="360">
        <f t="shared" si="63"/>
        <v>0</v>
      </c>
      <c r="FH34" s="323">
        <f>'5. Առաջին կիսամյակի հաշվետվ.'!AZ33</f>
        <v>0</v>
      </c>
      <c r="FI34" s="71">
        <f>'5. Առաջին կիսամյակի հաշվետվ.'!BA33</f>
        <v>0</v>
      </c>
      <c r="FJ34" s="324">
        <f>'5. Առաջին կիսամյակի հաշվետվ.'!BB33</f>
        <v>0</v>
      </c>
      <c r="FK34" s="368">
        <f t="shared" si="64"/>
        <v>0</v>
      </c>
      <c r="FL34" s="360">
        <f t="shared" si="65"/>
        <v>0</v>
      </c>
      <c r="FM34" s="323">
        <f>'6. Երկրորդ կիսամյակի հաշվետվ.'!AZ33</f>
        <v>0</v>
      </c>
      <c r="FN34" s="71">
        <f>'6. Երկրորդ կիսամյակի հաշվետվ.'!BA33</f>
        <v>0</v>
      </c>
      <c r="FO34" s="324">
        <f>'6. Երկրորդ կիսամյակի հաշվետվ.'!BB33</f>
        <v>0</v>
      </c>
      <c r="FP34" s="368">
        <f t="shared" si="66"/>
        <v>0</v>
      </c>
      <c r="FQ34" s="360">
        <f t="shared" si="67"/>
        <v>0</v>
      </c>
      <c r="FR34" s="323">
        <f>'5. Առաջին կիսամյակի հաշվետվ.'!BC33</f>
        <v>0</v>
      </c>
      <c r="FS34" s="71">
        <f>'5. Առաջին կիսամյակի հաշվետվ.'!BD33</f>
        <v>0</v>
      </c>
      <c r="FT34" s="324">
        <f>'5. Առաջին կիսամյակի հաշվետվ.'!BE33</f>
        <v>0</v>
      </c>
      <c r="FU34" s="368">
        <f t="shared" si="68"/>
        <v>0</v>
      </c>
      <c r="FV34" s="360">
        <f t="shared" si="69"/>
        <v>0</v>
      </c>
      <c r="FW34" s="323">
        <f>'6. Երկրորդ կիսամյակի հաշվետվ.'!BC33</f>
        <v>0</v>
      </c>
      <c r="FX34" s="71">
        <f>'6. Երկրորդ կիսամյակի հաշվետվ.'!BD33</f>
        <v>0</v>
      </c>
      <c r="FY34" s="324">
        <f>'6. Երկրորդ կիսամյակի հաշվետվ.'!BE33</f>
        <v>0</v>
      </c>
      <c r="FZ34" s="368">
        <f t="shared" si="70"/>
        <v>0</v>
      </c>
      <c r="GA34" s="360">
        <f t="shared" si="71"/>
        <v>0</v>
      </c>
      <c r="GB34" s="323">
        <f>'5. Առաջին կիսամյակի հաշվետվ.'!BF33</f>
        <v>0</v>
      </c>
      <c r="GC34" s="71">
        <f>'5. Առաջին կիսամյակի հաշվետվ.'!BG33</f>
        <v>0</v>
      </c>
      <c r="GD34" s="324">
        <f>'5. Առաջին կիսամյակի հաշվետվ.'!BH33</f>
        <v>0</v>
      </c>
      <c r="GE34" s="368">
        <f t="shared" si="72"/>
        <v>0</v>
      </c>
      <c r="GF34" s="360">
        <f t="shared" si="73"/>
        <v>0</v>
      </c>
      <c r="GG34" s="323">
        <f>'6. Երկրորդ կիսամյակի հաշվետվ.'!BF33</f>
        <v>0</v>
      </c>
      <c r="GH34" s="71">
        <f>'6. Երկրորդ կիսամյակի հաշվետվ.'!BG33</f>
        <v>0</v>
      </c>
      <c r="GI34" s="324">
        <f>'6. Երկրորդ կիսամյակի հաշվետվ.'!BH33</f>
        <v>0</v>
      </c>
      <c r="GJ34" s="368">
        <f t="shared" si="74"/>
        <v>0</v>
      </c>
      <c r="GK34" s="360">
        <f t="shared" si="75"/>
        <v>0</v>
      </c>
      <c r="GL34" s="323">
        <f>'5. Առաջին կիսամյակի հաշվետվ.'!BI33</f>
        <v>0</v>
      </c>
      <c r="GM34" s="71">
        <f>'5. Առաջին կիսամյակի հաշվետվ.'!BJ33</f>
        <v>0</v>
      </c>
      <c r="GN34" s="324">
        <f>'5. Առաջին կիսամյակի հաշվետվ.'!BK33</f>
        <v>0</v>
      </c>
      <c r="GO34" s="368">
        <f t="shared" si="76"/>
        <v>0</v>
      </c>
      <c r="GP34" s="360">
        <f t="shared" si="77"/>
        <v>0</v>
      </c>
      <c r="GQ34" s="323">
        <f>'6. Երկրորդ կիսամյակի հաշվետվ.'!BI33</f>
        <v>0</v>
      </c>
      <c r="GR34" s="71">
        <f>'6. Երկրորդ կիսամյակի հաշվետվ.'!BJ33</f>
        <v>0</v>
      </c>
      <c r="GS34" s="324">
        <f>'6. Երկրորդ կիսամյակի հաշվետվ.'!BK33</f>
        <v>0</v>
      </c>
      <c r="GT34" s="368">
        <f t="shared" si="78"/>
        <v>0</v>
      </c>
      <c r="GU34" s="360">
        <f t="shared" si="79"/>
        <v>0</v>
      </c>
      <c r="GV34" s="323">
        <f>'5. Առաջին կիսամյակի հաշվետվ.'!BL33</f>
        <v>0</v>
      </c>
      <c r="GW34" s="71">
        <f>'5. Առաջին կիսամյակի հաշվետվ.'!BM33</f>
        <v>0</v>
      </c>
      <c r="GX34" s="324">
        <f>'5. Առաջին կիսամյակի հաշվետվ.'!BN33</f>
        <v>0</v>
      </c>
      <c r="GY34" s="368">
        <f t="shared" si="80"/>
        <v>0</v>
      </c>
      <c r="GZ34" s="360">
        <f t="shared" si="81"/>
        <v>0</v>
      </c>
      <c r="HA34" s="323">
        <f>'6. Երկրորդ կիսամյակի հաշվետվ.'!BL33</f>
        <v>0</v>
      </c>
      <c r="HB34" s="71">
        <f>'6. Երկրորդ կիսամյակի հաշվետվ.'!BM33</f>
        <v>0</v>
      </c>
      <c r="HC34" s="324">
        <f>'6. Երկրորդ կիսամյակի հաշվետվ.'!BN33</f>
        <v>0</v>
      </c>
      <c r="HD34" s="368">
        <f t="shared" si="82"/>
        <v>0</v>
      </c>
      <c r="HE34" s="360">
        <f t="shared" si="83"/>
        <v>0</v>
      </c>
      <c r="HF34" s="323">
        <f>'5. Առաջին կիսամյակի հաշվետվ.'!BO33</f>
        <v>0</v>
      </c>
      <c r="HG34" s="71">
        <f>'5. Առաջին կիսամյակի հաշվետվ.'!BP33</f>
        <v>0</v>
      </c>
      <c r="HH34" s="324">
        <f>'5. Առաջին կիսամյակի հաշվետվ.'!BQ33</f>
        <v>0</v>
      </c>
      <c r="HI34" s="368">
        <f t="shared" si="84"/>
        <v>0</v>
      </c>
      <c r="HJ34" s="360">
        <f t="shared" si="85"/>
        <v>0</v>
      </c>
      <c r="HK34" s="323">
        <f>'6. Երկրորդ կիսամյակի հաշվետվ.'!BO33</f>
        <v>0</v>
      </c>
      <c r="HL34" s="71">
        <f>'6. Երկրորդ կիսամյակի հաշվետվ.'!BP33</f>
        <v>0</v>
      </c>
      <c r="HM34" s="324">
        <f>'6. Երկրորդ կիսամյակի հաշվետվ.'!BQ33</f>
        <v>0</v>
      </c>
      <c r="HN34" s="368">
        <f t="shared" si="86"/>
        <v>0</v>
      </c>
      <c r="HO34" s="360">
        <f t="shared" si="87"/>
        <v>0</v>
      </c>
      <c r="HP34" s="323">
        <f>'5. Առաջին կիսամյակի հաշվետվ.'!BR33</f>
        <v>0</v>
      </c>
      <c r="HQ34" s="71">
        <f>'5. Առաջին կիսամյակի հաշվետվ.'!BS33</f>
        <v>0</v>
      </c>
      <c r="HR34" s="324">
        <f>'5. Առաջին կիսամյակի հաշվետվ.'!BT33</f>
        <v>0</v>
      </c>
      <c r="HS34" s="368">
        <f t="shared" si="88"/>
        <v>0</v>
      </c>
      <c r="HT34" s="360">
        <f t="shared" si="89"/>
        <v>0</v>
      </c>
      <c r="HU34" s="323">
        <f>'6. Երկրորդ կիսամյակի հաշվետվ.'!BR33</f>
        <v>0</v>
      </c>
      <c r="HV34" s="71">
        <f>'6. Երկրորդ կիսամյակի հաշվետվ.'!BS33</f>
        <v>0</v>
      </c>
      <c r="HW34" s="324">
        <f>'6. Երկրորդ կիսամյակի հաշվետվ.'!BT33</f>
        <v>0</v>
      </c>
      <c r="HX34" s="368">
        <f t="shared" si="90"/>
        <v>0</v>
      </c>
      <c r="HY34" s="360">
        <f t="shared" si="91"/>
        <v>0</v>
      </c>
      <c r="HZ34" s="323">
        <f>'5. Առաջին կիսամյակի հաշվետվ.'!BU33</f>
        <v>0</v>
      </c>
      <c r="IA34" s="71">
        <f>'5. Առաջին կիսամյակի հաշվետվ.'!BV33</f>
        <v>0</v>
      </c>
      <c r="IB34" s="324">
        <f>'5. Առաջին կիսամյակի հաշվետվ.'!BW33</f>
        <v>0</v>
      </c>
      <c r="IC34" s="368">
        <f t="shared" si="92"/>
        <v>0</v>
      </c>
      <c r="ID34" s="360">
        <f t="shared" si="93"/>
        <v>0</v>
      </c>
      <c r="IE34" s="323">
        <f>'6. Երկրորդ կիսամյակի հաշվետվ.'!BU33</f>
        <v>0</v>
      </c>
      <c r="IF34" s="71">
        <f>'6. Երկրորդ կիսամյակի հաշվետվ.'!BV33</f>
        <v>0</v>
      </c>
      <c r="IG34" s="324">
        <f>'6. Երկրորդ կիսամյակի հաշվետվ.'!BW33</f>
        <v>0</v>
      </c>
      <c r="IH34" s="368">
        <f t="shared" si="94"/>
        <v>0</v>
      </c>
      <c r="II34" s="360">
        <f t="shared" si="95"/>
        <v>0</v>
      </c>
      <c r="IJ34" s="323">
        <f>'5. Առաջին կիսամյակի հաշվետվ.'!BX33</f>
        <v>0</v>
      </c>
      <c r="IK34" s="71">
        <f>'5. Առաջին կիսամյակի հաշվետվ.'!BY33</f>
        <v>0</v>
      </c>
      <c r="IL34" s="324">
        <f>'5. Առաջին կիսամյակի հաշվետվ.'!BZ33</f>
        <v>0</v>
      </c>
      <c r="IM34" s="368">
        <f t="shared" si="96"/>
        <v>0</v>
      </c>
      <c r="IN34" s="360">
        <f t="shared" si="97"/>
        <v>0</v>
      </c>
      <c r="IO34" s="323">
        <f>'6. Երկրորդ կիսամյակի հաշվետվ.'!BX33</f>
        <v>0</v>
      </c>
      <c r="IP34" s="71">
        <f>'6. Երկրորդ կիսամյակի հաշվետվ.'!BY33</f>
        <v>0</v>
      </c>
      <c r="IQ34" s="324">
        <f>'6. Երկրորդ կիսամյակի հաշվետվ.'!BZ33</f>
        <v>0</v>
      </c>
      <c r="IR34" s="368">
        <f t="shared" si="98"/>
        <v>0</v>
      </c>
      <c r="IS34" s="360">
        <f t="shared" si="99"/>
        <v>0</v>
      </c>
    </row>
    <row r="35" spans="1:253" s="79" customFormat="1" ht="56.1" customHeight="1" thickBot="1" x14ac:dyDescent="0.3">
      <c r="A35" s="636"/>
      <c r="B35" s="638"/>
      <c r="C35" s="92" t="s">
        <v>93</v>
      </c>
      <c r="D35" s="323">
        <f>'5. Առաջին կիսամյակի հաշվետվ.'!D34</f>
        <v>0</v>
      </c>
      <c r="E35" s="71">
        <f>'5. Առաջին կիսամյակի հաշվետվ.'!E34</f>
        <v>0</v>
      </c>
      <c r="F35" s="333">
        <f>'5. Առաջին կիսամյակի հաշվետվ.'!F34</f>
        <v>0</v>
      </c>
      <c r="G35" s="364">
        <f t="shared" si="0"/>
        <v>0</v>
      </c>
      <c r="H35" s="359">
        <f t="shared" si="1"/>
        <v>0</v>
      </c>
      <c r="I35" s="135">
        <f>'6. Երկրորդ կիսամյակի հաշվետվ.'!D34</f>
        <v>0</v>
      </c>
      <c r="J35" s="71">
        <f>'6. Երկրորդ կիսամյակի հաշվետվ.'!E34</f>
        <v>0</v>
      </c>
      <c r="K35" s="324">
        <f>'6. Երկրորդ կիսամյակի հաշվետվ.'!F34</f>
        <v>0</v>
      </c>
      <c r="L35" s="364">
        <f t="shared" si="2"/>
        <v>0</v>
      </c>
      <c r="M35" s="359">
        <f t="shared" si="3"/>
        <v>0</v>
      </c>
      <c r="N35" s="323">
        <f>'5. Առաջին կիսամյակի հաշվետվ.'!G34</f>
        <v>0</v>
      </c>
      <c r="O35" s="71">
        <f>'5. Առաջին կիսամյակի հաշվետվ.'!H34</f>
        <v>0</v>
      </c>
      <c r="P35" s="324">
        <f>'5. Առաջին կիսամյակի հաշվետվ.'!I34</f>
        <v>0</v>
      </c>
      <c r="Q35" s="364">
        <f t="shared" si="4"/>
        <v>0</v>
      </c>
      <c r="R35" s="359">
        <f t="shared" si="5"/>
        <v>0</v>
      </c>
      <c r="S35" s="323">
        <f>'6. Երկրորդ կիսամյակի հաշվետվ.'!G34</f>
        <v>0</v>
      </c>
      <c r="T35" s="71">
        <f>'6. Երկրորդ կիսամյակի հաշվետվ.'!H34</f>
        <v>0</v>
      </c>
      <c r="U35" s="324">
        <f>'6. Երկրորդ կիսամյակի հաշվետվ.'!I34</f>
        <v>0</v>
      </c>
      <c r="V35" s="364">
        <f t="shared" si="6"/>
        <v>0</v>
      </c>
      <c r="W35" s="359">
        <f t="shared" si="7"/>
        <v>0</v>
      </c>
      <c r="X35" s="323">
        <f>'5. Առաջին կիսամյակի հաշվետվ.'!J34</f>
        <v>0</v>
      </c>
      <c r="Y35" s="71">
        <f>'5. Առաջին կիսամյակի հաշվետվ.'!K34</f>
        <v>0</v>
      </c>
      <c r="Z35" s="324">
        <f>'5. Առաջին կիսամյակի հաշվետվ.'!L34</f>
        <v>0</v>
      </c>
      <c r="AA35" s="364">
        <f t="shared" si="8"/>
        <v>0</v>
      </c>
      <c r="AB35" s="359">
        <f t="shared" si="9"/>
        <v>0</v>
      </c>
      <c r="AC35" s="323">
        <f>'6. Երկրորդ կիսամյակի հաշվետվ.'!J34</f>
        <v>0</v>
      </c>
      <c r="AD35" s="71">
        <f>'6. Երկրորդ կիսամյակի հաշվետվ.'!K34</f>
        <v>0</v>
      </c>
      <c r="AE35" s="324">
        <f>'6. Երկրորդ կիսամյակի հաշվետվ.'!L34</f>
        <v>0</v>
      </c>
      <c r="AF35" s="364">
        <f t="shared" si="10"/>
        <v>0</v>
      </c>
      <c r="AG35" s="359">
        <f t="shared" si="11"/>
        <v>0</v>
      </c>
      <c r="AH35" s="323">
        <f>'5. Առաջին կիսամյակի հաշվետվ.'!M34</f>
        <v>0</v>
      </c>
      <c r="AI35" s="71">
        <f>'5. Առաջին կիսամյակի հաշվետվ.'!N34</f>
        <v>0</v>
      </c>
      <c r="AJ35" s="324">
        <f>'5. Առաջին կիսամյակի հաշվետվ.'!O34</f>
        <v>0</v>
      </c>
      <c r="AK35" s="364">
        <f t="shared" si="12"/>
        <v>0</v>
      </c>
      <c r="AL35" s="359">
        <f t="shared" si="13"/>
        <v>0</v>
      </c>
      <c r="AM35" s="323">
        <f>'6. Երկրորդ կիսամյակի հաշվետվ.'!M34</f>
        <v>0</v>
      </c>
      <c r="AN35" s="71">
        <f>'6. Երկրորդ կիսամյակի հաշվետվ.'!N34</f>
        <v>0</v>
      </c>
      <c r="AO35" s="324">
        <f>'6. Երկրորդ կիսամյակի հաշվետվ.'!O34</f>
        <v>0</v>
      </c>
      <c r="AP35" s="364">
        <f t="shared" si="14"/>
        <v>0</v>
      </c>
      <c r="AQ35" s="359">
        <f t="shared" si="15"/>
        <v>0</v>
      </c>
      <c r="AR35" s="323">
        <f>'5. Առաջին կիսամյակի հաշվետվ.'!P34</f>
        <v>0</v>
      </c>
      <c r="AS35" s="71">
        <f>'5. Առաջին կիսամյակի հաշվետվ.'!Q34</f>
        <v>0</v>
      </c>
      <c r="AT35" s="324">
        <f>'5. Առաջին կիսամյակի հաշվետվ.'!R34</f>
        <v>0</v>
      </c>
      <c r="AU35" s="364">
        <f t="shared" si="16"/>
        <v>0</v>
      </c>
      <c r="AV35" s="359">
        <f t="shared" si="17"/>
        <v>0</v>
      </c>
      <c r="AW35" s="323">
        <f>'6. Երկրորդ կիսամյակի հաշվետվ.'!P34</f>
        <v>0</v>
      </c>
      <c r="AX35" s="71">
        <f>'6. Երկրորդ կիսամյակի հաշվետվ.'!Q34</f>
        <v>0</v>
      </c>
      <c r="AY35" s="324">
        <f>'6. Երկրորդ կիսամյակի հաշվետվ.'!R34</f>
        <v>0</v>
      </c>
      <c r="AZ35" s="364">
        <f t="shared" si="18"/>
        <v>0</v>
      </c>
      <c r="BA35" s="359">
        <f t="shared" si="19"/>
        <v>0</v>
      </c>
      <c r="BB35" s="323">
        <f>'5. Առաջին կիսամյակի հաշվետվ.'!S34</f>
        <v>0</v>
      </c>
      <c r="BC35" s="71">
        <f>'5. Առաջին կիսամյակի հաշվետվ.'!T34</f>
        <v>0</v>
      </c>
      <c r="BD35" s="324">
        <f>'5. Առաջին կիսամյակի հաշվետվ.'!U34</f>
        <v>0</v>
      </c>
      <c r="BE35" s="364">
        <f t="shared" si="20"/>
        <v>0</v>
      </c>
      <c r="BF35" s="359">
        <f t="shared" si="21"/>
        <v>0</v>
      </c>
      <c r="BG35" s="323">
        <f>'6. Երկրորդ կիսամյակի հաշվետվ.'!S34</f>
        <v>0</v>
      </c>
      <c r="BH35" s="71">
        <f>'6. Երկրորդ կիսամյակի հաշվետվ.'!T34</f>
        <v>0</v>
      </c>
      <c r="BI35" s="324">
        <f>'6. Երկրորդ կիսամյակի հաշվետվ.'!U34</f>
        <v>0</v>
      </c>
      <c r="BJ35" s="364">
        <f t="shared" si="22"/>
        <v>0</v>
      </c>
      <c r="BK35" s="359">
        <f t="shared" si="23"/>
        <v>0</v>
      </c>
      <c r="BL35" s="323">
        <f>'5. Առաջին կիսամյակի հաշվետվ.'!V34</f>
        <v>0</v>
      </c>
      <c r="BM35" s="71">
        <f>'5. Առաջին կիսամյակի հաշվետվ.'!W34</f>
        <v>0</v>
      </c>
      <c r="BN35" s="324">
        <f>'5. Առաջին կիսամյակի հաշվետվ.'!X34</f>
        <v>0</v>
      </c>
      <c r="BO35" s="364">
        <f t="shared" si="24"/>
        <v>0</v>
      </c>
      <c r="BP35" s="359">
        <f t="shared" si="25"/>
        <v>0</v>
      </c>
      <c r="BQ35" s="323">
        <f>'6. Երկրորդ կիսամյակի հաշվետվ.'!V34</f>
        <v>0</v>
      </c>
      <c r="BR35" s="71">
        <f>'6. Երկրորդ կիսամյակի հաշվետվ.'!W34</f>
        <v>0</v>
      </c>
      <c r="BS35" s="324">
        <f>'6. Երկրորդ կիսամյակի հաշվետվ.'!X34</f>
        <v>0</v>
      </c>
      <c r="BT35" s="364">
        <f t="shared" si="26"/>
        <v>0</v>
      </c>
      <c r="BU35" s="359">
        <f t="shared" si="27"/>
        <v>0</v>
      </c>
      <c r="BV35" s="323">
        <f>'5. Առաջին կիսամյակի հաշվետվ.'!Y34</f>
        <v>0</v>
      </c>
      <c r="BW35" s="71">
        <f>'5. Առաջին կիսամյակի հաշվետվ.'!Z34</f>
        <v>0</v>
      </c>
      <c r="BX35" s="324">
        <f>'5. Առաջին կիսամյակի հաշվետվ.'!AA34</f>
        <v>0</v>
      </c>
      <c r="BY35" s="364">
        <f t="shared" si="28"/>
        <v>0</v>
      </c>
      <c r="BZ35" s="359">
        <f t="shared" si="29"/>
        <v>0</v>
      </c>
      <c r="CA35" s="323">
        <f>'6. Երկրորդ կիսամյակի հաշվետվ.'!Y34</f>
        <v>0</v>
      </c>
      <c r="CB35" s="71">
        <f>'6. Երկրորդ կիսամյակի հաշվետվ.'!Z34</f>
        <v>0</v>
      </c>
      <c r="CC35" s="324">
        <f>'6. Երկրորդ կիսամյակի հաշվետվ.'!AA34</f>
        <v>0</v>
      </c>
      <c r="CD35" s="364">
        <f t="shared" si="30"/>
        <v>0</v>
      </c>
      <c r="CE35" s="359">
        <f t="shared" si="31"/>
        <v>0</v>
      </c>
      <c r="CF35" s="323">
        <f>'5. Առաջին կիսամյակի հաշվետվ.'!AB34</f>
        <v>0</v>
      </c>
      <c r="CG35" s="71">
        <f>'5. Առաջին կիսամյակի հաշվետվ.'!AC34</f>
        <v>0</v>
      </c>
      <c r="CH35" s="324">
        <f>'5. Առաջին կիսամյակի հաշվետվ.'!AD34</f>
        <v>0</v>
      </c>
      <c r="CI35" s="364">
        <f t="shared" si="32"/>
        <v>0</v>
      </c>
      <c r="CJ35" s="359">
        <f t="shared" si="33"/>
        <v>0</v>
      </c>
      <c r="CK35" s="323">
        <f>'6. Երկրորդ կիսամյակի հաշվետվ.'!AB34</f>
        <v>0</v>
      </c>
      <c r="CL35" s="71">
        <f>'6. Երկրորդ կիսամյակի հաշվետվ.'!AC34</f>
        <v>0</v>
      </c>
      <c r="CM35" s="324">
        <f>'6. Երկրորդ կիսամյակի հաշվետվ.'!AD34</f>
        <v>0</v>
      </c>
      <c r="CN35" s="364">
        <f t="shared" si="34"/>
        <v>0</v>
      </c>
      <c r="CO35" s="359">
        <f t="shared" si="35"/>
        <v>0</v>
      </c>
      <c r="CP35" s="323">
        <f>'5. Առաջին կիսամյակի հաշվետվ.'!AE34</f>
        <v>0</v>
      </c>
      <c r="CQ35" s="71">
        <f>'5. Առաջին կիսամյակի հաշվետվ.'!AF34</f>
        <v>0</v>
      </c>
      <c r="CR35" s="324">
        <f>'5. Առաջին կիսամյակի հաշվետվ.'!AG34</f>
        <v>0</v>
      </c>
      <c r="CS35" s="364">
        <f t="shared" si="36"/>
        <v>0</v>
      </c>
      <c r="CT35" s="359">
        <f t="shared" si="37"/>
        <v>0</v>
      </c>
      <c r="CU35" s="323">
        <f>'6. Երկրորդ կիսամյակի հաշվետվ.'!AE34</f>
        <v>0</v>
      </c>
      <c r="CV35" s="71">
        <f>'6. Երկրորդ կիսամյակի հաշվետվ.'!AF34</f>
        <v>214194920</v>
      </c>
      <c r="CW35" s="324">
        <f>'6. Երկրորդ կիսամյակի հաշվետվ.'!AG34</f>
        <v>0</v>
      </c>
      <c r="CX35" s="364">
        <f t="shared" si="38"/>
        <v>0</v>
      </c>
      <c r="CY35" s="359">
        <f t="shared" si="39"/>
        <v>0</v>
      </c>
      <c r="CZ35" s="323">
        <f>'5. Առաջին կիսամյակի հաշվետվ.'!AH34</f>
        <v>0</v>
      </c>
      <c r="DA35" s="71">
        <f>'5. Առաջին կիսամյակի հաշվետվ.'!AI34</f>
        <v>0</v>
      </c>
      <c r="DB35" s="324">
        <f>'5. Առաջին կիսամյակի հաշվետվ.'!AJ34</f>
        <v>0</v>
      </c>
      <c r="DC35" s="364">
        <f t="shared" si="40"/>
        <v>0</v>
      </c>
      <c r="DD35" s="359">
        <f t="shared" si="41"/>
        <v>0</v>
      </c>
      <c r="DE35" s="323">
        <f>'6. Երկրորդ կիսամյակի հաշվետվ.'!AH34</f>
        <v>0</v>
      </c>
      <c r="DF35" s="71">
        <f>'6. Երկրորդ կիսամյակի հաշվետվ.'!AI34</f>
        <v>0</v>
      </c>
      <c r="DG35" s="324">
        <f>'6. Երկրորդ կիսամյակի հաշվետվ.'!AJ34</f>
        <v>0</v>
      </c>
      <c r="DH35" s="364">
        <f t="shared" si="42"/>
        <v>0</v>
      </c>
      <c r="DI35" s="359">
        <f t="shared" si="43"/>
        <v>0</v>
      </c>
      <c r="DJ35" s="323">
        <f>'5. Առաջին կիսամյակի հաշվետվ.'!AK34</f>
        <v>0</v>
      </c>
      <c r="DK35" s="71">
        <f>'5. Առաջին կիսամյակի հաշվետվ.'!AL34</f>
        <v>0</v>
      </c>
      <c r="DL35" s="324">
        <f>'5. Առաջին կիսամյակի հաշվետվ.'!AM34</f>
        <v>0</v>
      </c>
      <c r="DM35" s="364">
        <f t="shared" si="44"/>
        <v>0</v>
      </c>
      <c r="DN35" s="359">
        <f t="shared" si="45"/>
        <v>0</v>
      </c>
      <c r="DO35" s="323">
        <f>'6. Երկրորդ կիսամյակի հաշվետվ.'!AK34</f>
        <v>0</v>
      </c>
      <c r="DP35" s="71">
        <f>'6. Երկրորդ կիսամյակի հաշվետվ.'!AL34</f>
        <v>0</v>
      </c>
      <c r="DQ35" s="324">
        <f>'6. Երկրորդ կիսամյակի հաշվետվ.'!AM34</f>
        <v>0</v>
      </c>
      <c r="DR35" s="364">
        <f t="shared" si="46"/>
        <v>0</v>
      </c>
      <c r="DS35" s="359">
        <f t="shared" si="47"/>
        <v>0</v>
      </c>
      <c r="DT35" s="323">
        <f>'5. Առաջին կիսամյակի հաշվետվ.'!AN34</f>
        <v>0</v>
      </c>
      <c r="DU35" s="71">
        <f>'5. Առաջին կիսամյակի հաշվետվ.'!AO34</f>
        <v>0</v>
      </c>
      <c r="DV35" s="324">
        <f>'5. Առաջին կիսամյակի հաշվետվ.'!AP34</f>
        <v>0</v>
      </c>
      <c r="DW35" s="364">
        <f t="shared" si="48"/>
        <v>0</v>
      </c>
      <c r="DX35" s="359">
        <f t="shared" si="49"/>
        <v>0</v>
      </c>
      <c r="DY35" s="323">
        <f>'6. Երկրորդ կիսամյակի հաշվետվ.'!AN34</f>
        <v>0</v>
      </c>
      <c r="DZ35" s="71">
        <f>'6. Երկրորդ կիսամյակի հաշվետվ.'!AO34</f>
        <v>0</v>
      </c>
      <c r="EA35" s="324">
        <f>'6. Երկրորդ կիսամյակի հաշվետվ.'!AP34</f>
        <v>0</v>
      </c>
      <c r="EB35" s="364">
        <f t="shared" si="50"/>
        <v>0</v>
      </c>
      <c r="EC35" s="359">
        <f t="shared" si="51"/>
        <v>0</v>
      </c>
      <c r="ED35" s="323">
        <f>'5. Առաջին կիսամյակի հաշվետվ.'!AQ34</f>
        <v>0</v>
      </c>
      <c r="EE35" s="71">
        <f>'5. Առաջին կիսամյակի հաշվետվ.'!AR34</f>
        <v>0</v>
      </c>
      <c r="EF35" s="324">
        <f>'5. Առաջին կիսամյակի հաշվետվ.'!AS34</f>
        <v>0</v>
      </c>
      <c r="EG35" s="364">
        <f t="shared" si="52"/>
        <v>0</v>
      </c>
      <c r="EH35" s="359">
        <f t="shared" si="53"/>
        <v>0</v>
      </c>
      <c r="EI35" s="323">
        <f>'6. Երկրորդ կիսամյակի հաշվետվ.'!AQ34</f>
        <v>0</v>
      </c>
      <c r="EJ35" s="71">
        <f>'6. Երկրորդ կիսամյակի հաշվետվ.'!AR34</f>
        <v>0</v>
      </c>
      <c r="EK35" s="324">
        <f>'6. Երկրորդ կիսամյակի հաշվետվ.'!AS34</f>
        <v>0</v>
      </c>
      <c r="EL35" s="364">
        <f t="shared" si="54"/>
        <v>0</v>
      </c>
      <c r="EM35" s="359">
        <f t="shared" si="55"/>
        <v>0</v>
      </c>
      <c r="EN35" s="323">
        <f>'5. Առաջին կիսամյակի հաշվետվ.'!AT34</f>
        <v>0</v>
      </c>
      <c r="EO35" s="71">
        <f>'5. Առաջին կիսամյակի հաշվետվ.'!AU34</f>
        <v>0</v>
      </c>
      <c r="EP35" s="324">
        <f>'5. Առաջին կիսամյակի հաշվետվ.'!AV34</f>
        <v>0</v>
      </c>
      <c r="EQ35" s="364">
        <f t="shared" si="56"/>
        <v>0</v>
      </c>
      <c r="ER35" s="359">
        <f t="shared" si="57"/>
        <v>0</v>
      </c>
      <c r="ES35" s="323">
        <f>'6. Երկրորդ կիսամյակի հաշվետվ.'!AT34</f>
        <v>0</v>
      </c>
      <c r="ET35" s="71">
        <f>'6. Երկրորդ կիսամյակի հաշվետվ.'!AU34</f>
        <v>0</v>
      </c>
      <c r="EU35" s="324">
        <f>'6. Երկրորդ կիսամյակի հաշվետվ.'!AV34</f>
        <v>0</v>
      </c>
      <c r="EV35" s="364">
        <f t="shared" si="58"/>
        <v>0</v>
      </c>
      <c r="EW35" s="359">
        <f t="shared" si="59"/>
        <v>0</v>
      </c>
      <c r="EX35" s="323">
        <f>'5. Առաջին կիսամյակի հաշվետվ.'!AW34</f>
        <v>0</v>
      </c>
      <c r="EY35" s="71">
        <f>'5. Առաջին կիսամյակի հաշվետվ.'!AX34</f>
        <v>0</v>
      </c>
      <c r="EZ35" s="324">
        <f>'5. Առաջին կիսամյակի հաշվետվ.'!AY34</f>
        <v>0</v>
      </c>
      <c r="FA35" s="364">
        <f t="shared" si="60"/>
        <v>0</v>
      </c>
      <c r="FB35" s="359">
        <f t="shared" si="61"/>
        <v>0</v>
      </c>
      <c r="FC35" s="323">
        <f>'6. Երկրորդ կիսամյակի հաշվետվ.'!AW34</f>
        <v>0</v>
      </c>
      <c r="FD35" s="71">
        <f>'6. Երկրորդ կիսամյակի հաշվետվ.'!AX34</f>
        <v>0</v>
      </c>
      <c r="FE35" s="324">
        <f>'6. Երկրորդ կիսամյակի հաշվետվ.'!AY34</f>
        <v>0</v>
      </c>
      <c r="FF35" s="364">
        <f t="shared" si="62"/>
        <v>0</v>
      </c>
      <c r="FG35" s="359">
        <f t="shared" si="63"/>
        <v>0</v>
      </c>
      <c r="FH35" s="323">
        <f>'5. Առաջին կիսամյակի հաշվետվ.'!AZ34</f>
        <v>0</v>
      </c>
      <c r="FI35" s="71">
        <f>'5. Առաջին կիսամյակի հաշվետվ.'!BA34</f>
        <v>0</v>
      </c>
      <c r="FJ35" s="324">
        <f>'5. Առաջին կիսամյակի հաշվետվ.'!BB34</f>
        <v>0</v>
      </c>
      <c r="FK35" s="364">
        <f t="shared" si="64"/>
        <v>0</v>
      </c>
      <c r="FL35" s="359">
        <f t="shared" si="65"/>
        <v>0</v>
      </c>
      <c r="FM35" s="323">
        <f>'6. Երկրորդ կիսամյակի հաշվետվ.'!AZ34</f>
        <v>0</v>
      </c>
      <c r="FN35" s="71">
        <f>'6. Երկրորդ կիսամյակի հաշվետվ.'!BA34</f>
        <v>0</v>
      </c>
      <c r="FO35" s="324">
        <f>'6. Երկրորդ կիսամյակի հաշվետվ.'!BB34</f>
        <v>0</v>
      </c>
      <c r="FP35" s="364">
        <f t="shared" si="66"/>
        <v>0</v>
      </c>
      <c r="FQ35" s="359">
        <f t="shared" si="67"/>
        <v>0</v>
      </c>
      <c r="FR35" s="323">
        <f>'5. Առաջին կիսամյակի հաշվետվ.'!BC34</f>
        <v>0</v>
      </c>
      <c r="FS35" s="71">
        <f>'5. Առաջին կիսամյակի հաշվետվ.'!BD34</f>
        <v>0</v>
      </c>
      <c r="FT35" s="324">
        <f>'5. Առաջին կիսամյակի հաշվետվ.'!BE34</f>
        <v>0</v>
      </c>
      <c r="FU35" s="364">
        <f t="shared" si="68"/>
        <v>0</v>
      </c>
      <c r="FV35" s="359">
        <f t="shared" si="69"/>
        <v>0</v>
      </c>
      <c r="FW35" s="323">
        <f>'6. Երկրորդ կիսամյակի հաշվետվ.'!BC34</f>
        <v>0</v>
      </c>
      <c r="FX35" s="71">
        <f>'6. Երկրորդ կիսամյակի հաշվետվ.'!BD34</f>
        <v>0</v>
      </c>
      <c r="FY35" s="324">
        <f>'6. Երկրորդ կիսամյակի հաշվետվ.'!BE34</f>
        <v>0</v>
      </c>
      <c r="FZ35" s="364">
        <f t="shared" si="70"/>
        <v>0</v>
      </c>
      <c r="GA35" s="359">
        <f t="shared" si="71"/>
        <v>0</v>
      </c>
      <c r="GB35" s="323">
        <f>'5. Առաջին կիսամյակի հաշվետվ.'!BF34</f>
        <v>0</v>
      </c>
      <c r="GC35" s="71">
        <f>'5. Առաջին կիսամյակի հաշվետվ.'!BG34</f>
        <v>0</v>
      </c>
      <c r="GD35" s="324">
        <f>'5. Առաջին կիսամյակի հաշվետվ.'!BH34</f>
        <v>0</v>
      </c>
      <c r="GE35" s="364">
        <f t="shared" si="72"/>
        <v>0</v>
      </c>
      <c r="GF35" s="359">
        <f t="shared" si="73"/>
        <v>0</v>
      </c>
      <c r="GG35" s="323">
        <f>'6. Երկրորդ կիսամյակի հաշվետվ.'!BF34</f>
        <v>0</v>
      </c>
      <c r="GH35" s="71">
        <f>'6. Երկրորդ կիսամյակի հաշվետվ.'!BG34</f>
        <v>0</v>
      </c>
      <c r="GI35" s="324">
        <f>'6. Երկրորդ կիսամյակի հաշվետվ.'!BH34</f>
        <v>0</v>
      </c>
      <c r="GJ35" s="364">
        <f t="shared" si="74"/>
        <v>0</v>
      </c>
      <c r="GK35" s="359">
        <f t="shared" si="75"/>
        <v>0</v>
      </c>
      <c r="GL35" s="323">
        <f>'5. Առաջին կիսամյակի հաշվետվ.'!BI34</f>
        <v>0</v>
      </c>
      <c r="GM35" s="71">
        <f>'5. Առաջին կիսամյակի հաշվետվ.'!BJ34</f>
        <v>0</v>
      </c>
      <c r="GN35" s="324">
        <f>'5. Առաջին կիսամյակի հաշվետվ.'!BK34</f>
        <v>0</v>
      </c>
      <c r="GO35" s="364">
        <f t="shared" si="76"/>
        <v>0</v>
      </c>
      <c r="GP35" s="359">
        <f t="shared" si="77"/>
        <v>0</v>
      </c>
      <c r="GQ35" s="323">
        <f>'6. Երկրորդ կիսամյակի հաշվետվ.'!BI34</f>
        <v>0</v>
      </c>
      <c r="GR35" s="71">
        <f>'6. Երկրորդ կիսամյակի հաշվետվ.'!BJ34</f>
        <v>0</v>
      </c>
      <c r="GS35" s="324">
        <f>'6. Երկրորդ կիսամյակի հաշվետվ.'!BK34</f>
        <v>0</v>
      </c>
      <c r="GT35" s="364">
        <f t="shared" si="78"/>
        <v>0</v>
      </c>
      <c r="GU35" s="359">
        <f t="shared" si="79"/>
        <v>0</v>
      </c>
      <c r="GV35" s="323">
        <f>'5. Առաջին կիսամյակի հաշվետվ.'!BL34</f>
        <v>0</v>
      </c>
      <c r="GW35" s="71">
        <f>'5. Առաջին կիսամյակի հաշվետվ.'!BM34</f>
        <v>0</v>
      </c>
      <c r="GX35" s="324">
        <f>'5. Առաջին կիսամյակի հաշվետվ.'!BN34</f>
        <v>0</v>
      </c>
      <c r="GY35" s="364">
        <f t="shared" si="80"/>
        <v>0</v>
      </c>
      <c r="GZ35" s="359">
        <f t="shared" si="81"/>
        <v>0</v>
      </c>
      <c r="HA35" s="323">
        <f>'6. Երկրորդ կիսամյակի հաշվետվ.'!BL34</f>
        <v>0</v>
      </c>
      <c r="HB35" s="71">
        <f>'6. Երկրորդ կիսամյակի հաշվետվ.'!BM34</f>
        <v>0</v>
      </c>
      <c r="HC35" s="324">
        <f>'6. Երկրորդ կիսամյակի հաշվետվ.'!BN34</f>
        <v>0</v>
      </c>
      <c r="HD35" s="364">
        <f t="shared" si="82"/>
        <v>0</v>
      </c>
      <c r="HE35" s="359">
        <f t="shared" si="83"/>
        <v>0</v>
      </c>
      <c r="HF35" s="323">
        <f>'5. Առաջին կիսամյակի հաշվետվ.'!BO34</f>
        <v>0</v>
      </c>
      <c r="HG35" s="71">
        <f>'5. Առաջին կիսամյակի հաշվետվ.'!BP34</f>
        <v>0</v>
      </c>
      <c r="HH35" s="324">
        <f>'5. Առաջին կիսամյակի հաշվետվ.'!BQ34</f>
        <v>0</v>
      </c>
      <c r="HI35" s="364">
        <f t="shared" si="84"/>
        <v>0</v>
      </c>
      <c r="HJ35" s="359">
        <f t="shared" si="85"/>
        <v>0</v>
      </c>
      <c r="HK35" s="323">
        <f>'6. Երկրորդ կիսամյակի հաշվետվ.'!BO34</f>
        <v>0</v>
      </c>
      <c r="HL35" s="71">
        <f>'6. Երկրորդ կիսամյակի հաշվետվ.'!BP34</f>
        <v>0</v>
      </c>
      <c r="HM35" s="324">
        <f>'6. Երկրորդ կիսամյակի հաշվետվ.'!BQ34</f>
        <v>0</v>
      </c>
      <c r="HN35" s="364">
        <f t="shared" si="86"/>
        <v>0</v>
      </c>
      <c r="HO35" s="359">
        <f t="shared" si="87"/>
        <v>0</v>
      </c>
      <c r="HP35" s="323">
        <f>'5. Առաջին կիսամյակի հաշվետվ.'!BR34</f>
        <v>0</v>
      </c>
      <c r="HQ35" s="71">
        <f>'5. Առաջին կիսամյակի հաշվետվ.'!BS34</f>
        <v>0</v>
      </c>
      <c r="HR35" s="324">
        <f>'5. Առաջին կիսամյակի հաշվետվ.'!BT34</f>
        <v>0</v>
      </c>
      <c r="HS35" s="364">
        <f t="shared" si="88"/>
        <v>0</v>
      </c>
      <c r="HT35" s="359">
        <f t="shared" si="89"/>
        <v>0</v>
      </c>
      <c r="HU35" s="323">
        <f>'6. Երկրորդ կիսամյակի հաշվետվ.'!BR34</f>
        <v>0</v>
      </c>
      <c r="HV35" s="71">
        <f>'6. Երկրորդ կիսամյակի հաշվետվ.'!BS34</f>
        <v>0</v>
      </c>
      <c r="HW35" s="324">
        <f>'6. Երկրորդ կիսամյակի հաշվետվ.'!BT34</f>
        <v>0</v>
      </c>
      <c r="HX35" s="364">
        <f t="shared" si="90"/>
        <v>0</v>
      </c>
      <c r="HY35" s="359">
        <f t="shared" si="91"/>
        <v>0</v>
      </c>
      <c r="HZ35" s="323">
        <f>'5. Առաջին կիսամյակի հաշվետվ.'!BU34</f>
        <v>0</v>
      </c>
      <c r="IA35" s="71">
        <f>'5. Առաջին կիսամյակի հաշվետվ.'!BV34</f>
        <v>0</v>
      </c>
      <c r="IB35" s="324">
        <f>'5. Առաջին կիսամյակի հաշվետվ.'!BW34</f>
        <v>0</v>
      </c>
      <c r="IC35" s="364">
        <f t="shared" si="92"/>
        <v>0</v>
      </c>
      <c r="ID35" s="359">
        <f t="shared" si="93"/>
        <v>0</v>
      </c>
      <c r="IE35" s="323">
        <f>'6. Երկրորդ կիսամյակի հաշվետվ.'!BU34</f>
        <v>0</v>
      </c>
      <c r="IF35" s="71">
        <f>'6. Երկրորդ կիսամյակի հաշվետվ.'!BV34</f>
        <v>0</v>
      </c>
      <c r="IG35" s="324">
        <f>'6. Երկրորդ կիսամյակի հաշվետվ.'!BW34</f>
        <v>0</v>
      </c>
      <c r="IH35" s="364">
        <f t="shared" si="94"/>
        <v>0</v>
      </c>
      <c r="II35" s="359">
        <f t="shared" si="95"/>
        <v>0</v>
      </c>
      <c r="IJ35" s="323">
        <f>'5. Առաջին կիսամյակի հաշվետվ.'!BX34</f>
        <v>0</v>
      </c>
      <c r="IK35" s="71">
        <f>'5. Առաջին կիսամյակի հաշվետվ.'!BY34</f>
        <v>0</v>
      </c>
      <c r="IL35" s="324">
        <f>'5. Առաջին կիսամյակի հաշվետվ.'!BZ34</f>
        <v>0</v>
      </c>
      <c r="IM35" s="364">
        <f t="shared" si="96"/>
        <v>0</v>
      </c>
      <c r="IN35" s="359">
        <f t="shared" si="97"/>
        <v>0</v>
      </c>
      <c r="IO35" s="323">
        <f>'6. Երկրորդ կիսամյակի հաշվետվ.'!BX34</f>
        <v>0</v>
      </c>
      <c r="IP35" s="71">
        <f>'6. Երկրորդ կիսամյակի հաշվետվ.'!BY34</f>
        <v>0</v>
      </c>
      <c r="IQ35" s="324">
        <f>'6. Երկրորդ կիսամյակի հաշվետվ.'!BZ34</f>
        <v>0</v>
      </c>
      <c r="IR35" s="364">
        <f t="shared" si="98"/>
        <v>0</v>
      </c>
      <c r="IS35" s="359">
        <f t="shared" si="99"/>
        <v>0</v>
      </c>
    </row>
    <row r="36" spans="1:253" s="79" customFormat="1" ht="57.75" thickBot="1" x14ac:dyDescent="0.3">
      <c r="A36" s="253" t="str">
        <f>'5. Առաջին կիսամյակի հաշվետվ.'!A35</f>
        <v>Ա17</v>
      </c>
      <c r="B36" s="241" t="str">
        <f>'4. ԾՐԱԳՐԵՐԻ ԱՄՓՈՓԱԹԵՐԹ'!B32</f>
        <v xml:space="preserve">Ծրագրի միջոցառումների ֆինանսավորումը համայնքի բյուջեի (այդ թվում՝ համահարթեցման դոտացիաները) և սեփական եկամուտների միջոցներից  (ելակետային ցուցանիշ) </v>
      </c>
      <c r="C36" s="92" t="s">
        <v>9</v>
      </c>
      <c r="D36" s="323">
        <f>'5. Առաջին կիսամյակի հաշվետվ.'!D35</f>
        <v>15832000</v>
      </c>
      <c r="E36" s="71">
        <f>'5. Առաջին կիսամյակի հաշվետվ.'!E35</f>
        <v>1583428150</v>
      </c>
      <c r="F36" s="333">
        <f>'5. Առաջին կիսամյակի հաշվետվ.'!F35</f>
        <v>0</v>
      </c>
      <c r="G36" s="362">
        <f t="shared" si="0"/>
        <v>0</v>
      </c>
      <c r="H36" s="357">
        <f t="shared" si="1"/>
        <v>0</v>
      </c>
      <c r="I36" s="135">
        <f>'6. Երկրորդ կիսամյակի հաշվետվ.'!D35</f>
        <v>15832000</v>
      </c>
      <c r="J36" s="71">
        <f>'6. Երկրորդ կիսամյակի հաշվետվ.'!E35</f>
        <v>1583428150</v>
      </c>
      <c r="K36" s="324">
        <f>'6. Երկրորդ կիսամյակի հաշվետվ.'!F35</f>
        <v>0</v>
      </c>
      <c r="L36" s="362">
        <f t="shared" si="2"/>
        <v>0</v>
      </c>
      <c r="M36" s="357">
        <f t="shared" si="3"/>
        <v>0</v>
      </c>
      <c r="N36" s="323">
        <f>'5. Առաջին կիսամյակի հաշվետվ.'!G35</f>
        <v>172100000</v>
      </c>
      <c r="O36" s="71">
        <f>'5. Առաջին կիսամյակի հաշվետվ.'!H35</f>
        <v>0</v>
      </c>
      <c r="P36" s="324">
        <f>'5. Առաջին կիսամյակի հաշվետվ.'!I35</f>
        <v>0</v>
      </c>
      <c r="Q36" s="362">
        <f t="shared" si="4"/>
        <v>0</v>
      </c>
      <c r="R36" s="357">
        <f t="shared" si="5"/>
        <v>0</v>
      </c>
      <c r="S36" s="323">
        <f>'6. Երկրորդ կիսամյակի հաշվետվ.'!G35</f>
        <v>172100000</v>
      </c>
      <c r="T36" s="71">
        <f>'6. Երկրորդ կիսամյակի հաշվետվ.'!H35</f>
        <v>420942948</v>
      </c>
      <c r="U36" s="324">
        <f>'6. Երկրորդ կիսամյակի հաշվետվ.'!I35</f>
        <v>0</v>
      </c>
      <c r="V36" s="362">
        <f t="shared" si="6"/>
        <v>0</v>
      </c>
      <c r="W36" s="357">
        <f t="shared" si="7"/>
        <v>0</v>
      </c>
      <c r="X36" s="323">
        <f>'5. Առաջին կիսամյակի հաշվետվ.'!J35</f>
        <v>120100000</v>
      </c>
      <c r="Y36" s="71">
        <f>'5. Առաջին կիսամյակի հաշվետվ.'!K35</f>
        <v>0</v>
      </c>
      <c r="Z36" s="324">
        <f>'5. Առաջին կիսամյակի հաշվետվ.'!L35</f>
        <v>0</v>
      </c>
      <c r="AA36" s="362">
        <f t="shared" si="8"/>
        <v>0</v>
      </c>
      <c r="AB36" s="357">
        <f t="shared" si="9"/>
        <v>0</v>
      </c>
      <c r="AC36" s="323">
        <f>'6. Երկրորդ կիսամյակի հաշվետվ.'!J35</f>
        <v>120100000</v>
      </c>
      <c r="AD36" s="71">
        <f>'6. Երկրորդ կիսամյակի հաշվետվ.'!K35</f>
        <v>81693870</v>
      </c>
      <c r="AE36" s="324">
        <f>'6. Երկրորդ կիսամյակի հաշվետվ.'!L35</f>
        <v>0</v>
      </c>
      <c r="AF36" s="362">
        <f t="shared" si="10"/>
        <v>0</v>
      </c>
      <c r="AG36" s="357">
        <f t="shared" si="11"/>
        <v>0</v>
      </c>
      <c r="AH36" s="323">
        <f>'5. Առաջին կիսամյակի հաշվետվ.'!M35</f>
        <v>1655195000</v>
      </c>
      <c r="AI36" s="71">
        <f>'5. Առաջին կիսամյակի հաշվետվ.'!N35</f>
        <v>138881054</v>
      </c>
      <c r="AJ36" s="324">
        <f>'5. Առաջին կիսամյակի հաշվետվ.'!O35</f>
        <v>0</v>
      </c>
      <c r="AK36" s="362">
        <f t="shared" si="12"/>
        <v>0</v>
      </c>
      <c r="AL36" s="357">
        <f t="shared" si="13"/>
        <v>0</v>
      </c>
      <c r="AM36" s="323">
        <f>'6. Երկրորդ կիսամյակի հաշվետվ.'!M35</f>
        <v>1655195000</v>
      </c>
      <c r="AN36" s="71">
        <f>'6. Երկրորդ կիսամյակի հաշվետվ.'!N35</f>
        <v>0</v>
      </c>
      <c r="AO36" s="324">
        <f>'6. Երկրորդ կիսամյակի հաշվետվ.'!O35</f>
        <v>0</v>
      </c>
      <c r="AP36" s="362">
        <f t="shared" si="14"/>
        <v>0</v>
      </c>
      <c r="AQ36" s="357">
        <f t="shared" si="15"/>
        <v>0</v>
      </c>
      <c r="AR36" s="323">
        <f>'5. Առաջին կիսամյակի հաշվետվ.'!P35</f>
        <v>0</v>
      </c>
      <c r="AS36" s="71">
        <f>'5. Առաջին կիսամյակի հաշվետվ.'!Q35</f>
        <v>173938501</v>
      </c>
      <c r="AT36" s="324">
        <f>'5. Առաջին կիսամյակի հաշվետվ.'!R35</f>
        <v>0</v>
      </c>
      <c r="AU36" s="362">
        <f t="shared" si="16"/>
        <v>0</v>
      </c>
      <c r="AV36" s="357">
        <f t="shared" si="17"/>
        <v>0</v>
      </c>
      <c r="AW36" s="323">
        <f>'6. Երկրորդ կիսամյակի հաշվետվ.'!P35</f>
        <v>0</v>
      </c>
      <c r="AX36" s="71">
        <f>'6. Երկրորդ կիսամյակի հաշվետվ.'!Q35</f>
        <v>173938501</v>
      </c>
      <c r="AY36" s="324">
        <f>'6. Երկրորդ կիսամյակի հաշվետվ.'!R35</f>
        <v>0</v>
      </c>
      <c r="AZ36" s="362">
        <f t="shared" si="18"/>
        <v>0</v>
      </c>
      <c r="BA36" s="357">
        <f t="shared" si="19"/>
        <v>0</v>
      </c>
      <c r="BB36" s="323">
        <f>'5. Առաջին կիսամյակի հաշվետվ.'!S35</f>
        <v>98900000</v>
      </c>
      <c r="BC36" s="71">
        <f>'5. Առաջին կիսամյակի հաշվետվ.'!T35</f>
        <v>0</v>
      </c>
      <c r="BD36" s="324">
        <f>'5. Առաջին կիսամյակի հաշվետվ.'!U35</f>
        <v>0</v>
      </c>
      <c r="BE36" s="362">
        <f t="shared" si="20"/>
        <v>0</v>
      </c>
      <c r="BF36" s="357">
        <f t="shared" si="21"/>
        <v>0</v>
      </c>
      <c r="BG36" s="323">
        <f>'6. Երկրորդ կիսամյակի հաշվետվ.'!S35</f>
        <v>98900000</v>
      </c>
      <c r="BH36" s="71">
        <f>'6. Երկրորդ կիսամյակի հաշվետվ.'!T35</f>
        <v>184080605</v>
      </c>
      <c r="BI36" s="324">
        <f>'6. Երկրորդ կիսամյակի հաշվետվ.'!U35</f>
        <v>0</v>
      </c>
      <c r="BJ36" s="362">
        <f t="shared" si="22"/>
        <v>0</v>
      </c>
      <c r="BK36" s="357">
        <f t="shared" si="23"/>
        <v>0</v>
      </c>
      <c r="BL36" s="323">
        <f>'5. Առաջին կիսամյակի հաշվետվ.'!V35</f>
        <v>3400000</v>
      </c>
      <c r="BM36" s="71">
        <f>'5. Առաջին կիսամյակի հաշվետվ.'!W35</f>
        <v>23079544</v>
      </c>
      <c r="BN36" s="324">
        <f>'5. Առաջին կիսամյակի հաշվետվ.'!X35</f>
        <v>0</v>
      </c>
      <c r="BO36" s="362">
        <f t="shared" si="24"/>
        <v>0</v>
      </c>
      <c r="BP36" s="357">
        <f t="shared" si="25"/>
        <v>0</v>
      </c>
      <c r="BQ36" s="323">
        <f>'6. Երկրորդ կիսամյակի հաշվետվ.'!V35</f>
        <v>3400000</v>
      </c>
      <c r="BR36" s="71">
        <f>'6. Երկրորդ կիսամյակի հաշվետվ.'!W35</f>
        <v>0</v>
      </c>
      <c r="BS36" s="324">
        <f>'6. Երկրորդ կիսամյակի հաշվետվ.'!X35</f>
        <v>0</v>
      </c>
      <c r="BT36" s="362">
        <f t="shared" si="26"/>
        <v>0</v>
      </c>
      <c r="BU36" s="357">
        <f t="shared" si="27"/>
        <v>0</v>
      </c>
      <c r="BV36" s="323">
        <f>'5. Առաջին կիսամյակի հաշվետվ.'!Y35</f>
        <v>20100000</v>
      </c>
      <c r="BW36" s="71">
        <f>'5. Առաջին կիսամյակի հաշվետվ.'!Z35</f>
        <v>0</v>
      </c>
      <c r="BX36" s="324">
        <f>'5. Առաջին կիսամյակի հաշվետվ.'!AA35</f>
        <v>0</v>
      </c>
      <c r="BY36" s="362">
        <f t="shared" si="28"/>
        <v>0</v>
      </c>
      <c r="BZ36" s="357">
        <f t="shared" si="29"/>
        <v>0</v>
      </c>
      <c r="CA36" s="323">
        <f>'6. Երկրորդ կիսամյակի հաշվետվ.'!Y35</f>
        <v>20100000</v>
      </c>
      <c r="CB36" s="71">
        <f>'6. Երկրորդ կիսամյակի հաշվետվ.'!Z35</f>
        <v>0</v>
      </c>
      <c r="CC36" s="324">
        <f>'6. Երկրորդ կիսամյակի հաշվետվ.'!AA35</f>
        <v>0</v>
      </c>
      <c r="CD36" s="362">
        <f t="shared" si="30"/>
        <v>0</v>
      </c>
      <c r="CE36" s="357">
        <f t="shared" si="31"/>
        <v>0</v>
      </c>
      <c r="CF36" s="323">
        <f>'5. Առաջին կիսամյակի հաշվետվ.'!AB35</f>
        <v>10500000</v>
      </c>
      <c r="CG36" s="71">
        <f>'5. Առաջին կիսամյակի հաշվետվ.'!AC35</f>
        <v>160594858</v>
      </c>
      <c r="CH36" s="324">
        <f>'5. Առաջին կիսամյակի հաշվետվ.'!AD35</f>
        <v>0</v>
      </c>
      <c r="CI36" s="362">
        <f t="shared" si="32"/>
        <v>0</v>
      </c>
      <c r="CJ36" s="357">
        <f t="shared" si="33"/>
        <v>0</v>
      </c>
      <c r="CK36" s="323">
        <f>'6. Երկրորդ կիսամյակի հաշվետվ.'!AB35</f>
        <v>10500000</v>
      </c>
      <c r="CL36" s="71">
        <f>'6. Երկրորդ կիսամյակի հաշվետվ.'!AC35</f>
        <v>349159990</v>
      </c>
      <c r="CM36" s="324">
        <f>'6. Երկրորդ կիսամյակի հաշվետվ.'!AD35</f>
        <v>0</v>
      </c>
      <c r="CN36" s="362">
        <f t="shared" si="34"/>
        <v>0</v>
      </c>
      <c r="CO36" s="357">
        <f t="shared" si="35"/>
        <v>0</v>
      </c>
      <c r="CP36" s="323">
        <f>'5. Առաջին կիսամյակի հաշվետվ.'!AE35</f>
        <v>800000</v>
      </c>
      <c r="CQ36" s="71">
        <f>'5. Առաջին կիսամյակի հաշվետվ.'!AF35</f>
        <v>0</v>
      </c>
      <c r="CR36" s="324">
        <f>'5. Առաջին կիսամյակի հաշվետվ.'!AG35</f>
        <v>0</v>
      </c>
      <c r="CS36" s="362">
        <f t="shared" si="36"/>
        <v>0</v>
      </c>
      <c r="CT36" s="357">
        <f t="shared" si="37"/>
        <v>0</v>
      </c>
      <c r="CU36" s="323">
        <f>'6. Երկրորդ կիսամյակի հաշվետվ.'!AE35</f>
        <v>800000</v>
      </c>
      <c r="CV36" s="71">
        <f>'6. Երկրորդ կիսամյակի հաշվետվ.'!AF35</f>
        <v>168993870</v>
      </c>
      <c r="CW36" s="324">
        <f>'6. Երկրորդ կիսամյակի հաշվետվ.'!AG35</f>
        <v>0</v>
      </c>
      <c r="CX36" s="362">
        <f t="shared" si="38"/>
        <v>0</v>
      </c>
      <c r="CY36" s="357">
        <f t="shared" si="39"/>
        <v>0</v>
      </c>
      <c r="CZ36" s="323">
        <f>'5. Առաջին կիսամյակի հաշվետվ.'!AH35</f>
        <v>0</v>
      </c>
      <c r="DA36" s="71">
        <f>'5. Առաջին կիսամյակի հաշվետվ.'!AI35</f>
        <v>25684040</v>
      </c>
      <c r="DB36" s="324">
        <f>'5. Առաջին կիսամյակի հաշվետվ.'!AJ35</f>
        <v>0</v>
      </c>
      <c r="DC36" s="362">
        <f t="shared" si="40"/>
        <v>0</v>
      </c>
      <c r="DD36" s="357">
        <f t="shared" si="41"/>
        <v>0</v>
      </c>
      <c r="DE36" s="323">
        <f>'6. Երկրորդ կիսամյակի հաշվետվ.'!AH35</f>
        <v>0</v>
      </c>
      <c r="DF36" s="71">
        <f>'6. Երկրորդ կիսամյակի հաշվետվ.'!AI35</f>
        <v>656219621</v>
      </c>
      <c r="DG36" s="324">
        <f>'6. Երկրորդ կիսամյակի հաշվետվ.'!AJ35</f>
        <v>0</v>
      </c>
      <c r="DH36" s="362">
        <f t="shared" si="42"/>
        <v>0</v>
      </c>
      <c r="DI36" s="357">
        <f t="shared" si="43"/>
        <v>0</v>
      </c>
      <c r="DJ36" s="323">
        <f>'5. Առաջին կիսամյակի հաշվետվ.'!AK35</f>
        <v>4500000</v>
      </c>
      <c r="DK36" s="71">
        <f>'5. Առաջին կիսամյակի հաշվետվ.'!AL35</f>
        <v>4000000</v>
      </c>
      <c r="DL36" s="324">
        <f>'5. Առաջին կիսամյակի հաշվետվ.'!AM35</f>
        <v>0</v>
      </c>
      <c r="DM36" s="362">
        <f t="shared" si="44"/>
        <v>0</v>
      </c>
      <c r="DN36" s="357">
        <f t="shared" si="45"/>
        <v>0</v>
      </c>
      <c r="DO36" s="323">
        <f>'6. Երկրորդ կիսամյակի հաշվետվ.'!AK35</f>
        <v>4500000</v>
      </c>
      <c r="DP36" s="71">
        <f>'6. Երկրորդ կիսամյակի հաշվետվ.'!AL35</f>
        <v>4000000</v>
      </c>
      <c r="DQ36" s="324">
        <f>'6. Երկրորդ կիսամյակի հաշվետվ.'!AM35</f>
        <v>0</v>
      </c>
      <c r="DR36" s="362">
        <f t="shared" si="46"/>
        <v>0</v>
      </c>
      <c r="DS36" s="357">
        <f t="shared" si="47"/>
        <v>0</v>
      </c>
      <c r="DT36" s="323">
        <f>'5. Առաջին կիսամյակի հաշվետվ.'!AN35</f>
        <v>21800000</v>
      </c>
      <c r="DU36" s="71">
        <f>'5. Առաջին կիսամյակի հաշվետվ.'!AO35</f>
        <v>0</v>
      </c>
      <c r="DV36" s="324">
        <f>'5. Առաջին կիսամյակի հաշվետվ.'!AP35</f>
        <v>0</v>
      </c>
      <c r="DW36" s="362">
        <f t="shared" si="48"/>
        <v>0</v>
      </c>
      <c r="DX36" s="357">
        <f t="shared" si="49"/>
        <v>0</v>
      </c>
      <c r="DY36" s="323">
        <f>'6. Երկրորդ կիսամյակի հաշվետվ.'!AN35</f>
        <v>21800000</v>
      </c>
      <c r="DZ36" s="71">
        <f>'6. Երկրորդ կիսամյակի հաշվետվ.'!AO35</f>
        <v>0</v>
      </c>
      <c r="EA36" s="324">
        <f>'6. Երկրորդ կիսամյակի հաշվետվ.'!AP35</f>
        <v>0</v>
      </c>
      <c r="EB36" s="362">
        <f t="shared" si="50"/>
        <v>0</v>
      </c>
      <c r="EC36" s="357">
        <f t="shared" si="51"/>
        <v>0</v>
      </c>
      <c r="ED36" s="323">
        <f>'5. Առաջին կիսամյակի հաշվետվ.'!AQ35</f>
        <v>500000</v>
      </c>
      <c r="EE36" s="71">
        <f>'5. Առաջին կիսամյակի հաշվետվ.'!AR35</f>
        <v>0</v>
      </c>
      <c r="EF36" s="324">
        <f>'5. Առաջին կիսամյակի հաշվետվ.'!AS35</f>
        <v>0</v>
      </c>
      <c r="EG36" s="362">
        <f t="shared" si="52"/>
        <v>0</v>
      </c>
      <c r="EH36" s="357">
        <f t="shared" si="53"/>
        <v>0</v>
      </c>
      <c r="EI36" s="323">
        <f>'6. Երկրորդ կիսամյակի հաշվետվ.'!AQ35</f>
        <v>500000</v>
      </c>
      <c r="EJ36" s="71">
        <f>'6. Երկրորդ կիսամյակի հաշվետվ.'!AR35</f>
        <v>0</v>
      </c>
      <c r="EK36" s="324">
        <f>'6. Երկրորդ կիսամյակի հաշվետվ.'!AS35</f>
        <v>0</v>
      </c>
      <c r="EL36" s="362">
        <f t="shared" si="54"/>
        <v>0</v>
      </c>
      <c r="EM36" s="357">
        <f t="shared" si="55"/>
        <v>0</v>
      </c>
      <c r="EN36" s="323">
        <f>'5. Առաջին կիսամյակի հաշվետվ.'!AT35</f>
        <v>0</v>
      </c>
      <c r="EO36" s="71">
        <f>'5. Առաջին կիսամյակի հաշվետվ.'!AU35</f>
        <v>0</v>
      </c>
      <c r="EP36" s="324">
        <f>'5. Առաջին կիսամյակի հաշվետվ.'!AV35</f>
        <v>0</v>
      </c>
      <c r="EQ36" s="362">
        <f t="shared" si="56"/>
        <v>0</v>
      </c>
      <c r="ER36" s="357">
        <f t="shared" si="57"/>
        <v>0</v>
      </c>
      <c r="ES36" s="323">
        <f>'6. Երկրորդ կիսամյակի հաշվետվ.'!AT35</f>
        <v>0</v>
      </c>
      <c r="ET36" s="71">
        <f>'6. Երկրորդ կիսամյակի հաշվետվ.'!AU35</f>
        <v>0</v>
      </c>
      <c r="EU36" s="324">
        <f>'6. Երկրորդ կիսամյակի հաշվետվ.'!AV35</f>
        <v>0</v>
      </c>
      <c r="EV36" s="362">
        <f t="shared" si="58"/>
        <v>0</v>
      </c>
      <c r="EW36" s="357">
        <f t="shared" si="59"/>
        <v>0</v>
      </c>
      <c r="EX36" s="323">
        <f>'5. Առաջին կիսամյակի հաշվետվ.'!AW35</f>
        <v>0</v>
      </c>
      <c r="EY36" s="71">
        <f>'5. Առաջին կիսամյակի հաշվետվ.'!AX35</f>
        <v>0</v>
      </c>
      <c r="EZ36" s="324">
        <f>'5. Առաջին կիսամյակի հաշվետվ.'!AY35</f>
        <v>0</v>
      </c>
      <c r="FA36" s="362">
        <f t="shared" si="60"/>
        <v>0</v>
      </c>
      <c r="FB36" s="357">
        <f t="shared" si="61"/>
        <v>0</v>
      </c>
      <c r="FC36" s="323">
        <f>'6. Երկրորդ կիսամյակի հաշվետվ.'!AW35</f>
        <v>0</v>
      </c>
      <c r="FD36" s="71">
        <f>'6. Երկրորդ կիսամյակի հաշվետվ.'!AX35</f>
        <v>0</v>
      </c>
      <c r="FE36" s="324">
        <f>'6. Երկրորդ կիսամյակի հաշվետվ.'!AY35</f>
        <v>0</v>
      </c>
      <c r="FF36" s="362">
        <f t="shared" si="62"/>
        <v>0</v>
      </c>
      <c r="FG36" s="357">
        <f t="shared" si="63"/>
        <v>0</v>
      </c>
      <c r="FH36" s="323">
        <f>'5. Առաջին կիսամյակի հաշվետվ.'!AZ35</f>
        <v>0</v>
      </c>
      <c r="FI36" s="71">
        <f>'5. Առաջին կիսամյակի հաշվետվ.'!BA35</f>
        <v>0</v>
      </c>
      <c r="FJ36" s="324">
        <f>'5. Առաջին կիսամյակի հաշվետվ.'!BB35</f>
        <v>0</v>
      </c>
      <c r="FK36" s="362">
        <f t="shared" si="64"/>
        <v>0</v>
      </c>
      <c r="FL36" s="357">
        <f t="shared" si="65"/>
        <v>0</v>
      </c>
      <c r="FM36" s="323">
        <f>'6. Երկրորդ կիսամյակի հաշվետվ.'!AZ35</f>
        <v>0</v>
      </c>
      <c r="FN36" s="71">
        <f>'6. Երկրորդ կիսամյակի հաշվետվ.'!BA35</f>
        <v>0</v>
      </c>
      <c r="FO36" s="324">
        <f>'6. Երկրորդ կիսամյակի հաշվետվ.'!BB35</f>
        <v>0</v>
      </c>
      <c r="FP36" s="362">
        <f t="shared" si="66"/>
        <v>0</v>
      </c>
      <c r="FQ36" s="357">
        <f t="shared" si="67"/>
        <v>0</v>
      </c>
      <c r="FR36" s="323">
        <f>'5. Առաջին կիսամյակի հաշվետվ.'!BC35</f>
        <v>0</v>
      </c>
      <c r="FS36" s="71">
        <f>'5. Առաջին կիսամյակի հաշվետվ.'!BD35</f>
        <v>0</v>
      </c>
      <c r="FT36" s="324">
        <f>'5. Առաջին կիսամյակի հաշվետվ.'!BE35</f>
        <v>0</v>
      </c>
      <c r="FU36" s="362">
        <f t="shared" si="68"/>
        <v>0</v>
      </c>
      <c r="FV36" s="357">
        <f t="shared" si="69"/>
        <v>0</v>
      </c>
      <c r="FW36" s="323">
        <f>'6. Երկրորդ կիսամյակի հաշվետվ.'!BC35</f>
        <v>0</v>
      </c>
      <c r="FX36" s="71">
        <f>'6. Երկրորդ կիսամյակի հաշվետվ.'!BD35</f>
        <v>0</v>
      </c>
      <c r="FY36" s="324">
        <f>'6. Երկրորդ կիսամյակի հաշվետվ.'!BE35</f>
        <v>0</v>
      </c>
      <c r="FZ36" s="362">
        <f t="shared" si="70"/>
        <v>0</v>
      </c>
      <c r="GA36" s="357">
        <f t="shared" si="71"/>
        <v>0</v>
      </c>
      <c r="GB36" s="323">
        <f>'5. Առաջին կիսամյակի հաշվետվ.'!BF35</f>
        <v>0</v>
      </c>
      <c r="GC36" s="71">
        <f>'5. Առաջին կիսամյակի հաշվետվ.'!BG35</f>
        <v>0</v>
      </c>
      <c r="GD36" s="324">
        <f>'5. Առաջին կիսամյակի հաշվետվ.'!BH35</f>
        <v>0</v>
      </c>
      <c r="GE36" s="362">
        <f t="shared" si="72"/>
        <v>0</v>
      </c>
      <c r="GF36" s="357">
        <f t="shared" si="73"/>
        <v>0</v>
      </c>
      <c r="GG36" s="323">
        <f>'6. Երկրորդ կիսամյակի հաշվետվ.'!BF35</f>
        <v>0</v>
      </c>
      <c r="GH36" s="71">
        <f>'6. Երկրորդ կիսամյակի հաշվետվ.'!BG35</f>
        <v>0</v>
      </c>
      <c r="GI36" s="324">
        <f>'6. Երկրորդ կիսամյակի հաշվետվ.'!BH35</f>
        <v>0</v>
      </c>
      <c r="GJ36" s="362">
        <f t="shared" si="74"/>
        <v>0</v>
      </c>
      <c r="GK36" s="357">
        <f t="shared" si="75"/>
        <v>0</v>
      </c>
      <c r="GL36" s="323">
        <f>'5. Առաջին կիսամյակի հաշվետվ.'!BI35</f>
        <v>0</v>
      </c>
      <c r="GM36" s="71">
        <f>'5. Առաջին կիսամյակի հաշվետվ.'!BJ35</f>
        <v>0</v>
      </c>
      <c r="GN36" s="324">
        <f>'5. Առաջին կիսամյակի հաշվետվ.'!BK35</f>
        <v>0</v>
      </c>
      <c r="GO36" s="362">
        <f t="shared" si="76"/>
        <v>0</v>
      </c>
      <c r="GP36" s="357">
        <f t="shared" si="77"/>
        <v>0</v>
      </c>
      <c r="GQ36" s="323">
        <f>'6. Երկրորդ կիսամյակի հաշվետվ.'!BI35</f>
        <v>0</v>
      </c>
      <c r="GR36" s="71">
        <f>'6. Երկրորդ կիսամյակի հաշվետվ.'!BJ35</f>
        <v>0</v>
      </c>
      <c r="GS36" s="324">
        <f>'6. Երկրորդ կիսամյակի հաշվետվ.'!BK35</f>
        <v>0</v>
      </c>
      <c r="GT36" s="362">
        <f t="shared" si="78"/>
        <v>0</v>
      </c>
      <c r="GU36" s="357">
        <f t="shared" si="79"/>
        <v>0</v>
      </c>
      <c r="GV36" s="323">
        <f>'5. Առաջին կիսամյակի հաշվետվ.'!BL35</f>
        <v>0</v>
      </c>
      <c r="GW36" s="71">
        <f>'5. Առաջին կիսամյակի հաշվետվ.'!BM35</f>
        <v>0</v>
      </c>
      <c r="GX36" s="324">
        <f>'5. Առաջին կիսամյակի հաշվետվ.'!BN35</f>
        <v>0</v>
      </c>
      <c r="GY36" s="362">
        <f t="shared" si="80"/>
        <v>0</v>
      </c>
      <c r="GZ36" s="357">
        <f t="shared" si="81"/>
        <v>0</v>
      </c>
      <c r="HA36" s="323">
        <f>'6. Երկրորդ կիսամյակի հաշվետվ.'!BL35</f>
        <v>0</v>
      </c>
      <c r="HB36" s="71">
        <f>'6. Երկրորդ կիսամյակի հաշվետվ.'!BM35</f>
        <v>0</v>
      </c>
      <c r="HC36" s="324">
        <f>'6. Երկրորդ կիսամյակի հաշվետվ.'!BN35</f>
        <v>0</v>
      </c>
      <c r="HD36" s="362">
        <f t="shared" si="82"/>
        <v>0</v>
      </c>
      <c r="HE36" s="357">
        <f t="shared" si="83"/>
        <v>0</v>
      </c>
      <c r="HF36" s="323">
        <f>'5. Առաջին կիսամյակի հաշվետվ.'!BO35</f>
        <v>0</v>
      </c>
      <c r="HG36" s="71">
        <f>'5. Առաջին կիսամյակի հաշվետվ.'!BP35</f>
        <v>0</v>
      </c>
      <c r="HH36" s="324">
        <f>'5. Առաջին կիսամյակի հաշվետվ.'!BQ35</f>
        <v>0</v>
      </c>
      <c r="HI36" s="362">
        <f t="shared" si="84"/>
        <v>0</v>
      </c>
      <c r="HJ36" s="357">
        <f t="shared" si="85"/>
        <v>0</v>
      </c>
      <c r="HK36" s="323">
        <f>'6. Երկրորդ կիսամյակի հաշվետվ.'!BO35</f>
        <v>0</v>
      </c>
      <c r="HL36" s="71">
        <f>'6. Երկրորդ կիսամյակի հաշվետվ.'!BP35</f>
        <v>0</v>
      </c>
      <c r="HM36" s="324">
        <f>'6. Երկրորդ կիսամյակի հաշվետվ.'!BQ35</f>
        <v>0</v>
      </c>
      <c r="HN36" s="362">
        <f t="shared" si="86"/>
        <v>0</v>
      </c>
      <c r="HO36" s="357">
        <f t="shared" si="87"/>
        <v>0</v>
      </c>
      <c r="HP36" s="323">
        <f>'5. Առաջին կիսամյակի հաշվետվ.'!BR35</f>
        <v>0</v>
      </c>
      <c r="HQ36" s="71">
        <f>'5. Առաջին կիսամյակի հաշվետվ.'!BS35</f>
        <v>0</v>
      </c>
      <c r="HR36" s="324">
        <f>'5. Առաջին կիսամյակի հաշվետվ.'!BT35</f>
        <v>0</v>
      </c>
      <c r="HS36" s="362">
        <f t="shared" si="88"/>
        <v>0</v>
      </c>
      <c r="HT36" s="357">
        <f t="shared" si="89"/>
        <v>0</v>
      </c>
      <c r="HU36" s="323">
        <f>'6. Երկրորդ կիսամյակի հաշվետվ.'!BR35</f>
        <v>0</v>
      </c>
      <c r="HV36" s="71">
        <f>'6. Երկրորդ կիսամյակի հաշվետվ.'!BS35</f>
        <v>0</v>
      </c>
      <c r="HW36" s="324">
        <f>'6. Երկրորդ կիսամյակի հաշվետվ.'!BT35</f>
        <v>0</v>
      </c>
      <c r="HX36" s="362">
        <f t="shared" si="90"/>
        <v>0</v>
      </c>
      <c r="HY36" s="357">
        <f t="shared" si="91"/>
        <v>0</v>
      </c>
      <c r="HZ36" s="323">
        <f>'5. Առաջին կիսամյակի հաշվետվ.'!BU35</f>
        <v>0</v>
      </c>
      <c r="IA36" s="71">
        <f>'5. Առաջին կիսամյակի հաշվետվ.'!BV35</f>
        <v>0</v>
      </c>
      <c r="IB36" s="324">
        <f>'5. Առաջին կիսամյակի հաշվետվ.'!BW35</f>
        <v>0</v>
      </c>
      <c r="IC36" s="362">
        <f t="shared" si="92"/>
        <v>0</v>
      </c>
      <c r="ID36" s="357">
        <f t="shared" si="93"/>
        <v>0</v>
      </c>
      <c r="IE36" s="323">
        <f>'6. Երկրորդ կիսամյակի հաշվետվ.'!BU35</f>
        <v>0</v>
      </c>
      <c r="IF36" s="71">
        <f>'6. Երկրորդ կիսամյակի հաշվետվ.'!BV35</f>
        <v>0</v>
      </c>
      <c r="IG36" s="324">
        <f>'6. Երկրորդ կիսամյակի հաշվետվ.'!BW35</f>
        <v>0</v>
      </c>
      <c r="IH36" s="362">
        <f t="shared" si="94"/>
        <v>0</v>
      </c>
      <c r="II36" s="357">
        <f t="shared" si="95"/>
        <v>0</v>
      </c>
      <c r="IJ36" s="323">
        <f>'5. Առաջին կիսամյակի հաշվետվ.'!BX35</f>
        <v>0</v>
      </c>
      <c r="IK36" s="71">
        <f>'5. Առաջին կիսամյակի հաշվետվ.'!BY35</f>
        <v>0</v>
      </c>
      <c r="IL36" s="324">
        <f>'5. Առաջին կիսամյակի հաշվետվ.'!BZ35</f>
        <v>0</v>
      </c>
      <c r="IM36" s="362">
        <f t="shared" si="96"/>
        <v>0</v>
      </c>
      <c r="IN36" s="357">
        <f t="shared" si="97"/>
        <v>0</v>
      </c>
      <c r="IO36" s="323">
        <f>'6. Երկրորդ կիսամյակի հաշվետվ.'!BX35</f>
        <v>0</v>
      </c>
      <c r="IP36" s="71">
        <f>'6. Երկրորդ կիսամյակի հաշվետվ.'!BY35</f>
        <v>0</v>
      </c>
      <c r="IQ36" s="324">
        <f>'6. Երկրորդ կիսամյակի հաշվետվ.'!BZ35</f>
        <v>0</v>
      </c>
      <c r="IR36" s="362">
        <f t="shared" si="98"/>
        <v>0</v>
      </c>
      <c r="IS36" s="357">
        <f t="shared" si="99"/>
        <v>0</v>
      </c>
    </row>
    <row r="37" spans="1:253" s="79" customFormat="1" ht="57.75" thickBot="1" x14ac:dyDescent="0.3">
      <c r="A37" s="253" t="str">
        <f>'5. Առաջին կիսամյակի հաշվետվ.'!A36</f>
        <v>Ա18</v>
      </c>
      <c r="B37" s="241" t="str">
        <f>'4. ԾՐԱԳՐԵՐԻ ԱՄՓՈՓԱԹԵՐԹ'!B33</f>
        <v>Ծրագրի միջոցառումների ֆինանսավորումը մասնավոր ներդրողի կամ նվիրատուի, դոնոր կամ միջազգային կազմակերպության կողմից կամ այլ աղբյուրից</v>
      </c>
      <c r="C37" s="92" t="s">
        <v>9</v>
      </c>
      <c r="D37" s="326">
        <f>'5. Առաջին կիսամյակի հաշվետվ.'!D36</f>
        <v>0</v>
      </c>
      <c r="E37" s="72">
        <f>'5. Առաջին կիսամյակի հաշվետվ.'!E36</f>
        <v>17500000</v>
      </c>
      <c r="F37" s="334">
        <f>'5. Առաջին կիսամյակի հաշվետվ.'!F36</f>
        <v>0</v>
      </c>
      <c r="G37" s="362">
        <f t="shared" si="0"/>
        <v>0</v>
      </c>
      <c r="H37" s="357">
        <f t="shared" si="1"/>
        <v>0</v>
      </c>
      <c r="I37" s="143">
        <f>'6. Երկրորդ կիսամյակի հաշվետվ.'!D36</f>
        <v>0</v>
      </c>
      <c r="J37" s="72">
        <f>'6. Երկրորդ կիսամյակի հաշվետվ.'!E36</f>
        <v>17500000</v>
      </c>
      <c r="K37" s="325">
        <f>'6. Երկրորդ կիսամյակի հաշվետվ.'!F36</f>
        <v>0</v>
      </c>
      <c r="L37" s="362">
        <f t="shared" si="2"/>
        <v>0</v>
      </c>
      <c r="M37" s="357">
        <f t="shared" si="3"/>
        <v>0</v>
      </c>
      <c r="N37" s="326">
        <f>'5. Առաջին կիսամյակի հաշվետվ.'!G36</f>
        <v>0</v>
      </c>
      <c r="O37" s="72">
        <f>'5. Առաջին կիսամյակի հաշվետվ.'!H36</f>
        <v>0</v>
      </c>
      <c r="P37" s="325">
        <f>'5. Առաջին կիսամյակի հաշվետվ.'!I36</f>
        <v>0</v>
      </c>
      <c r="Q37" s="362">
        <f t="shared" si="4"/>
        <v>0</v>
      </c>
      <c r="R37" s="357">
        <f t="shared" si="5"/>
        <v>0</v>
      </c>
      <c r="S37" s="326">
        <f>'6. Երկրորդ կիսամյակի հաշվետվ.'!G36</f>
        <v>0</v>
      </c>
      <c r="T37" s="72">
        <f>'6. Երկրորդ կիսամյակի հաշվետվ.'!H36</f>
        <v>0</v>
      </c>
      <c r="U37" s="325">
        <f>'6. Երկրորդ կիսամյակի հաշվետվ.'!I36</f>
        <v>0</v>
      </c>
      <c r="V37" s="362">
        <f t="shared" si="6"/>
        <v>0</v>
      </c>
      <c r="W37" s="357">
        <f t="shared" si="7"/>
        <v>0</v>
      </c>
      <c r="X37" s="326">
        <f>'5. Առաջին կիսամյակի հաշվետվ.'!J36</f>
        <v>0</v>
      </c>
      <c r="Y37" s="72">
        <f>'5. Առաջին կիսամյակի հաշվետվ.'!K36</f>
        <v>0</v>
      </c>
      <c r="Z37" s="325">
        <f>'5. Առաջին կիսամյակի հաշվետվ.'!L36</f>
        <v>0</v>
      </c>
      <c r="AA37" s="362">
        <f t="shared" si="8"/>
        <v>0</v>
      </c>
      <c r="AB37" s="357">
        <f t="shared" si="9"/>
        <v>0</v>
      </c>
      <c r="AC37" s="326">
        <f>'6. Երկրորդ կիսամյակի հաշվետվ.'!J36</f>
        <v>0</v>
      </c>
      <c r="AD37" s="72">
        <f>'6. Երկրորդ կիսամյակի հաշվետվ.'!K36</f>
        <v>0</v>
      </c>
      <c r="AE37" s="325">
        <f>'6. Երկրորդ կիսամյակի հաշվետվ.'!L36</f>
        <v>0</v>
      </c>
      <c r="AF37" s="362">
        <f t="shared" si="10"/>
        <v>0</v>
      </c>
      <c r="AG37" s="357">
        <f t="shared" si="11"/>
        <v>0</v>
      </c>
      <c r="AH37" s="326">
        <f>'5. Առաջին կիսամյակի հաշվետվ.'!M36</f>
        <v>0</v>
      </c>
      <c r="AI37" s="72">
        <f>'5. Առաջին կիսամյակի հաշվետվ.'!N36</f>
        <v>0</v>
      </c>
      <c r="AJ37" s="325">
        <f>'5. Առաջին կիսամյակի հաշվետվ.'!O36</f>
        <v>0</v>
      </c>
      <c r="AK37" s="362">
        <f t="shared" si="12"/>
        <v>0</v>
      </c>
      <c r="AL37" s="357">
        <f t="shared" si="13"/>
        <v>0</v>
      </c>
      <c r="AM37" s="326">
        <f>'6. Երկրորդ կիսամյակի հաշվետվ.'!M36</f>
        <v>0</v>
      </c>
      <c r="AN37" s="72">
        <f>'6. Երկրորդ կիսամյակի հաշվետվ.'!N36</f>
        <v>0</v>
      </c>
      <c r="AO37" s="325">
        <f>'6. Երկրորդ կիսամյակի հաշվետվ.'!O36</f>
        <v>0</v>
      </c>
      <c r="AP37" s="362">
        <f t="shared" si="14"/>
        <v>0</v>
      </c>
      <c r="AQ37" s="357">
        <f t="shared" si="15"/>
        <v>0</v>
      </c>
      <c r="AR37" s="326">
        <f>'5. Առաջին կիսամյակի հաշվետվ.'!P36</f>
        <v>0</v>
      </c>
      <c r="AS37" s="72">
        <f>'5. Առաջին կիսամյակի հաշվետվ.'!Q36</f>
        <v>0</v>
      </c>
      <c r="AT37" s="325">
        <f>'5. Առաջին կիսամյակի հաշվետվ.'!R36</f>
        <v>0</v>
      </c>
      <c r="AU37" s="362">
        <f t="shared" si="16"/>
        <v>0</v>
      </c>
      <c r="AV37" s="357">
        <f t="shared" si="17"/>
        <v>0</v>
      </c>
      <c r="AW37" s="326">
        <f>'6. Երկրորդ կիսամյակի հաշվետվ.'!P36</f>
        <v>0</v>
      </c>
      <c r="AX37" s="72">
        <f>'6. Երկրորդ կիսամյակի հաշվետվ.'!Q36</f>
        <v>64229030</v>
      </c>
      <c r="AY37" s="325">
        <f>'6. Երկրորդ կիսամյակի հաշվետվ.'!R36</f>
        <v>0</v>
      </c>
      <c r="AZ37" s="362">
        <f t="shared" si="18"/>
        <v>0</v>
      </c>
      <c r="BA37" s="357">
        <f t="shared" si="19"/>
        <v>0</v>
      </c>
      <c r="BB37" s="326">
        <f>'5. Առաջին կիսամյակի հաշվետվ.'!S36</f>
        <v>0</v>
      </c>
      <c r="BC37" s="72">
        <f>'5. Առաջին կիսամյակի հաշվետվ.'!T36</f>
        <v>0</v>
      </c>
      <c r="BD37" s="325">
        <f>'5. Առաջին կիսամյակի հաշվետվ.'!U36</f>
        <v>0</v>
      </c>
      <c r="BE37" s="362">
        <f t="shared" si="20"/>
        <v>0</v>
      </c>
      <c r="BF37" s="357">
        <f t="shared" si="21"/>
        <v>0</v>
      </c>
      <c r="BG37" s="326">
        <f>'6. Երկրորդ կիսամյակի հաշվետվ.'!S36</f>
        <v>0</v>
      </c>
      <c r="BH37" s="72">
        <f>'6. Երկրորդ կիսամյակի հաշվետվ.'!T36</f>
        <v>0</v>
      </c>
      <c r="BI37" s="325">
        <f>'6. Երկրորդ կիսամյակի հաշվետվ.'!U36</f>
        <v>0</v>
      </c>
      <c r="BJ37" s="362">
        <f t="shared" si="22"/>
        <v>0</v>
      </c>
      <c r="BK37" s="357">
        <f t="shared" si="23"/>
        <v>0</v>
      </c>
      <c r="BL37" s="326">
        <f>'5. Առաջին կիսամյակի հաշվետվ.'!V36</f>
        <v>0</v>
      </c>
      <c r="BM37" s="72">
        <f>'5. Առաջին կիսամյակի հաշվետվ.'!W36</f>
        <v>0</v>
      </c>
      <c r="BN37" s="325">
        <f>'5. Առաջին կիսամյակի հաշվետվ.'!X36</f>
        <v>0</v>
      </c>
      <c r="BO37" s="362">
        <f t="shared" si="24"/>
        <v>0</v>
      </c>
      <c r="BP37" s="357">
        <f t="shared" si="25"/>
        <v>0</v>
      </c>
      <c r="BQ37" s="326">
        <f>'6. Երկրորդ կիսամյակի հաշվետվ.'!V36</f>
        <v>0</v>
      </c>
      <c r="BR37" s="72">
        <f>'6. Երկրորդ կիսամյակի հաշվետվ.'!W36</f>
        <v>0</v>
      </c>
      <c r="BS37" s="325">
        <f>'6. Երկրորդ կիսամյակի հաշվետվ.'!X36</f>
        <v>0</v>
      </c>
      <c r="BT37" s="362">
        <f t="shared" si="26"/>
        <v>0</v>
      </c>
      <c r="BU37" s="357">
        <f t="shared" si="27"/>
        <v>0</v>
      </c>
      <c r="BV37" s="326">
        <f>'5. Առաջին կիսամյակի հաշվետվ.'!Y36</f>
        <v>0</v>
      </c>
      <c r="BW37" s="72">
        <f>'5. Առաջին կիսամյակի հաշվետվ.'!Z36</f>
        <v>0</v>
      </c>
      <c r="BX37" s="325">
        <f>'5. Առաջին կիսամյակի հաշվետվ.'!AA36</f>
        <v>0</v>
      </c>
      <c r="BY37" s="362">
        <f t="shared" si="28"/>
        <v>0</v>
      </c>
      <c r="BZ37" s="357">
        <f t="shared" si="29"/>
        <v>0</v>
      </c>
      <c r="CA37" s="326">
        <f>'6. Երկրորդ կիսամյակի հաշվետվ.'!Y36</f>
        <v>0</v>
      </c>
      <c r="CB37" s="72">
        <f>'6. Երկրորդ կիսամյակի հաշվետվ.'!Z36</f>
        <v>0</v>
      </c>
      <c r="CC37" s="325">
        <f>'6. Երկրորդ կիսամյակի հաշվետվ.'!AA36</f>
        <v>0</v>
      </c>
      <c r="CD37" s="362">
        <f t="shared" si="30"/>
        <v>0</v>
      </c>
      <c r="CE37" s="357">
        <f t="shared" si="31"/>
        <v>0</v>
      </c>
      <c r="CF37" s="326">
        <f>'5. Առաջին կիսամյակի հաշվետվ.'!AB36</f>
        <v>0</v>
      </c>
      <c r="CG37" s="72">
        <f>'5. Առաջին կիսամյակի հաշվետվ.'!AC36</f>
        <v>0</v>
      </c>
      <c r="CH37" s="325">
        <f>'5. Առաջին կիսամյակի հաշվետվ.'!AD36</f>
        <v>0</v>
      </c>
      <c r="CI37" s="362">
        <f t="shared" si="32"/>
        <v>0</v>
      </c>
      <c r="CJ37" s="357">
        <f t="shared" si="33"/>
        <v>0</v>
      </c>
      <c r="CK37" s="326">
        <f>'6. Երկրորդ կիսամյակի հաշվետվ.'!AB36</f>
        <v>0</v>
      </c>
      <c r="CL37" s="72">
        <f>'6. Երկրորդ կիսամյակի հաշվետվ.'!AC36</f>
        <v>0</v>
      </c>
      <c r="CM37" s="325">
        <f>'6. Երկրորդ կիսամյակի հաշվետվ.'!AD36</f>
        <v>0</v>
      </c>
      <c r="CN37" s="362">
        <f t="shared" si="34"/>
        <v>0</v>
      </c>
      <c r="CO37" s="357">
        <f t="shared" si="35"/>
        <v>0</v>
      </c>
      <c r="CP37" s="326">
        <f>'5. Առաջին կիսամյակի հաշվետվ.'!AE36</f>
        <v>0</v>
      </c>
      <c r="CQ37" s="72">
        <f>'5. Առաջին կիսամյակի հաշվետվ.'!AF36</f>
        <v>0</v>
      </c>
      <c r="CR37" s="325">
        <f>'5. Առաջին կիսամյակի հաշվետվ.'!AG36</f>
        <v>0</v>
      </c>
      <c r="CS37" s="362">
        <f t="shared" si="36"/>
        <v>0</v>
      </c>
      <c r="CT37" s="357">
        <f t="shared" si="37"/>
        <v>0</v>
      </c>
      <c r="CU37" s="326">
        <f>'6. Երկրորդ կիսամյակի հաշվետվ.'!AE36</f>
        <v>0</v>
      </c>
      <c r="CV37" s="72">
        <f>'6. Երկրորդ կիսամյակի հաշվետվ.'!AF36</f>
        <v>0</v>
      </c>
      <c r="CW37" s="325">
        <f>'6. Երկրորդ կիսամյակի հաշվետվ.'!AG36</f>
        <v>0</v>
      </c>
      <c r="CX37" s="362">
        <f t="shared" si="38"/>
        <v>0</v>
      </c>
      <c r="CY37" s="357">
        <f t="shared" si="39"/>
        <v>0</v>
      </c>
      <c r="CZ37" s="326">
        <f>'5. Առաջին կիսամյակի հաշվետվ.'!AH36</f>
        <v>0</v>
      </c>
      <c r="DA37" s="72">
        <f>'5. Առաջին կիսամյակի հաշվետվ.'!AI36</f>
        <v>0</v>
      </c>
      <c r="DB37" s="325">
        <f>'5. Առաջին կիսամյակի հաշվետվ.'!AJ36</f>
        <v>0</v>
      </c>
      <c r="DC37" s="362">
        <f t="shared" si="40"/>
        <v>0</v>
      </c>
      <c r="DD37" s="357">
        <f t="shared" si="41"/>
        <v>0</v>
      </c>
      <c r="DE37" s="326">
        <f>'6. Երկրորդ կիսամյակի հաշվետվ.'!AH36</f>
        <v>0</v>
      </c>
      <c r="DF37" s="72">
        <f>'6. Երկրորդ կիսամյակի հաշվետվ.'!AI36</f>
        <v>0</v>
      </c>
      <c r="DG37" s="325">
        <f>'6. Երկրորդ կիսամյակի հաշվետվ.'!AJ36</f>
        <v>0</v>
      </c>
      <c r="DH37" s="362">
        <f t="shared" si="42"/>
        <v>0</v>
      </c>
      <c r="DI37" s="357">
        <f t="shared" si="43"/>
        <v>0</v>
      </c>
      <c r="DJ37" s="326">
        <f>'5. Առաջին կիսամյակի հաշվետվ.'!AK36</f>
        <v>0</v>
      </c>
      <c r="DK37" s="72">
        <f>'5. Առաջին կիսամյակի հաշվետվ.'!AL36</f>
        <v>0</v>
      </c>
      <c r="DL37" s="325">
        <f>'5. Առաջին կիսամյակի հաշվետվ.'!AM36</f>
        <v>0</v>
      </c>
      <c r="DM37" s="362">
        <f t="shared" si="44"/>
        <v>0</v>
      </c>
      <c r="DN37" s="357">
        <f t="shared" si="45"/>
        <v>0</v>
      </c>
      <c r="DO37" s="326">
        <f>'6. Երկրորդ կիսամյակի հաշվետվ.'!AK36</f>
        <v>0</v>
      </c>
      <c r="DP37" s="72">
        <f>'6. Երկրորդ կիսամյակի հաշվետվ.'!AL36</f>
        <v>0</v>
      </c>
      <c r="DQ37" s="325">
        <f>'6. Երկրորդ կիսամյակի հաշվետվ.'!AM36</f>
        <v>0</v>
      </c>
      <c r="DR37" s="362">
        <f t="shared" si="46"/>
        <v>0</v>
      </c>
      <c r="DS37" s="357">
        <f t="shared" si="47"/>
        <v>0</v>
      </c>
      <c r="DT37" s="326">
        <f>'5. Առաջին կիսամյակի հաշվետվ.'!AN36</f>
        <v>0</v>
      </c>
      <c r="DU37" s="72">
        <f>'5. Առաջին կիսամյակի հաշվետվ.'!AO36</f>
        <v>177732000</v>
      </c>
      <c r="DV37" s="325">
        <f>'5. Առաջին կիսամյակի հաշվետվ.'!AP36</f>
        <v>0</v>
      </c>
      <c r="DW37" s="362">
        <f t="shared" si="48"/>
        <v>0</v>
      </c>
      <c r="DX37" s="357">
        <f t="shared" si="49"/>
        <v>0</v>
      </c>
      <c r="DY37" s="326">
        <f>'6. Երկրորդ կիսամյակի հաշվետվ.'!AN36</f>
        <v>0</v>
      </c>
      <c r="DZ37" s="72">
        <f>'6. Երկրորդ կիսամյակի հաշվետվ.'!AO36</f>
        <v>177732000</v>
      </c>
      <c r="EA37" s="325">
        <f>'6. Երկրորդ կիսամյակի հաշվետվ.'!AP36</f>
        <v>0</v>
      </c>
      <c r="EB37" s="362">
        <f t="shared" si="50"/>
        <v>0</v>
      </c>
      <c r="EC37" s="357">
        <f t="shared" si="51"/>
        <v>0</v>
      </c>
      <c r="ED37" s="326">
        <f>'5. Առաջին կիսամյակի հաշվետվ.'!AQ36</f>
        <v>0</v>
      </c>
      <c r="EE37" s="72">
        <f>'5. Առաջին կիսամյակի հաշվետվ.'!AR36</f>
        <v>0</v>
      </c>
      <c r="EF37" s="325">
        <f>'5. Առաջին կիսամյակի հաշվետվ.'!AS36</f>
        <v>0</v>
      </c>
      <c r="EG37" s="362">
        <f t="shared" si="52"/>
        <v>0</v>
      </c>
      <c r="EH37" s="357">
        <f t="shared" si="53"/>
        <v>0</v>
      </c>
      <c r="EI37" s="326">
        <f>'6. Երկրորդ կիսամյակի հաշվետվ.'!AQ36</f>
        <v>0</v>
      </c>
      <c r="EJ37" s="72">
        <f>'6. Երկրորդ կիսամյակի հաշվետվ.'!AR36</f>
        <v>0</v>
      </c>
      <c r="EK37" s="325">
        <f>'6. Երկրորդ կիսամյակի հաշվետվ.'!AS36</f>
        <v>0</v>
      </c>
      <c r="EL37" s="362">
        <f t="shared" si="54"/>
        <v>0</v>
      </c>
      <c r="EM37" s="357">
        <f t="shared" si="55"/>
        <v>0</v>
      </c>
      <c r="EN37" s="326">
        <f>'5. Առաջին կիսամյակի հաշվետվ.'!AT36</f>
        <v>0</v>
      </c>
      <c r="EO37" s="72">
        <f>'5. Առաջին կիսամյակի հաշվետվ.'!AU36</f>
        <v>0</v>
      </c>
      <c r="EP37" s="325">
        <f>'5. Առաջին կիսամյակի հաշվետվ.'!AV36</f>
        <v>0</v>
      </c>
      <c r="EQ37" s="362">
        <f t="shared" si="56"/>
        <v>0</v>
      </c>
      <c r="ER37" s="357">
        <f t="shared" si="57"/>
        <v>0</v>
      </c>
      <c r="ES37" s="326">
        <f>'6. Երկրորդ կիսամյակի հաշվետվ.'!AT36</f>
        <v>0</v>
      </c>
      <c r="ET37" s="72">
        <f>'6. Երկրորդ կիսամյակի հաշվետվ.'!AU36</f>
        <v>0</v>
      </c>
      <c r="EU37" s="325">
        <f>'6. Երկրորդ կիսամյակի հաշվետվ.'!AV36</f>
        <v>0</v>
      </c>
      <c r="EV37" s="362">
        <f t="shared" si="58"/>
        <v>0</v>
      </c>
      <c r="EW37" s="357">
        <f t="shared" si="59"/>
        <v>0</v>
      </c>
      <c r="EX37" s="326">
        <f>'5. Առաջին կիսամյակի հաշվետվ.'!AW36</f>
        <v>0</v>
      </c>
      <c r="EY37" s="72">
        <f>'5. Առաջին կիսամյակի հաշվետվ.'!AX36</f>
        <v>0</v>
      </c>
      <c r="EZ37" s="325">
        <f>'5. Առաջին կիսամյակի հաշվետվ.'!AY36</f>
        <v>0</v>
      </c>
      <c r="FA37" s="362">
        <f t="shared" si="60"/>
        <v>0</v>
      </c>
      <c r="FB37" s="357">
        <f t="shared" si="61"/>
        <v>0</v>
      </c>
      <c r="FC37" s="326">
        <f>'6. Երկրորդ կիսամյակի հաշվետվ.'!AW36</f>
        <v>0</v>
      </c>
      <c r="FD37" s="72">
        <f>'6. Երկրորդ կիսամյակի հաշվետվ.'!AX36</f>
        <v>0</v>
      </c>
      <c r="FE37" s="325">
        <f>'6. Երկրորդ կիսամյակի հաշվետվ.'!AY36</f>
        <v>0</v>
      </c>
      <c r="FF37" s="362">
        <f t="shared" si="62"/>
        <v>0</v>
      </c>
      <c r="FG37" s="357">
        <f t="shared" si="63"/>
        <v>0</v>
      </c>
      <c r="FH37" s="326">
        <f>'5. Առաջին կիսամյակի հաշվետվ.'!AZ36</f>
        <v>0</v>
      </c>
      <c r="FI37" s="72">
        <f>'5. Առաջին կիսամյակի հաշվետվ.'!BA36</f>
        <v>0</v>
      </c>
      <c r="FJ37" s="325">
        <f>'5. Առաջին կիսամյակի հաշվետվ.'!BB36</f>
        <v>0</v>
      </c>
      <c r="FK37" s="362">
        <f t="shared" si="64"/>
        <v>0</v>
      </c>
      <c r="FL37" s="357">
        <f t="shared" si="65"/>
        <v>0</v>
      </c>
      <c r="FM37" s="326">
        <f>'6. Երկրորդ կիսամյակի հաշվետվ.'!AZ36</f>
        <v>0</v>
      </c>
      <c r="FN37" s="72">
        <f>'6. Երկրորդ կիսամյակի հաշվետվ.'!BA36</f>
        <v>0</v>
      </c>
      <c r="FO37" s="325">
        <f>'6. Երկրորդ կիսամյակի հաշվետվ.'!BB36</f>
        <v>0</v>
      </c>
      <c r="FP37" s="362">
        <f t="shared" si="66"/>
        <v>0</v>
      </c>
      <c r="FQ37" s="357">
        <f t="shared" si="67"/>
        <v>0</v>
      </c>
      <c r="FR37" s="326">
        <f>'5. Առաջին կիսամյակի հաշվետվ.'!BC36</f>
        <v>0</v>
      </c>
      <c r="FS37" s="72">
        <f>'5. Առաջին կիսամյակի հաշվետվ.'!BD36</f>
        <v>0</v>
      </c>
      <c r="FT37" s="325">
        <f>'5. Առաջին կիսամյակի հաշվետվ.'!BE36</f>
        <v>0</v>
      </c>
      <c r="FU37" s="362">
        <f t="shared" si="68"/>
        <v>0</v>
      </c>
      <c r="FV37" s="357">
        <f t="shared" si="69"/>
        <v>0</v>
      </c>
      <c r="FW37" s="326">
        <f>'6. Երկրորդ կիսամյակի հաշվետվ.'!BC36</f>
        <v>0</v>
      </c>
      <c r="FX37" s="72">
        <f>'6. Երկրորդ կիսամյակի հաշվետվ.'!BD36</f>
        <v>0</v>
      </c>
      <c r="FY37" s="325">
        <f>'6. Երկրորդ կիսամյակի հաշվետվ.'!BE36</f>
        <v>0</v>
      </c>
      <c r="FZ37" s="362">
        <f t="shared" si="70"/>
        <v>0</v>
      </c>
      <c r="GA37" s="357">
        <f t="shared" si="71"/>
        <v>0</v>
      </c>
      <c r="GB37" s="326">
        <f>'5. Առաջին կիսամյակի հաշվետվ.'!BF36</f>
        <v>0</v>
      </c>
      <c r="GC37" s="72">
        <f>'5. Առաջին կիսամյակի հաշվետվ.'!BG36</f>
        <v>0</v>
      </c>
      <c r="GD37" s="325">
        <f>'5. Առաջին կիսամյակի հաշվետվ.'!BH36</f>
        <v>0</v>
      </c>
      <c r="GE37" s="362">
        <f t="shared" si="72"/>
        <v>0</v>
      </c>
      <c r="GF37" s="357">
        <f t="shared" si="73"/>
        <v>0</v>
      </c>
      <c r="GG37" s="326">
        <f>'6. Երկրորդ կիսամյակի հաշվետվ.'!BF36</f>
        <v>0</v>
      </c>
      <c r="GH37" s="72">
        <f>'6. Երկրորդ կիսամյակի հաշվետվ.'!BG36</f>
        <v>0</v>
      </c>
      <c r="GI37" s="325">
        <f>'6. Երկրորդ կիսամյակի հաշվետվ.'!BH36</f>
        <v>0</v>
      </c>
      <c r="GJ37" s="362">
        <f t="shared" si="74"/>
        <v>0</v>
      </c>
      <c r="GK37" s="357">
        <f t="shared" si="75"/>
        <v>0</v>
      </c>
      <c r="GL37" s="326">
        <f>'5. Առաջին կիսամյակի հաշվետվ.'!BI36</f>
        <v>0</v>
      </c>
      <c r="GM37" s="72">
        <f>'5. Առաջին կիսամյակի հաշվետվ.'!BJ36</f>
        <v>0</v>
      </c>
      <c r="GN37" s="325">
        <f>'5. Առաջին կիսամյակի հաշվետվ.'!BK36</f>
        <v>0</v>
      </c>
      <c r="GO37" s="362">
        <f t="shared" si="76"/>
        <v>0</v>
      </c>
      <c r="GP37" s="357">
        <f t="shared" si="77"/>
        <v>0</v>
      </c>
      <c r="GQ37" s="326">
        <f>'6. Երկրորդ կիսամյակի հաշվետվ.'!BI36</f>
        <v>0</v>
      </c>
      <c r="GR37" s="72">
        <f>'6. Երկրորդ կիսամյակի հաշվետվ.'!BJ36</f>
        <v>0</v>
      </c>
      <c r="GS37" s="325">
        <f>'6. Երկրորդ կիսամյակի հաշվետվ.'!BK36</f>
        <v>0</v>
      </c>
      <c r="GT37" s="362">
        <f t="shared" si="78"/>
        <v>0</v>
      </c>
      <c r="GU37" s="357">
        <f t="shared" si="79"/>
        <v>0</v>
      </c>
      <c r="GV37" s="326">
        <f>'5. Առաջին կիսամյակի հաշվետվ.'!BL36</f>
        <v>0</v>
      </c>
      <c r="GW37" s="72">
        <f>'5. Առաջին կիսամյակի հաշվետվ.'!BM36</f>
        <v>0</v>
      </c>
      <c r="GX37" s="325">
        <f>'5. Առաջին կիսամյակի հաշվետվ.'!BN36</f>
        <v>0</v>
      </c>
      <c r="GY37" s="362">
        <f t="shared" si="80"/>
        <v>0</v>
      </c>
      <c r="GZ37" s="357">
        <f t="shared" si="81"/>
        <v>0</v>
      </c>
      <c r="HA37" s="326">
        <f>'6. Երկրորդ կիսամյակի հաշվետվ.'!BL36</f>
        <v>0</v>
      </c>
      <c r="HB37" s="72">
        <f>'6. Երկրորդ կիսամյակի հաշվետվ.'!BM36</f>
        <v>0</v>
      </c>
      <c r="HC37" s="325">
        <f>'6. Երկրորդ կիսամյակի հաշվետվ.'!BN36</f>
        <v>0</v>
      </c>
      <c r="HD37" s="362">
        <f t="shared" si="82"/>
        <v>0</v>
      </c>
      <c r="HE37" s="357">
        <f t="shared" si="83"/>
        <v>0</v>
      </c>
      <c r="HF37" s="326">
        <f>'5. Առաջին կիսամյակի հաշվետվ.'!BO36</f>
        <v>0</v>
      </c>
      <c r="HG37" s="72">
        <f>'5. Առաջին կիսամյակի հաշվետվ.'!BP36</f>
        <v>0</v>
      </c>
      <c r="HH37" s="325">
        <f>'5. Առաջին կիսամյակի հաշվետվ.'!BQ36</f>
        <v>0</v>
      </c>
      <c r="HI37" s="362">
        <f t="shared" si="84"/>
        <v>0</v>
      </c>
      <c r="HJ37" s="357">
        <f t="shared" si="85"/>
        <v>0</v>
      </c>
      <c r="HK37" s="326">
        <f>'6. Երկրորդ կիսամյակի հաշվետվ.'!BO36</f>
        <v>0</v>
      </c>
      <c r="HL37" s="72">
        <f>'6. Երկրորդ կիսամյակի հաշվետվ.'!BP36</f>
        <v>0</v>
      </c>
      <c r="HM37" s="325">
        <f>'6. Երկրորդ կիսամյակի հաշվետվ.'!BQ36</f>
        <v>0</v>
      </c>
      <c r="HN37" s="362">
        <f t="shared" si="86"/>
        <v>0</v>
      </c>
      <c r="HO37" s="357">
        <f t="shared" si="87"/>
        <v>0</v>
      </c>
      <c r="HP37" s="326">
        <f>'5. Առաջին կիսամյակի հաշվետվ.'!BR36</f>
        <v>0</v>
      </c>
      <c r="HQ37" s="72">
        <f>'5. Առաջին կիսամյակի հաշվետվ.'!BS36</f>
        <v>0</v>
      </c>
      <c r="HR37" s="325">
        <f>'5. Առաջին կիսամյակի հաշվետվ.'!BT36</f>
        <v>0</v>
      </c>
      <c r="HS37" s="362">
        <f t="shared" si="88"/>
        <v>0</v>
      </c>
      <c r="HT37" s="357">
        <f t="shared" si="89"/>
        <v>0</v>
      </c>
      <c r="HU37" s="326">
        <f>'6. Երկրորդ կիսամյակի հաշվետվ.'!BR36</f>
        <v>0</v>
      </c>
      <c r="HV37" s="72">
        <f>'6. Երկրորդ կիսամյակի հաշվետվ.'!BS36</f>
        <v>0</v>
      </c>
      <c r="HW37" s="325">
        <f>'6. Երկրորդ կիսամյակի հաշվետվ.'!BT36</f>
        <v>0</v>
      </c>
      <c r="HX37" s="362">
        <f t="shared" si="90"/>
        <v>0</v>
      </c>
      <c r="HY37" s="357">
        <f t="shared" si="91"/>
        <v>0</v>
      </c>
      <c r="HZ37" s="326">
        <f>'5. Առաջին կիսամյակի հաշվետվ.'!BU36</f>
        <v>0</v>
      </c>
      <c r="IA37" s="72">
        <f>'5. Առաջին կիսամյակի հաշվետվ.'!BV36</f>
        <v>0</v>
      </c>
      <c r="IB37" s="325">
        <f>'5. Առաջին կիսամյակի հաշվետվ.'!BW36</f>
        <v>0</v>
      </c>
      <c r="IC37" s="362">
        <f t="shared" si="92"/>
        <v>0</v>
      </c>
      <c r="ID37" s="357">
        <f t="shared" si="93"/>
        <v>0</v>
      </c>
      <c r="IE37" s="326">
        <f>'6. Երկրորդ կիսամյակի հաշվետվ.'!BU36</f>
        <v>0</v>
      </c>
      <c r="IF37" s="72">
        <f>'6. Երկրորդ կիսամյակի հաշվետվ.'!BV36</f>
        <v>0</v>
      </c>
      <c r="IG37" s="325">
        <f>'6. Երկրորդ կիսամյակի հաշվետվ.'!BW36</f>
        <v>0</v>
      </c>
      <c r="IH37" s="362">
        <f t="shared" si="94"/>
        <v>0</v>
      </c>
      <c r="II37" s="357">
        <f t="shared" si="95"/>
        <v>0</v>
      </c>
      <c r="IJ37" s="326">
        <f>'5. Առաջին կիսամյակի հաշվետվ.'!BX36</f>
        <v>0</v>
      </c>
      <c r="IK37" s="72">
        <f>'5. Առաջին կիսամյակի հաշվետվ.'!BY36</f>
        <v>0</v>
      </c>
      <c r="IL37" s="325">
        <f>'5. Առաջին կիսամյակի հաշվետվ.'!BZ36</f>
        <v>0</v>
      </c>
      <c r="IM37" s="362">
        <f t="shared" si="96"/>
        <v>0</v>
      </c>
      <c r="IN37" s="357">
        <f t="shared" si="97"/>
        <v>0</v>
      </c>
      <c r="IO37" s="326">
        <f>'6. Երկրորդ կիսամյակի հաշվետվ.'!BX36</f>
        <v>0</v>
      </c>
      <c r="IP37" s="72">
        <f>'6. Երկրորդ կիսամյակի հաշվետվ.'!BY36</f>
        <v>0</v>
      </c>
      <c r="IQ37" s="325">
        <f>'6. Երկրորդ կիսամյակի հաշվետվ.'!BZ36</f>
        <v>0</v>
      </c>
      <c r="IR37" s="362">
        <f t="shared" si="98"/>
        <v>0</v>
      </c>
      <c r="IS37" s="357">
        <f t="shared" si="99"/>
        <v>0</v>
      </c>
    </row>
    <row r="38" spans="1:253" s="79" customFormat="1" ht="39.950000000000003" customHeight="1" thickBot="1" x14ac:dyDescent="0.3">
      <c r="A38" s="253" t="str">
        <f>'5. Առաջին կիսամյակի հաշվետվ.'!A37</f>
        <v>Ա19</v>
      </c>
      <c r="B38" s="241" t="str">
        <f>'4. ԾՐԱԳՐԵՐԻ ԱՄՓՈՓԱԹԵՐԹ'!B34</f>
        <v>Ծրագրի միջոցառումների ֆինանսավորման հանրագումարը</v>
      </c>
      <c r="C38" s="92" t="str">
        <f>C37</f>
        <v>(ՀՀ դրամ)</v>
      </c>
      <c r="D38" s="327">
        <f>'5. Առաջին կիսամյակի հաշվետվ.'!D37</f>
        <v>15832000</v>
      </c>
      <c r="E38" s="67">
        <f>'5. Առաջին կիսամյակի հաշվետվ.'!E37</f>
        <v>1600928150</v>
      </c>
      <c r="F38" s="328">
        <f>'5. Առաջին կիսամյակի հաշվետվ.'!F37</f>
        <v>0</v>
      </c>
      <c r="G38" s="78">
        <f t="shared" si="0"/>
        <v>0</v>
      </c>
      <c r="H38" s="357">
        <f t="shared" si="1"/>
        <v>0</v>
      </c>
      <c r="I38" s="80">
        <f>'6. Երկրորդ կիսամյակի հաշվետվ.'!D37</f>
        <v>15832000</v>
      </c>
      <c r="J38" s="67">
        <f>'6. Երկրորդ կիսամյակի հաշվետվ.'!E37</f>
        <v>1600928150</v>
      </c>
      <c r="K38" s="328">
        <f>'6. Երկրորդ կիսամյակի հաշվետվ.'!F37</f>
        <v>0</v>
      </c>
      <c r="L38" s="78">
        <f t="shared" si="2"/>
        <v>0</v>
      </c>
      <c r="M38" s="357">
        <f t="shared" si="3"/>
        <v>0</v>
      </c>
      <c r="N38" s="327">
        <f>'5. Առաջին կիսամյակի հաշվետվ.'!G37</f>
        <v>172100000</v>
      </c>
      <c r="O38" s="67">
        <f>'5. Առաջին կիսամյակի հաշվետվ.'!H37</f>
        <v>0</v>
      </c>
      <c r="P38" s="328">
        <f>'5. Առաջին կիսամյակի հաշվետվ.'!I37</f>
        <v>0</v>
      </c>
      <c r="Q38" s="78">
        <f t="shared" si="4"/>
        <v>0</v>
      </c>
      <c r="R38" s="357">
        <f t="shared" si="5"/>
        <v>0</v>
      </c>
      <c r="S38" s="327">
        <f>'6. Երկրորդ կիսամյակի հաշվետվ.'!G37</f>
        <v>172100000</v>
      </c>
      <c r="T38" s="67">
        <f>'6. Երկրորդ կիսամյակի հաշվետվ.'!H37</f>
        <v>1109179445</v>
      </c>
      <c r="U38" s="328">
        <f>'6. Երկրորդ կիսամյակի հաշվետվ.'!I37</f>
        <v>0</v>
      </c>
      <c r="V38" s="78">
        <f t="shared" si="6"/>
        <v>0</v>
      </c>
      <c r="W38" s="357">
        <f t="shared" si="7"/>
        <v>0</v>
      </c>
      <c r="X38" s="327">
        <f>'5. Առաջին կիսամյակի հաշվետվ.'!J37</f>
        <v>120100000</v>
      </c>
      <c r="Y38" s="67">
        <f>'5. Առաջին կիսամյակի հաշվետվ.'!K37</f>
        <v>0</v>
      </c>
      <c r="Z38" s="328">
        <f>'5. Առաջին կիսամյակի հաշվետվ.'!L37</f>
        <v>0</v>
      </c>
      <c r="AA38" s="78">
        <f t="shared" si="8"/>
        <v>0</v>
      </c>
      <c r="AB38" s="357">
        <f t="shared" si="9"/>
        <v>0</v>
      </c>
      <c r="AC38" s="327">
        <f>'6. Երկրորդ կիսամյակի հաշվետվ.'!J37</f>
        <v>120100000</v>
      </c>
      <c r="AD38" s="67">
        <f>'6. Երկրորդ կիսամյակի հաշվետվ.'!K37</f>
        <v>981573870</v>
      </c>
      <c r="AE38" s="328">
        <f>'6. Երկրորդ կիսամյակի հաշվետվ.'!L37</f>
        <v>0</v>
      </c>
      <c r="AF38" s="78">
        <f t="shared" si="10"/>
        <v>0</v>
      </c>
      <c r="AG38" s="357">
        <f t="shared" si="11"/>
        <v>0</v>
      </c>
      <c r="AH38" s="327">
        <f>'5. Առաջին կիսամյակի հաշվետվ.'!M37</f>
        <v>3628980000</v>
      </c>
      <c r="AI38" s="67">
        <f>'5. Առաջին կիսամյակի հաշվետվ.'!N37</f>
        <v>254233213</v>
      </c>
      <c r="AJ38" s="328">
        <f>'5. Առաջին կիսամյակի հաշվետվ.'!O37</f>
        <v>0</v>
      </c>
      <c r="AK38" s="78">
        <f t="shared" si="12"/>
        <v>0</v>
      </c>
      <c r="AL38" s="357">
        <f t="shared" si="13"/>
        <v>0</v>
      </c>
      <c r="AM38" s="327">
        <f>'6. Երկրորդ կիսամյակի հաշվետվ.'!M37</f>
        <v>3628980000</v>
      </c>
      <c r="AN38" s="67">
        <f>'6. Երկրորդ կիսամյակի հաշվետվ.'!N37</f>
        <v>115352160</v>
      </c>
      <c r="AO38" s="328">
        <f>'6. Երկրորդ կիսամյակի հաշվետվ.'!O37</f>
        <v>0</v>
      </c>
      <c r="AP38" s="78">
        <f t="shared" si="14"/>
        <v>0</v>
      </c>
      <c r="AQ38" s="357">
        <f t="shared" si="15"/>
        <v>0</v>
      </c>
      <c r="AR38" s="327">
        <f>'5. Առաջին կիսամյակի հաշվետվ.'!P37</f>
        <v>0</v>
      </c>
      <c r="AS38" s="67">
        <f>'5. Առաջին կիսամյակի հաշվետվ.'!Q37</f>
        <v>211695689</v>
      </c>
      <c r="AT38" s="328">
        <f>'5. Առաջին կիսամյակի հաշվետվ.'!R37</f>
        <v>0</v>
      </c>
      <c r="AU38" s="78">
        <f t="shared" si="16"/>
        <v>0</v>
      </c>
      <c r="AV38" s="357">
        <f t="shared" si="17"/>
        <v>0</v>
      </c>
      <c r="AW38" s="327">
        <f>'6. Երկրորդ կիսամյակի հաշվետվ.'!P37</f>
        <v>0</v>
      </c>
      <c r="AX38" s="67">
        <f>'6. Երկրորդ կիսամյակի հաշվետվ.'!Q37</f>
        <v>663130536</v>
      </c>
      <c r="AY38" s="328">
        <f>'6. Երկրորդ կիսամյակի հաշվետվ.'!R37</f>
        <v>0</v>
      </c>
      <c r="AZ38" s="78">
        <f t="shared" si="18"/>
        <v>0</v>
      </c>
      <c r="BA38" s="357">
        <f t="shared" si="19"/>
        <v>0</v>
      </c>
      <c r="BB38" s="327">
        <f>'5. Առաջին կիսամյակի հաշվետվ.'!S37</f>
        <v>98900000</v>
      </c>
      <c r="BC38" s="67">
        <f>'5. Առաջին կիսամյակի հաշվետվ.'!T37</f>
        <v>0</v>
      </c>
      <c r="BD38" s="328">
        <f>'5. Առաջին կիսամյակի հաշվետվ.'!U37</f>
        <v>0</v>
      </c>
      <c r="BE38" s="78">
        <f t="shared" si="20"/>
        <v>0</v>
      </c>
      <c r="BF38" s="357">
        <f t="shared" si="21"/>
        <v>0</v>
      </c>
      <c r="BG38" s="327">
        <f>'6. Երկրորդ կիսամյակի հաշվետվ.'!S37</f>
        <v>98900000</v>
      </c>
      <c r="BH38" s="67">
        <f>'6. Երկրորդ կիսամյակի հաշվետվ.'!T37</f>
        <v>630086480</v>
      </c>
      <c r="BI38" s="328">
        <f>'6. Երկրորդ կիսամյակի հաշվետվ.'!U37</f>
        <v>0</v>
      </c>
      <c r="BJ38" s="78">
        <f t="shared" si="22"/>
        <v>0</v>
      </c>
      <c r="BK38" s="357">
        <f t="shared" si="23"/>
        <v>0</v>
      </c>
      <c r="BL38" s="327">
        <f>'5. Առաջին կիսամյակի հաշվետվ.'!V37</f>
        <v>15000000</v>
      </c>
      <c r="BM38" s="67">
        <f>'5. Առաջին կիսամյակի հաշվետվ.'!W37</f>
        <v>127877406</v>
      </c>
      <c r="BN38" s="328">
        <f>'5. Առաջին կիսամյակի հաշվետվ.'!X37</f>
        <v>0</v>
      </c>
      <c r="BO38" s="78">
        <f t="shared" si="24"/>
        <v>0</v>
      </c>
      <c r="BP38" s="357">
        <f t="shared" si="25"/>
        <v>0</v>
      </c>
      <c r="BQ38" s="327">
        <f>'6. Երկրորդ կիսամյակի հաշվետվ.'!V37</f>
        <v>15000000</v>
      </c>
      <c r="BR38" s="67">
        <f>'6. Երկրորդ կիսամյակի հաշվետվ.'!W37</f>
        <v>0</v>
      </c>
      <c r="BS38" s="328">
        <f>'6. Երկրորդ կիսամյակի հաշվետվ.'!X37</f>
        <v>0</v>
      </c>
      <c r="BT38" s="78">
        <f t="shared" si="26"/>
        <v>0</v>
      </c>
      <c r="BU38" s="357">
        <f t="shared" si="27"/>
        <v>0</v>
      </c>
      <c r="BV38" s="327">
        <f>'5. Առաջին կիսամյակի հաշվետվ.'!Y37</f>
        <v>20100000</v>
      </c>
      <c r="BW38" s="67">
        <f>'5. Առաջին կիսամյակի հաշվետվ.'!Z37</f>
        <v>0</v>
      </c>
      <c r="BX38" s="328">
        <f>'5. Առաջին կիսամյակի հաշվետվ.'!AA37</f>
        <v>0</v>
      </c>
      <c r="BY38" s="78">
        <f t="shared" si="28"/>
        <v>0</v>
      </c>
      <c r="BZ38" s="357">
        <f t="shared" si="29"/>
        <v>0</v>
      </c>
      <c r="CA38" s="327">
        <f>'6. Երկրորդ կիսամյակի հաշվետվ.'!Y37</f>
        <v>20100000</v>
      </c>
      <c r="CB38" s="67">
        <f>'6. Երկրորդ կիսամյակի հաշվետվ.'!Z37</f>
        <v>0</v>
      </c>
      <c r="CC38" s="328">
        <f>'6. Երկրորդ կիսամյակի հաշվետվ.'!AA37</f>
        <v>0</v>
      </c>
      <c r="CD38" s="78">
        <f t="shared" si="30"/>
        <v>0</v>
      </c>
      <c r="CE38" s="357">
        <f t="shared" si="31"/>
        <v>0</v>
      </c>
      <c r="CF38" s="327">
        <f>'5. Առաջին կիսամյակի հաշվետվ.'!AB37</f>
        <v>15500000</v>
      </c>
      <c r="CG38" s="67">
        <f>'5. Առաջին կիսամյակի հաշվետվ.'!AC37</f>
        <v>160594858</v>
      </c>
      <c r="CH38" s="328">
        <f>'5. Առաջին կիսամյակի հաշվետվ.'!AD37</f>
        <v>0</v>
      </c>
      <c r="CI38" s="78">
        <f t="shared" si="32"/>
        <v>0</v>
      </c>
      <c r="CJ38" s="357">
        <f t="shared" si="33"/>
        <v>0</v>
      </c>
      <c r="CK38" s="327">
        <f>'6. Երկրորդ կիսամյակի հաշվետվ.'!AB37</f>
        <v>15500000</v>
      </c>
      <c r="CL38" s="67">
        <f>'6. Երկրորդ կիսամյակի հաշվետվ.'!AC37</f>
        <v>816281130</v>
      </c>
      <c r="CM38" s="328">
        <f>'6. Երկրորդ կիսամյակի հաշվետվ.'!AD37</f>
        <v>0</v>
      </c>
      <c r="CN38" s="78">
        <f t="shared" si="34"/>
        <v>0</v>
      </c>
      <c r="CO38" s="357">
        <f t="shared" si="35"/>
        <v>0</v>
      </c>
      <c r="CP38" s="327">
        <f>'5. Առաջին կիսամյակի հաշվետվ.'!AE37</f>
        <v>800000</v>
      </c>
      <c r="CQ38" s="67">
        <f>'5. Առաջին կիսամյակի հաշվետվ.'!AF37</f>
        <v>0</v>
      </c>
      <c r="CR38" s="328">
        <f>'5. Առաջին կիսամյակի հաշվետվ.'!AG37</f>
        <v>0</v>
      </c>
      <c r="CS38" s="78">
        <f t="shared" si="36"/>
        <v>0</v>
      </c>
      <c r="CT38" s="357">
        <f t="shared" si="37"/>
        <v>0</v>
      </c>
      <c r="CU38" s="327">
        <f>'6. Երկրորդ կիսամյակի հաշվետվ.'!AE37</f>
        <v>800000</v>
      </c>
      <c r="CV38" s="67">
        <f>'6. Երկրորդ կիսամյակի հաշվետվ.'!AF37</f>
        <v>1237186874</v>
      </c>
      <c r="CW38" s="328">
        <f>'6. Երկրորդ կիսամյակի հաշվետվ.'!AG37</f>
        <v>0</v>
      </c>
      <c r="CX38" s="78">
        <f t="shared" si="38"/>
        <v>0</v>
      </c>
      <c r="CY38" s="357">
        <f t="shared" si="39"/>
        <v>0</v>
      </c>
      <c r="CZ38" s="327">
        <f>'5. Առաջին կիսամյակի հաշվետվ.'!AH37</f>
        <v>0</v>
      </c>
      <c r="DA38" s="67">
        <f>'5. Առաջին կիսամյակի հաշվետվ.'!AI37</f>
        <v>176550488</v>
      </c>
      <c r="DB38" s="328">
        <f>'5. Առաջին կիսամյակի հաշվետվ.'!AJ37</f>
        <v>0</v>
      </c>
      <c r="DC38" s="78">
        <f t="shared" si="40"/>
        <v>0</v>
      </c>
      <c r="DD38" s="357">
        <f t="shared" si="41"/>
        <v>0</v>
      </c>
      <c r="DE38" s="327">
        <f>'6. Երկրորդ կիսամյակի հաշվետվ.'!AH37</f>
        <v>0</v>
      </c>
      <c r="DF38" s="67">
        <f>'6. Երկրորդ կիսամյակի հաշվետվ.'!AI37</f>
        <v>1458265820</v>
      </c>
      <c r="DG38" s="328">
        <f>'6. Երկրորդ կիսամյակի հաշվետվ.'!AJ37</f>
        <v>0</v>
      </c>
      <c r="DH38" s="78">
        <f t="shared" si="42"/>
        <v>0</v>
      </c>
      <c r="DI38" s="357">
        <f t="shared" si="43"/>
        <v>0</v>
      </c>
      <c r="DJ38" s="327">
        <f>'5. Առաջին կիսամյակի հաշվետվ.'!AK37</f>
        <v>4500000</v>
      </c>
      <c r="DK38" s="67">
        <f>'5. Առաջին կիսամյակի հաշվետվ.'!AL37</f>
        <v>4000000</v>
      </c>
      <c r="DL38" s="328">
        <f>'5. Առաջին կիսամյակի հաշվետվ.'!AM37</f>
        <v>0</v>
      </c>
      <c r="DM38" s="78">
        <f t="shared" si="44"/>
        <v>0</v>
      </c>
      <c r="DN38" s="357">
        <f t="shared" si="45"/>
        <v>0</v>
      </c>
      <c r="DO38" s="327">
        <f>'6. Երկրորդ կիսամյակի հաշվետվ.'!AK37</f>
        <v>4500000</v>
      </c>
      <c r="DP38" s="67">
        <f>'6. Երկրորդ կիսամյակի հաշվետվ.'!AL37</f>
        <v>4000000</v>
      </c>
      <c r="DQ38" s="328">
        <f>'6. Երկրորդ կիսամյակի հաշվետվ.'!AM37</f>
        <v>0</v>
      </c>
      <c r="DR38" s="78">
        <f t="shared" si="46"/>
        <v>0</v>
      </c>
      <c r="DS38" s="357">
        <f t="shared" si="47"/>
        <v>0</v>
      </c>
      <c r="DT38" s="327">
        <f>'5. Առաջին կիսամյակի հաշվետվ.'!AN37</f>
        <v>25000000</v>
      </c>
      <c r="DU38" s="67">
        <f>'5. Առաջին կիսամյակի հաշվետվ.'!AO37</f>
        <v>177732000</v>
      </c>
      <c r="DV38" s="328">
        <f>'5. Առաջին կիսամյակի հաշվետվ.'!AP37</f>
        <v>0</v>
      </c>
      <c r="DW38" s="78">
        <f t="shared" si="48"/>
        <v>0</v>
      </c>
      <c r="DX38" s="357">
        <f t="shared" si="49"/>
        <v>0</v>
      </c>
      <c r="DY38" s="327">
        <f>'6. Երկրորդ կիսամյակի հաշվետվ.'!AN37</f>
        <v>25000000</v>
      </c>
      <c r="DZ38" s="67">
        <f>'6. Երկրորդ կիսամյակի հաշվետվ.'!AO37</f>
        <v>177732000</v>
      </c>
      <c r="EA38" s="328">
        <f>'6. Երկրորդ կիսամյակի հաշվետվ.'!AP37</f>
        <v>0</v>
      </c>
      <c r="EB38" s="78">
        <f t="shared" si="50"/>
        <v>0</v>
      </c>
      <c r="EC38" s="357">
        <f t="shared" si="51"/>
        <v>0</v>
      </c>
      <c r="ED38" s="327">
        <f>'5. Առաջին կիսամյակի հաշվետվ.'!AQ37</f>
        <v>500000</v>
      </c>
      <c r="EE38" s="67">
        <f>'5. Առաջին կիսամյակի հաշվետվ.'!AR37</f>
        <v>0</v>
      </c>
      <c r="EF38" s="328">
        <f>'5. Առաջին կիսամյակի հաշվետվ.'!AS37</f>
        <v>0</v>
      </c>
      <c r="EG38" s="78">
        <f t="shared" si="52"/>
        <v>0</v>
      </c>
      <c r="EH38" s="357">
        <f t="shared" si="53"/>
        <v>0</v>
      </c>
      <c r="EI38" s="327">
        <f>'6. Երկրորդ կիսամյակի հաշվետվ.'!AQ37</f>
        <v>500000</v>
      </c>
      <c r="EJ38" s="67">
        <f>'6. Երկրորդ կիսամյակի հաշվետվ.'!AR37</f>
        <v>0</v>
      </c>
      <c r="EK38" s="328">
        <f>'6. Երկրորդ կիսամյակի հաշվետվ.'!AS37</f>
        <v>0</v>
      </c>
      <c r="EL38" s="78">
        <f t="shared" si="54"/>
        <v>0</v>
      </c>
      <c r="EM38" s="357">
        <f t="shared" si="55"/>
        <v>0</v>
      </c>
      <c r="EN38" s="327">
        <f>'5. Առաջին կիսամյակի հաշվետվ.'!AT37</f>
        <v>0</v>
      </c>
      <c r="EO38" s="67">
        <f>'5. Առաջին կիսամյակի հաշվետվ.'!AU37</f>
        <v>0</v>
      </c>
      <c r="EP38" s="328">
        <f>'5. Առաջին կիսամյակի հաշվետվ.'!AV37</f>
        <v>0</v>
      </c>
      <c r="EQ38" s="78">
        <f t="shared" si="56"/>
        <v>0</v>
      </c>
      <c r="ER38" s="357">
        <f t="shared" si="57"/>
        <v>0</v>
      </c>
      <c r="ES38" s="327">
        <f>'6. Երկրորդ կիսամյակի հաշվետվ.'!AT37</f>
        <v>0</v>
      </c>
      <c r="ET38" s="67">
        <f>'6. Երկրորդ կիսամյակի հաշվետվ.'!AU37</f>
        <v>0</v>
      </c>
      <c r="EU38" s="328">
        <f>'6. Երկրորդ կիսամյակի հաշվետվ.'!AV37</f>
        <v>0</v>
      </c>
      <c r="EV38" s="78">
        <f t="shared" si="58"/>
        <v>0</v>
      </c>
      <c r="EW38" s="357">
        <f t="shared" si="59"/>
        <v>0</v>
      </c>
      <c r="EX38" s="327">
        <f>'5. Առաջին կիսամյակի հաշվետվ.'!AW37</f>
        <v>0</v>
      </c>
      <c r="EY38" s="67">
        <f>'5. Առաջին կիսամյակի հաշվետվ.'!AX37</f>
        <v>0</v>
      </c>
      <c r="EZ38" s="328">
        <f>'5. Առաջին կիսամյակի հաշվետվ.'!AY37</f>
        <v>0</v>
      </c>
      <c r="FA38" s="78">
        <f t="shared" si="60"/>
        <v>0</v>
      </c>
      <c r="FB38" s="357">
        <f t="shared" si="61"/>
        <v>0</v>
      </c>
      <c r="FC38" s="327">
        <f>'6. Երկրորդ կիսամյակի հաշվետվ.'!AW37</f>
        <v>0</v>
      </c>
      <c r="FD38" s="67">
        <f>'6. Երկրորդ կիսամյակի հաշվետվ.'!AX37</f>
        <v>0</v>
      </c>
      <c r="FE38" s="328">
        <f>'6. Երկրորդ կիսամյակի հաշվետվ.'!AY37</f>
        <v>0</v>
      </c>
      <c r="FF38" s="78">
        <f t="shared" si="62"/>
        <v>0</v>
      </c>
      <c r="FG38" s="357">
        <f t="shared" si="63"/>
        <v>0</v>
      </c>
      <c r="FH38" s="327">
        <f>'5. Առաջին կիսամյակի հաշվետվ.'!AZ37</f>
        <v>0</v>
      </c>
      <c r="FI38" s="67">
        <f>'5. Առաջին կիսամյակի հաշվետվ.'!BA37</f>
        <v>0</v>
      </c>
      <c r="FJ38" s="328">
        <f>'5. Առաջին կիսամյակի հաշվետվ.'!BB37</f>
        <v>0</v>
      </c>
      <c r="FK38" s="78">
        <f t="shared" si="64"/>
        <v>0</v>
      </c>
      <c r="FL38" s="357">
        <f t="shared" si="65"/>
        <v>0</v>
      </c>
      <c r="FM38" s="327">
        <f>'6. Երկրորդ կիսամյակի հաշվետվ.'!AZ37</f>
        <v>0</v>
      </c>
      <c r="FN38" s="67">
        <f>'6. Երկրորդ կիսամյակի հաշվետվ.'!BA37</f>
        <v>0</v>
      </c>
      <c r="FO38" s="328">
        <f>'6. Երկրորդ կիսամյակի հաշվետվ.'!BB37</f>
        <v>0</v>
      </c>
      <c r="FP38" s="78">
        <f t="shared" si="66"/>
        <v>0</v>
      </c>
      <c r="FQ38" s="357">
        <f t="shared" si="67"/>
        <v>0</v>
      </c>
      <c r="FR38" s="327">
        <f>'5. Առաջին կիսամյակի հաշվետվ.'!BC37</f>
        <v>0</v>
      </c>
      <c r="FS38" s="67">
        <f>'5. Առաջին կիսամյակի հաշվետվ.'!BD37</f>
        <v>0</v>
      </c>
      <c r="FT38" s="328">
        <f>'5. Առաջին կիսամյակի հաշվետվ.'!BE37</f>
        <v>0</v>
      </c>
      <c r="FU38" s="78">
        <f t="shared" si="68"/>
        <v>0</v>
      </c>
      <c r="FV38" s="357">
        <f t="shared" si="69"/>
        <v>0</v>
      </c>
      <c r="FW38" s="327">
        <f>'6. Երկրորդ կիսամյակի հաշվետվ.'!BC37</f>
        <v>0</v>
      </c>
      <c r="FX38" s="67">
        <f>'6. Երկրորդ կիսամյակի հաշվետվ.'!BD37</f>
        <v>0</v>
      </c>
      <c r="FY38" s="328">
        <f>'6. Երկրորդ կիսամյակի հաշվետվ.'!BE37</f>
        <v>0</v>
      </c>
      <c r="FZ38" s="78">
        <f t="shared" si="70"/>
        <v>0</v>
      </c>
      <c r="GA38" s="357">
        <f t="shared" si="71"/>
        <v>0</v>
      </c>
      <c r="GB38" s="327">
        <f>'5. Առաջին կիսամյակի հաշվետվ.'!BF37</f>
        <v>0</v>
      </c>
      <c r="GC38" s="67">
        <f>'5. Առաջին կիսամյակի հաշվետվ.'!BG37</f>
        <v>0</v>
      </c>
      <c r="GD38" s="328">
        <f>'5. Առաջին կիսամյակի հաշվետվ.'!BH37</f>
        <v>0</v>
      </c>
      <c r="GE38" s="78">
        <f t="shared" si="72"/>
        <v>0</v>
      </c>
      <c r="GF38" s="357">
        <f t="shared" si="73"/>
        <v>0</v>
      </c>
      <c r="GG38" s="327">
        <f>'6. Երկրորդ կիսամյակի հաշվետվ.'!BF37</f>
        <v>0</v>
      </c>
      <c r="GH38" s="67">
        <f>'6. Երկրորդ կիսամյակի հաշվետվ.'!BG37</f>
        <v>0</v>
      </c>
      <c r="GI38" s="328">
        <f>'6. Երկրորդ կիսամյակի հաշվետվ.'!BH37</f>
        <v>0</v>
      </c>
      <c r="GJ38" s="78">
        <f t="shared" si="74"/>
        <v>0</v>
      </c>
      <c r="GK38" s="357">
        <f t="shared" si="75"/>
        <v>0</v>
      </c>
      <c r="GL38" s="327">
        <f>'5. Առաջին կիսամյակի հաշվետվ.'!BI37</f>
        <v>0</v>
      </c>
      <c r="GM38" s="67">
        <f>'5. Առաջին կիսամյակի հաշվետվ.'!BJ37</f>
        <v>0</v>
      </c>
      <c r="GN38" s="328">
        <f>'5. Առաջին կիսամյակի հաշվետվ.'!BK37</f>
        <v>0</v>
      </c>
      <c r="GO38" s="78">
        <f t="shared" si="76"/>
        <v>0</v>
      </c>
      <c r="GP38" s="357">
        <f t="shared" si="77"/>
        <v>0</v>
      </c>
      <c r="GQ38" s="327">
        <f>'6. Երկրորդ կիսամյակի հաշվետվ.'!BI37</f>
        <v>0</v>
      </c>
      <c r="GR38" s="67">
        <f>'6. Երկրորդ կիսամյակի հաշվետվ.'!BJ37</f>
        <v>0</v>
      </c>
      <c r="GS38" s="328">
        <f>'6. Երկրորդ կիսամյակի հաշվետվ.'!BK37</f>
        <v>0</v>
      </c>
      <c r="GT38" s="78">
        <f t="shared" si="78"/>
        <v>0</v>
      </c>
      <c r="GU38" s="357">
        <f t="shared" si="79"/>
        <v>0</v>
      </c>
      <c r="GV38" s="327">
        <f>'5. Առաջին կիսամյակի հաշվետվ.'!BL37</f>
        <v>0</v>
      </c>
      <c r="GW38" s="67">
        <f>'5. Առաջին կիսամյակի հաշվետվ.'!BM37</f>
        <v>0</v>
      </c>
      <c r="GX38" s="328">
        <f>'5. Առաջին կիսամյակի հաշվետվ.'!BN37</f>
        <v>0</v>
      </c>
      <c r="GY38" s="78">
        <f t="shared" si="80"/>
        <v>0</v>
      </c>
      <c r="GZ38" s="357">
        <f t="shared" si="81"/>
        <v>0</v>
      </c>
      <c r="HA38" s="327">
        <f>'6. Երկրորդ կիսամյակի հաշվետվ.'!BL37</f>
        <v>0</v>
      </c>
      <c r="HB38" s="67">
        <f>'6. Երկրորդ կիսամյակի հաշվետվ.'!BM37</f>
        <v>0</v>
      </c>
      <c r="HC38" s="328">
        <f>'6. Երկրորդ կիսամյակի հաշվետվ.'!BN37</f>
        <v>0</v>
      </c>
      <c r="HD38" s="78">
        <f t="shared" si="82"/>
        <v>0</v>
      </c>
      <c r="HE38" s="357">
        <f t="shared" si="83"/>
        <v>0</v>
      </c>
      <c r="HF38" s="327">
        <f>'5. Առաջին կիսամյակի հաշվետվ.'!BO37</f>
        <v>0</v>
      </c>
      <c r="HG38" s="67">
        <f>'5. Առաջին կիսամյակի հաշվետվ.'!BP37</f>
        <v>0</v>
      </c>
      <c r="HH38" s="328">
        <f>'5. Առաջին կիսամյակի հաշվետվ.'!BQ37</f>
        <v>0</v>
      </c>
      <c r="HI38" s="78">
        <f t="shared" si="84"/>
        <v>0</v>
      </c>
      <c r="HJ38" s="357">
        <f t="shared" si="85"/>
        <v>0</v>
      </c>
      <c r="HK38" s="327">
        <f>'6. Երկրորդ կիսամյակի հաշվետվ.'!BO37</f>
        <v>0</v>
      </c>
      <c r="HL38" s="67">
        <f>'6. Երկրորդ կիսամյակի հաշվետվ.'!BP37</f>
        <v>0</v>
      </c>
      <c r="HM38" s="328">
        <f>'6. Երկրորդ կիսամյակի հաշվետվ.'!BQ37</f>
        <v>0</v>
      </c>
      <c r="HN38" s="78">
        <f t="shared" si="86"/>
        <v>0</v>
      </c>
      <c r="HO38" s="357">
        <f t="shared" si="87"/>
        <v>0</v>
      </c>
      <c r="HP38" s="327">
        <f>'5. Առաջին կիսամյակի հաշվետվ.'!BR37</f>
        <v>0</v>
      </c>
      <c r="HQ38" s="67">
        <f>'5. Առաջին կիսամյակի հաշվետվ.'!BS37</f>
        <v>0</v>
      </c>
      <c r="HR38" s="328">
        <f>'5. Առաջին կիսամյակի հաշվետվ.'!BT37</f>
        <v>0</v>
      </c>
      <c r="HS38" s="78">
        <f t="shared" si="88"/>
        <v>0</v>
      </c>
      <c r="HT38" s="357">
        <f t="shared" si="89"/>
        <v>0</v>
      </c>
      <c r="HU38" s="327">
        <f>'6. Երկրորդ կիսամյակի հաշվետվ.'!BR37</f>
        <v>0</v>
      </c>
      <c r="HV38" s="67">
        <f>'6. Երկրորդ կիսամյակի հաշվետվ.'!BS37</f>
        <v>0</v>
      </c>
      <c r="HW38" s="328">
        <f>'6. Երկրորդ կիսամյակի հաշվետվ.'!BT37</f>
        <v>0</v>
      </c>
      <c r="HX38" s="78">
        <f t="shared" si="90"/>
        <v>0</v>
      </c>
      <c r="HY38" s="357">
        <f t="shared" si="91"/>
        <v>0</v>
      </c>
      <c r="HZ38" s="327">
        <f>'5. Առաջին կիսամյակի հաշվետվ.'!BU37</f>
        <v>0</v>
      </c>
      <c r="IA38" s="67">
        <f>'5. Առաջին կիսամյակի հաշվետվ.'!BV37</f>
        <v>0</v>
      </c>
      <c r="IB38" s="328">
        <f>'5. Առաջին կիսամյակի հաշվետվ.'!BW37</f>
        <v>0</v>
      </c>
      <c r="IC38" s="78">
        <f t="shared" si="92"/>
        <v>0</v>
      </c>
      <c r="ID38" s="357">
        <f t="shared" si="93"/>
        <v>0</v>
      </c>
      <c r="IE38" s="327">
        <f>'6. Երկրորդ կիսամյակի հաշվետվ.'!BU37</f>
        <v>0</v>
      </c>
      <c r="IF38" s="67">
        <f>'6. Երկրորդ կիսամյակի հաշվետվ.'!BV37</f>
        <v>0</v>
      </c>
      <c r="IG38" s="328">
        <f>'6. Երկրորդ կիսամյակի հաշվետվ.'!BW37</f>
        <v>0</v>
      </c>
      <c r="IH38" s="78">
        <f t="shared" si="94"/>
        <v>0</v>
      </c>
      <c r="II38" s="357">
        <f t="shared" si="95"/>
        <v>0</v>
      </c>
      <c r="IJ38" s="327">
        <f>'5. Առաջին կիսամյակի հաշվետվ.'!BX37</f>
        <v>0</v>
      </c>
      <c r="IK38" s="67">
        <f>'5. Առաջին կիսամյակի հաշվետվ.'!BY37</f>
        <v>0</v>
      </c>
      <c r="IL38" s="328">
        <f>'5. Առաջին կիսամյակի հաշվետվ.'!BZ37</f>
        <v>0</v>
      </c>
      <c r="IM38" s="78">
        <f t="shared" si="96"/>
        <v>0</v>
      </c>
      <c r="IN38" s="357">
        <f t="shared" si="97"/>
        <v>0</v>
      </c>
      <c r="IO38" s="327">
        <f>'6. Երկրորդ կիսամյակի հաշվետվ.'!BX37</f>
        <v>0</v>
      </c>
      <c r="IP38" s="67">
        <f>'6. Երկրորդ կիսամյակի հաշվետվ.'!BY37</f>
        <v>0</v>
      </c>
      <c r="IQ38" s="328">
        <f>'6. Երկրորդ կիսամյակի հաշվետվ.'!BZ37</f>
        <v>0</v>
      </c>
      <c r="IR38" s="78">
        <f t="shared" si="98"/>
        <v>0</v>
      </c>
      <c r="IS38" s="357">
        <f t="shared" si="99"/>
        <v>0</v>
      </c>
    </row>
    <row r="39" spans="1:253" s="79" customFormat="1" ht="28.5" customHeight="1" x14ac:dyDescent="0.25">
      <c r="A39" s="635" t="s">
        <v>193</v>
      </c>
      <c r="B39" s="637" t="s">
        <v>78</v>
      </c>
      <c r="C39" s="89" t="s">
        <v>79</v>
      </c>
      <c r="D39" s="323">
        <f>'5. Առաջին կիսամյակի հաշվետվ.'!D38</f>
        <v>0</v>
      </c>
      <c r="E39" s="73">
        <f>'5. Առաջին կիսամյակի հաշվետվ.'!E38</f>
        <v>110</v>
      </c>
      <c r="F39" s="335">
        <f>'5. Առաջին կիսամյակի հաշվետվ.'!F38</f>
        <v>0</v>
      </c>
      <c r="G39" s="363">
        <f t="shared" si="0"/>
        <v>0</v>
      </c>
      <c r="H39" s="358">
        <f t="shared" si="1"/>
        <v>0</v>
      </c>
      <c r="I39" s="135">
        <f>'6. Երկրորդ կիսամյակի հաշվետվ.'!D38</f>
        <v>0</v>
      </c>
      <c r="J39" s="73">
        <f>'6. Երկրորդ կիսամյակի հաշվետվ.'!E38</f>
        <v>110</v>
      </c>
      <c r="K39" s="329">
        <f>'6. Երկրորդ կիսամյակի հաշվետվ.'!F38</f>
        <v>0</v>
      </c>
      <c r="L39" s="363">
        <f t="shared" si="2"/>
        <v>0</v>
      </c>
      <c r="M39" s="358">
        <f t="shared" si="3"/>
        <v>0</v>
      </c>
      <c r="N39" s="323">
        <f>'5. Առաջին կիսամյակի հաշվետվ.'!G38</f>
        <v>6</v>
      </c>
      <c r="O39" s="73">
        <f>'5. Առաջին կիսամյակի հաշվետվ.'!H38</f>
        <v>0</v>
      </c>
      <c r="P39" s="329">
        <f>'5. Առաջին կիսամյակի հաշվետվ.'!I38</f>
        <v>0</v>
      </c>
      <c r="Q39" s="363">
        <f t="shared" si="4"/>
        <v>0</v>
      </c>
      <c r="R39" s="358">
        <f t="shared" si="5"/>
        <v>0</v>
      </c>
      <c r="S39" s="323">
        <f>'6. Երկրորդ կիսամյակի հաշվետվ.'!G38</f>
        <v>6</v>
      </c>
      <c r="T39" s="73">
        <f>'6. Երկրորդ կիսամյակի հաշվետվ.'!H38</f>
        <v>6</v>
      </c>
      <c r="U39" s="329">
        <f>'6. Երկրորդ կիսամյակի հաշվետվ.'!I38</f>
        <v>0</v>
      </c>
      <c r="V39" s="363">
        <f t="shared" si="6"/>
        <v>0</v>
      </c>
      <c r="W39" s="358">
        <f t="shared" si="7"/>
        <v>0</v>
      </c>
      <c r="X39" s="323">
        <f>'5. Առաջին կիսամյակի հաշվետվ.'!J38</f>
        <v>0</v>
      </c>
      <c r="Y39" s="73">
        <f>'5. Առաջին կիսամյակի հաշվետվ.'!K38</f>
        <v>0</v>
      </c>
      <c r="Z39" s="329">
        <f>'5. Առաջին կիսամյակի հաշվետվ.'!L38</f>
        <v>0</v>
      </c>
      <c r="AA39" s="363">
        <f t="shared" si="8"/>
        <v>0</v>
      </c>
      <c r="AB39" s="358">
        <f t="shared" si="9"/>
        <v>0</v>
      </c>
      <c r="AC39" s="323">
        <f>'6. Երկրորդ կիսամյակի հաշվետվ.'!J38</f>
        <v>0</v>
      </c>
      <c r="AD39" s="73">
        <f>'6. Երկրորդ կիսամյակի հաշվետվ.'!K38</f>
        <v>22</v>
      </c>
      <c r="AE39" s="329">
        <f>'6. Երկրորդ կիսամյակի հաշվետվ.'!L38</f>
        <v>0</v>
      </c>
      <c r="AF39" s="363">
        <f t="shared" si="10"/>
        <v>0</v>
      </c>
      <c r="AG39" s="358">
        <f t="shared" si="11"/>
        <v>0</v>
      </c>
      <c r="AH39" s="323">
        <f>'5. Առաջին կիսամյակի հաշվետվ.'!M38</f>
        <v>13</v>
      </c>
      <c r="AI39" s="73">
        <f>'5. Առաջին կիսամյակի հաշվետվ.'!N38</f>
        <v>7</v>
      </c>
      <c r="AJ39" s="329">
        <f>'5. Առաջին կիսամյակի հաշվետվ.'!O38</f>
        <v>0</v>
      </c>
      <c r="AK39" s="363">
        <f t="shared" si="12"/>
        <v>0</v>
      </c>
      <c r="AL39" s="358">
        <f t="shared" si="13"/>
        <v>0</v>
      </c>
      <c r="AM39" s="323">
        <f>'6. Երկրորդ կիսամյակի հաշվետվ.'!M38</f>
        <v>13</v>
      </c>
      <c r="AN39" s="73">
        <f>'6. Երկրորդ կիսամյակի հաշվետվ.'!N38</f>
        <v>7</v>
      </c>
      <c r="AO39" s="329">
        <f>'6. Երկրորդ կիսամյակի հաշվետվ.'!O38</f>
        <v>0</v>
      </c>
      <c r="AP39" s="363">
        <f t="shared" si="14"/>
        <v>0</v>
      </c>
      <c r="AQ39" s="358">
        <f t="shared" si="15"/>
        <v>0</v>
      </c>
      <c r="AR39" s="323">
        <f>'5. Առաջին կիսամյակի հաշվետվ.'!P38</f>
        <v>0</v>
      </c>
      <c r="AS39" s="73">
        <f>'5. Առաջին կիսամյակի հաշվետվ.'!Q38</f>
        <v>14</v>
      </c>
      <c r="AT39" s="329">
        <f>'5. Առաջին կիսամյակի հաշվետվ.'!R38</f>
        <v>0</v>
      </c>
      <c r="AU39" s="363">
        <f t="shared" si="16"/>
        <v>0</v>
      </c>
      <c r="AV39" s="358">
        <f t="shared" si="17"/>
        <v>0</v>
      </c>
      <c r="AW39" s="323">
        <f>'6. Երկրորդ կիսամյակի հաշվետվ.'!P38</f>
        <v>0</v>
      </c>
      <c r="AX39" s="73">
        <f>'6. Երկրորդ կիսամյակի հաշվետվ.'!Q38</f>
        <v>14</v>
      </c>
      <c r="AY39" s="329">
        <f>'6. Երկրորդ կիսամյակի հաշվետվ.'!R38</f>
        <v>0</v>
      </c>
      <c r="AZ39" s="363">
        <f t="shared" si="18"/>
        <v>0</v>
      </c>
      <c r="BA39" s="358">
        <f t="shared" si="19"/>
        <v>0</v>
      </c>
      <c r="BB39" s="323">
        <f>'5. Առաջին կիսամյակի հաշվետվ.'!S38</f>
        <v>0</v>
      </c>
      <c r="BC39" s="73">
        <f>'5. Առաջին կիսամյակի հաշվետվ.'!T38</f>
        <v>0</v>
      </c>
      <c r="BD39" s="329">
        <f>'5. Առաջին կիսամյակի հաշվետվ.'!U38</f>
        <v>0</v>
      </c>
      <c r="BE39" s="363">
        <f t="shared" si="20"/>
        <v>0</v>
      </c>
      <c r="BF39" s="358">
        <f t="shared" si="21"/>
        <v>0</v>
      </c>
      <c r="BG39" s="323">
        <f>'6. Երկրորդ կիսամյակի հաշվետվ.'!S38</f>
        <v>0</v>
      </c>
      <c r="BH39" s="73">
        <f>'6. Երկրորդ կիսամյակի հաշվետվ.'!T38</f>
        <v>12</v>
      </c>
      <c r="BI39" s="329">
        <f>'6. Երկրորդ կիսամյակի հաշվետվ.'!U38</f>
        <v>0</v>
      </c>
      <c r="BJ39" s="363">
        <f t="shared" si="22"/>
        <v>0</v>
      </c>
      <c r="BK39" s="358">
        <f t="shared" si="23"/>
        <v>0</v>
      </c>
      <c r="BL39" s="323">
        <f>'5. Առաջին կիսամյակի հաշվետվ.'!V38</f>
        <v>0</v>
      </c>
      <c r="BM39" s="73">
        <f>'5. Առաջին կիսամյակի հաշվետվ.'!W38</f>
        <v>248</v>
      </c>
      <c r="BN39" s="329">
        <f>'5. Առաջին կիսամյակի հաշվետվ.'!X38</f>
        <v>0</v>
      </c>
      <c r="BO39" s="363">
        <f t="shared" si="24"/>
        <v>0</v>
      </c>
      <c r="BP39" s="358">
        <f t="shared" si="25"/>
        <v>0</v>
      </c>
      <c r="BQ39" s="323">
        <f>'6. Երկրորդ կիսամյակի հաշվետվ.'!V38</f>
        <v>0</v>
      </c>
      <c r="BR39" s="73">
        <f>'6. Երկրորդ կիսամյակի հաշվետվ.'!W38</f>
        <v>248</v>
      </c>
      <c r="BS39" s="329">
        <f>'6. Երկրորդ կիսամյակի հաշվետվ.'!X38</f>
        <v>0</v>
      </c>
      <c r="BT39" s="363">
        <f t="shared" si="26"/>
        <v>0</v>
      </c>
      <c r="BU39" s="358">
        <f t="shared" si="27"/>
        <v>0</v>
      </c>
      <c r="BV39" s="323">
        <f>'5. Առաջին կիսամյակի հաշվետվ.'!Y38</f>
        <v>0</v>
      </c>
      <c r="BW39" s="73">
        <f>'5. Առաջին կիսամյակի հաշվետվ.'!Z38</f>
        <v>0</v>
      </c>
      <c r="BX39" s="329">
        <f>'5. Առաջին կիսամյակի հաշվետվ.'!AA38</f>
        <v>0</v>
      </c>
      <c r="BY39" s="363">
        <f t="shared" si="28"/>
        <v>0</v>
      </c>
      <c r="BZ39" s="358">
        <f t="shared" si="29"/>
        <v>0</v>
      </c>
      <c r="CA39" s="323">
        <f>'6. Երկրորդ կիսամյակի հաշվետվ.'!Y38</f>
        <v>0</v>
      </c>
      <c r="CB39" s="73">
        <f>'6. Երկրորդ կիսամյակի հաշվետվ.'!Z38</f>
        <v>0</v>
      </c>
      <c r="CC39" s="329">
        <f>'6. Երկրորդ կիսամյակի հաշվետվ.'!AA38</f>
        <v>0</v>
      </c>
      <c r="CD39" s="363">
        <f t="shared" si="30"/>
        <v>0</v>
      </c>
      <c r="CE39" s="358">
        <f t="shared" si="31"/>
        <v>0</v>
      </c>
      <c r="CF39" s="323">
        <f>'5. Առաջին կիսամյակի հաշվետվ.'!AB38</f>
        <v>0</v>
      </c>
      <c r="CG39" s="73">
        <f>'5. Առաջին կիսամյակի հաշվետվ.'!AC38</f>
        <v>3</v>
      </c>
      <c r="CH39" s="329">
        <f>'5. Առաջին կիսամյակի հաշվետվ.'!AD38</f>
        <v>0</v>
      </c>
      <c r="CI39" s="363">
        <f t="shared" si="32"/>
        <v>0</v>
      </c>
      <c r="CJ39" s="358">
        <f t="shared" si="33"/>
        <v>0</v>
      </c>
      <c r="CK39" s="323">
        <f>'6. Երկրորդ կիսամյակի հաշվետվ.'!AB38</f>
        <v>0</v>
      </c>
      <c r="CL39" s="73">
        <f>'6. Երկրորդ կիսամյակի հաշվետվ.'!AC38</f>
        <v>3</v>
      </c>
      <c r="CM39" s="329">
        <f>'6. Երկրորդ կիսամյակի հաշվետվ.'!AD38</f>
        <v>0</v>
      </c>
      <c r="CN39" s="363">
        <f t="shared" si="34"/>
        <v>0</v>
      </c>
      <c r="CO39" s="358">
        <f t="shared" si="35"/>
        <v>0</v>
      </c>
      <c r="CP39" s="323">
        <f>'5. Առաջին կիսամյակի հաշվետվ.'!AE38</f>
        <v>0</v>
      </c>
      <c r="CQ39" s="73">
        <f>'5. Առաջին կիսամյակի հաշվետվ.'!AF38</f>
        <v>0</v>
      </c>
      <c r="CR39" s="329">
        <f>'5. Առաջին կիսամյակի հաշվետվ.'!AG38</f>
        <v>0</v>
      </c>
      <c r="CS39" s="363">
        <f t="shared" si="36"/>
        <v>0</v>
      </c>
      <c r="CT39" s="358">
        <f t="shared" si="37"/>
        <v>0</v>
      </c>
      <c r="CU39" s="323">
        <f>'6. Երկրորդ կիսամյակի հաշվետվ.'!AE38</f>
        <v>0</v>
      </c>
      <c r="CV39" s="73">
        <f>'6. Երկրորդ կիսամյակի հաշվետվ.'!AF38</f>
        <v>9</v>
      </c>
      <c r="CW39" s="329">
        <f>'6. Երկրորդ կիսամյակի հաշվետվ.'!AG38</f>
        <v>0</v>
      </c>
      <c r="CX39" s="363">
        <f t="shared" si="38"/>
        <v>0</v>
      </c>
      <c r="CY39" s="358">
        <f t="shared" si="39"/>
        <v>0</v>
      </c>
      <c r="CZ39" s="323">
        <f>'5. Առաջին կիսամյակի հաշվետվ.'!AH38</f>
        <v>0</v>
      </c>
      <c r="DA39" s="73">
        <f>'5. Առաջին կիսամյակի հաշվետվ.'!AI38</f>
        <v>29</v>
      </c>
      <c r="DB39" s="329">
        <f>'5. Առաջին կիսամյակի հաշվետվ.'!AJ38</f>
        <v>0</v>
      </c>
      <c r="DC39" s="363">
        <f t="shared" si="40"/>
        <v>0</v>
      </c>
      <c r="DD39" s="358">
        <f t="shared" si="41"/>
        <v>0</v>
      </c>
      <c r="DE39" s="323">
        <f>'6. Երկրորդ կիսամյակի հաշվետվ.'!AH38</f>
        <v>0</v>
      </c>
      <c r="DF39" s="73">
        <f>'6. Երկրորդ կիսամյակի հաշվետվ.'!AI38</f>
        <v>29</v>
      </c>
      <c r="DG39" s="329">
        <f>'6. Երկրորդ կիսամյակի հաշվետվ.'!AJ38</f>
        <v>0</v>
      </c>
      <c r="DH39" s="363">
        <f t="shared" si="42"/>
        <v>0</v>
      </c>
      <c r="DI39" s="358">
        <f t="shared" si="43"/>
        <v>0</v>
      </c>
      <c r="DJ39" s="323">
        <f>'5. Առաջին կիսամյակի հաշվետվ.'!AK38</f>
        <v>0</v>
      </c>
      <c r="DK39" s="73">
        <f>'5. Առաջին կիսամյակի հաշվետվ.'!AL38</f>
        <v>0</v>
      </c>
      <c r="DL39" s="329">
        <f>'5. Առաջին կիսամյակի հաշվետվ.'!AM38</f>
        <v>0</v>
      </c>
      <c r="DM39" s="363">
        <f t="shared" si="44"/>
        <v>0</v>
      </c>
      <c r="DN39" s="358">
        <f t="shared" si="45"/>
        <v>0</v>
      </c>
      <c r="DO39" s="323">
        <f>'6. Երկրորդ կիսամյակի հաշվետվ.'!AK38</f>
        <v>0</v>
      </c>
      <c r="DP39" s="73">
        <f>'6. Երկրորդ կիսամյակի հաշվետվ.'!AL38</f>
        <v>0</v>
      </c>
      <c r="DQ39" s="329">
        <f>'6. Երկրորդ կիսամյակի հաշվետվ.'!AM38</f>
        <v>0</v>
      </c>
      <c r="DR39" s="363">
        <f t="shared" si="46"/>
        <v>0</v>
      </c>
      <c r="DS39" s="358">
        <f t="shared" si="47"/>
        <v>0</v>
      </c>
      <c r="DT39" s="323">
        <f>'5. Առաջին կիսամյակի հաշվետվ.'!AN38</f>
        <v>0</v>
      </c>
      <c r="DU39" s="73">
        <f>'5. Առաջին կիսամյակի հաշվետվ.'!AO38</f>
        <v>1</v>
      </c>
      <c r="DV39" s="329">
        <f>'5. Առաջին կիսամյակի հաշվետվ.'!AP38</f>
        <v>0</v>
      </c>
      <c r="DW39" s="363">
        <f t="shared" si="48"/>
        <v>0</v>
      </c>
      <c r="DX39" s="358">
        <f t="shared" si="49"/>
        <v>0</v>
      </c>
      <c r="DY39" s="323">
        <f>'6. Երկրորդ կիսամյակի հաշվետվ.'!AN38</f>
        <v>0</v>
      </c>
      <c r="DZ39" s="73">
        <f>'6. Երկրորդ կիսամյակի հաշվետվ.'!AO38</f>
        <v>1</v>
      </c>
      <c r="EA39" s="329">
        <f>'6. Երկրորդ կիսամյակի հաշվետվ.'!AP38</f>
        <v>0</v>
      </c>
      <c r="EB39" s="363">
        <f t="shared" si="50"/>
        <v>0</v>
      </c>
      <c r="EC39" s="358">
        <f t="shared" si="51"/>
        <v>0</v>
      </c>
      <c r="ED39" s="323">
        <f>'5. Առաջին կիսամյակի հաշվետվ.'!AQ38</f>
        <v>0</v>
      </c>
      <c r="EE39" s="73">
        <f>'5. Առաջին կիսամյակի հաշվետվ.'!AR38</f>
        <v>0</v>
      </c>
      <c r="EF39" s="329">
        <f>'5. Առաջին կիսամյակի հաշվետվ.'!AS38</f>
        <v>0</v>
      </c>
      <c r="EG39" s="363">
        <f t="shared" si="52"/>
        <v>0</v>
      </c>
      <c r="EH39" s="358">
        <f t="shared" si="53"/>
        <v>0</v>
      </c>
      <c r="EI39" s="323">
        <f>'6. Երկրորդ կիսամյակի հաշվետվ.'!AQ38</f>
        <v>0</v>
      </c>
      <c r="EJ39" s="73">
        <f>'6. Երկրորդ կիսամյակի հաշվետվ.'!AR38</f>
        <v>0</v>
      </c>
      <c r="EK39" s="329">
        <f>'6. Երկրորդ կիսամյակի հաշվետվ.'!AS38</f>
        <v>0</v>
      </c>
      <c r="EL39" s="363">
        <f t="shared" si="54"/>
        <v>0</v>
      </c>
      <c r="EM39" s="358">
        <f t="shared" si="55"/>
        <v>0</v>
      </c>
      <c r="EN39" s="323">
        <f>'5. Առաջին կիսամյակի հաշվետվ.'!AT38</f>
        <v>0</v>
      </c>
      <c r="EO39" s="73">
        <f>'5. Առաջին կիսամյակի հաշվետվ.'!AU38</f>
        <v>0</v>
      </c>
      <c r="EP39" s="329">
        <f>'5. Առաջին կիսամյակի հաշվետվ.'!AV38</f>
        <v>0</v>
      </c>
      <c r="EQ39" s="363">
        <f t="shared" si="56"/>
        <v>0</v>
      </c>
      <c r="ER39" s="358">
        <f t="shared" si="57"/>
        <v>0</v>
      </c>
      <c r="ES39" s="323">
        <f>'6. Երկրորդ կիսամյակի հաշվետվ.'!AT38</f>
        <v>0</v>
      </c>
      <c r="ET39" s="73">
        <f>'6. Երկրորդ կիսամյակի հաշվետվ.'!AU38</f>
        <v>0</v>
      </c>
      <c r="EU39" s="329">
        <f>'6. Երկրորդ կիսամյակի հաշվետվ.'!AV38</f>
        <v>0</v>
      </c>
      <c r="EV39" s="363">
        <f t="shared" si="58"/>
        <v>0</v>
      </c>
      <c r="EW39" s="358">
        <f t="shared" si="59"/>
        <v>0</v>
      </c>
      <c r="EX39" s="323">
        <f>'5. Առաջին կիսամյակի հաշվետվ.'!AW38</f>
        <v>0</v>
      </c>
      <c r="EY39" s="73">
        <f>'5. Առաջին կիսամյակի հաշվետվ.'!AX38</f>
        <v>0</v>
      </c>
      <c r="EZ39" s="329">
        <f>'5. Առաջին կիսամյակի հաշվետվ.'!AY38</f>
        <v>0</v>
      </c>
      <c r="FA39" s="363">
        <f t="shared" si="60"/>
        <v>0</v>
      </c>
      <c r="FB39" s="358">
        <f t="shared" si="61"/>
        <v>0</v>
      </c>
      <c r="FC39" s="323">
        <f>'6. Երկրորդ կիսամյակի հաշվետվ.'!AW38</f>
        <v>0</v>
      </c>
      <c r="FD39" s="73">
        <f>'6. Երկրորդ կիսամյակի հաշվետվ.'!AX38</f>
        <v>0</v>
      </c>
      <c r="FE39" s="329">
        <f>'6. Երկրորդ կիսամյակի հաշվետվ.'!AY38</f>
        <v>0</v>
      </c>
      <c r="FF39" s="363">
        <f t="shared" si="62"/>
        <v>0</v>
      </c>
      <c r="FG39" s="358">
        <f t="shared" si="63"/>
        <v>0</v>
      </c>
      <c r="FH39" s="323">
        <f>'5. Առաջին կիսամյակի հաշվետվ.'!AZ38</f>
        <v>0</v>
      </c>
      <c r="FI39" s="73">
        <f>'5. Առաջին կիսամյակի հաշվետվ.'!BA38</f>
        <v>0</v>
      </c>
      <c r="FJ39" s="329">
        <f>'5. Առաջին կիսամյակի հաշվետվ.'!BB38</f>
        <v>0</v>
      </c>
      <c r="FK39" s="363">
        <f t="shared" si="64"/>
        <v>0</v>
      </c>
      <c r="FL39" s="358">
        <f t="shared" si="65"/>
        <v>0</v>
      </c>
      <c r="FM39" s="323">
        <f>'6. Երկրորդ կիսամյակի հաշվետվ.'!AZ38</f>
        <v>0</v>
      </c>
      <c r="FN39" s="73">
        <f>'6. Երկրորդ կիսամյակի հաշվետվ.'!BA38</f>
        <v>0</v>
      </c>
      <c r="FO39" s="329">
        <f>'6. Երկրորդ կիսամյակի հաշվետվ.'!BB38</f>
        <v>0</v>
      </c>
      <c r="FP39" s="363">
        <f t="shared" si="66"/>
        <v>0</v>
      </c>
      <c r="FQ39" s="358">
        <f t="shared" si="67"/>
        <v>0</v>
      </c>
      <c r="FR39" s="323">
        <f>'5. Առաջին կիսամյակի հաշվետվ.'!BC38</f>
        <v>0</v>
      </c>
      <c r="FS39" s="73">
        <f>'5. Առաջին կիսամյակի հաշվետվ.'!BD38</f>
        <v>0</v>
      </c>
      <c r="FT39" s="329">
        <f>'5. Առաջին կիսամյակի հաշվետվ.'!BE38</f>
        <v>0</v>
      </c>
      <c r="FU39" s="363">
        <f t="shared" si="68"/>
        <v>0</v>
      </c>
      <c r="FV39" s="358">
        <f t="shared" si="69"/>
        <v>0</v>
      </c>
      <c r="FW39" s="323">
        <f>'6. Երկրորդ կիսամյակի հաշվետվ.'!BC38</f>
        <v>0</v>
      </c>
      <c r="FX39" s="73">
        <f>'6. Երկրորդ կիսամյակի հաշվետվ.'!BD38</f>
        <v>0</v>
      </c>
      <c r="FY39" s="329">
        <f>'6. Երկրորդ կիսամյակի հաշվետվ.'!BE38</f>
        <v>0</v>
      </c>
      <c r="FZ39" s="363">
        <f t="shared" si="70"/>
        <v>0</v>
      </c>
      <c r="GA39" s="358">
        <f t="shared" si="71"/>
        <v>0</v>
      </c>
      <c r="GB39" s="323">
        <f>'5. Առաջին կիսամյակի հաշվետվ.'!BF38</f>
        <v>0</v>
      </c>
      <c r="GC39" s="73">
        <f>'5. Առաջին կիսամյակի հաշվետվ.'!BG38</f>
        <v>0</v>
      </c>
      <c r="GD39" s="329">
        <f>'5. Առաջին կիսամյակի հաշվետվ.'!BH38</f>
        <v>0</v>
      </c>
      <c r="GE39" s="363">
        <f t="shared" si="72"/>
        <v>0</v>
      </c>
      <c r="GF39" s="358">
        <f t="shared" si="73"/>
        <v>0</v>
      </c>
      <c r="GG39" s="323">
        <f>'6. Երկրորդ կիսամյակի հաշվետվ.'!BF38</f>
        <v>0</v>
      </c>
      <c r="GH39" s="73">
        <f>'6. Երկրորդ կիսամյակի հաշվետվ.'!BG38</f>
        <v>0</v>
      </c>
      <c r="GI39" s="329">
        <f>'6. Երկրորդ կիսամյակի հաշվետվ.'!BH38</f>
        <v>0</v>
      </c>
      <c r="GJ39" s="363">
        <f t="shared" si="74"/>
        <v>0</v>
      </c>
      <c r="GK39" s="358">
        <f t="shared" si="75"/>
        <v>0</v>
      </c>
      <c r="GL39" s="323">
        <f>'5. Առաջին կիսամյակի հաշվետվ.'!BI38</f>
        <v>0</v>
      </c>
      <c r="GM39" s="73">
        <f>'5. Առաջին կիսամյակի հաշվետվ.'!BJ38</f>
        <v>0</v>
      </c>
      <c r="GN39" s="329">
        <f>'5. Առաջին կիսամյակի հաշվետվ.'!BK38</f>
        <v>0</v>
      </c>
      <c r="GO39" s="363">
        <f t="shared" si="76"/>
        <v>0</v>
      </c>
      <c r="GP39" s="358">
        <f t="shared" si="77"/>
        <v>0</v>
      </c>
      <c r="GQ39" s="323">
        <f>'6. Երկրորդ կիսամյակի հաշվետվ.'!BI38</f>
        <v>0</v>
      </c>
      <c r="GR39" s="73">
        <f>'6. Երկրորդ կիսամյակի հաշվետվ.'!BJ38</f>
        <v>0</v>
      </c>
      <c r="GS39" s="329">
        <f>'6. Երկրորդ կիսամյակի հաշվետվ.'!BK38</f>
        <v>0</v>
      </c>
      <c r="GT39" s="363">
        <f t="shared" si="78"/>
        <v>0</v>
      </c>
      <c r="GU39" s="358">
        <f t="shared" si="79"/>
        <v>0</v>
      </c>
      <c r="GV39" s="323">
        <f>'5. Առաջին կիսամյակի հաշվետվ.'!BL38</f>
        <v>0</v>
      </c>
      <c r="GW39" s="73">
        <f>'5. Առաջին կիսամյակի հաշվետվ.'!BM38</f>
        <v>0</v>
      </c>
      <c r="GX39" s="329">
        <f>'5. Առաջին կիսամյակի հաշվետվ.'!BN38</f>
        <v>0</v>
      </c>
      <c r="GY39" s="363">
        <f t="shared" si="80"/>
        <v>0</v>
      </c>
      <c r="GZ39" s="358">
        <f t="shared" si="81"/>
        <v>0</v>
      </c>
      <c r="HA39" s="323">
        <f>'6. Երկրորդ կիսամյակի հաշվետվ.'!BL38</f>
        <v>0</v>
      </c>
      <c r="HB39" s="73">
        <f>'6. Երկրորդ կիսամյակի հաշվետվ.'!BM38</f>
        <v>0</v>
      </c>
      <c r="HC39" s="329">
        <f>'6. Երկրորդ կիսամյակի հաշվետվ.'!BN38</f>
        <v>0</v>
      </c>
      <c r="HD39" s="363">
        <f t="shared" si="82"/>
        <v>0</v>
      </c>
      <c r="HE39" s="358">
        <f t="shared" si="83"/>
        <v>0</v>
      </c>
      <c r="HF39" s="323">
        <f>'5. Առաջին կիսամյակի հաշվետվ.'!BO38</f>
        <v>0</v>
      </c>
      <c r="HG39" s="73">
        <f>'5. Առաջին կիսամյակի հաշվետվ.'!BP38</f>
        <v>0</v>
      </c>
      <c r="HH39" s="329">
        <f>'5. Առաջին կիսամյակի հաշվետվ.'!BQ38</f>
        <v>0</v>
      </c>
      <c r="HI39" s="363">
        <f t="shared" si="84"/>
        <v>0</v>
      </c>
      <c r="HJ39" s="358">
        <f t="shared" si="85"/>
        <v>0</v>
      </c>
      <c r="HK39" s="323">
        <f>'6. Երկրորդ կիսամյակի հաշվետվ.'!BO38</f>
        <v>0</v>
      </c>
      <c r="HL39" s="73">
        <f>'6. Երկրորդ կիսամյակի հաշվետվ.'!BP38</f>
        <v>0</v>
      </c>
      <c r="HM39" s="329">
        <f>'6. Երկրորդ կիսամյակի հաշվետվ.'!BQ38</f>
        <v>0</v>
      </c>
      <c r="HN39" s="363">
        <f t="shared" si="86"/>
        <v>0</v>
      </c>
      <c r="HO39" s="358">
        <f t="shared" si="87"/>
        <v>0</v>
      </c>
      <c r="HP39" s="323">
        <f>'5. Առաջին կիսամյակի հաշվետվ.'!BR38</f>
        <v>0</v>
      </c>
      <c r="HQ39" s="73">
        <f>'5. Առաջին կիսամյակի հաշվետվ.'!BS38</f>
        <v>0</v>
      </c>
      <c r="HR39" s="329">
        <f>'5. Առաջին կիսամյակի հաշվետվ.'!BT38</f>
        <v>0</v>
      </c>
      <c r="HS39" s="363">
        <f t="shared" si="88"/>
        <v>0</v>
      </c>
      <c r="HT39" s="358">
        <f t="shared" si="89"/>
        <v>0</v>
      </c>
      <c r="HU39" s="323">
        <f>'6. Երկրորդ կիսամյակի հաշվետվ.'!BR38</f>
        <v>0</v>
      </c>
      <c r="HV39" s="73">
        <f>'6. Երկրորդ կիսամյակի հաշվետվ.'!BS38</f>
        <v>0</v>
      </c>
      <c r="HW39" s="329">
        <f>'6. Երկրորդ կիսամյակի հաշվետվ.'!BT38</f>
        <v>0</v>
      </c>
      <c r="HX39" s="363">
        <f t="shared" si="90"/>
        <v>0</v>
      </c>
      <c r="HY39" s="358">
        <f t="shared" si="91"/>
        <v>0</v>
      </c>
      <c r="HZ39" s="323">
        <f>'5. Առաջին կիսամյակի հաշվետվ.'!BU38</f>
        <v>0</v>
      </c>
      <c r="IA39" s="73">
        <f>'5. Առաջին կիսամյակի հաշվետվ.'!BV38</f>
        <v>0</v>
      </c>
      <c r="IB39" s="329">
        <f>'5. Առաջին կիսամյակի հաշվետվ.'!BW38</f>
        <v>0</v>
      </c>
      <c r="IC39" s="363">
        <f t="shared" si="92"/>
        <v>0</v>
      </c>
      <c r="ID39" s="358">
        <f t="shared" si="93"/>
        <v>0</v>
      </c>
      <c r="IE39" s="323">
        <f>'6. Երկրորդ կիսամյակի հաշվետվ.'!BU38</f>
        <v>0</v>
      </c>
      <c r="IF39" s="73">
        <f>'6. Երկրորդ կիսամյակի հաշվետվ.'!BV38</f>
        <v>0</v>
      </c>
      <c r="IG39" s="329">
        <f>'6. Երկրորդ կիսամյակի հաշվետվ.'!BW38</f>
        <v>0</v>
      </c>
      <c r="IH39" s="363">
        <f t="shared" si="94"/>
        <v>0</v>
      </c>
      <c r="II39" s="358">
        <f t="shared" si="95"/>
        <v>0</v>
      </c>
      <c r="IJ39" s="323">
        <f>'5. Առաջին կիսամյակի հաշվետվ.'!BX38</f>
        <v>0</v>
      </c>
      <c r="IK39" s="73">
        <f>'5. Առաջին կիսամյակի հաշվետվ.'!BY38</f>
        <v>0</v>
      </c>
      <c r="IL39" s="329">
        <f>'5. Առաջին կիսամյակի հաշվետվ.'!BZ38</f>
        <v>0</v>
      </c>
      <c r="IM39" s="363">
        <f t="shared" si="96"/>
        <v>0</v>
      </c>
      <c r="IN39" s="358">
        <f t="shared" si="97"/>
        <v>0</v>
      </c>
      <c r="IO39" s="323">
        <f>'6. Երկրորդ կիսամյակի հաշվետվ.'!BX38</f>
        <v>0</v>
      </c>
      <c r="IP39" s="73">
        <f>'6. Երկրորդ կիսամյակի հաշվետվ.'!BY38</f>
        <v>0</v>
      </c>
      <c r="IQ39" s="329">
        <f>'6. Երկրորդ կիսամյակի հաշվետվ.'!BZ38</f>
        <v>0</v>
      </c>
      <c r="IR39" s="363">
        <f t="shared" si="98"/>
        <v>0</v>
      </c>
      <c r="IS39" s="358">
        <f t="shared" si="99"/>
        <v>0</v>
      </c>
    </row>
    <row r="40" spans="1:253" s="79" customFormat="1" ht="28.5" customHeight="1" x14ac:dyDescent="0.25">
      <c r="A40" s="636"/>
      <c r="B40" s="637"/>
      <c r="C40" s="89" t="s">
        <v>120</v>
      </c>
      <c r="D40" s="323">
        <f>'5. Առաջին կիսամյակի հաշվետվ.'!D39</f>
        <v>0</v>
      </c>
      <c r="E40" s="71">
        <f>'5. Առաջին կիսամյակի հաշվետվ.'!E39</f>
        <v>0</v>
      </c>
      <c r="F40" s="333">
        <f>'5. Առաջին կիսամյակի հաշվետվ.'!F39</f>
        <v>0</v>
      </c>
      <c r="G40" s="368">
        <f t="shared" si="0"/>
        <v>0</v>
      </c>
      <c r="H40" s="361">
        <f t="shared" si="1"/>
        <v>0</v>
      </c>
      <c r="I40" s="135">
        <f>'6. Երկրորդ կիսամյակի հաշվետվ.'!D39</f>
        <v>0</v>
      </c>
      <c r="J40" s="71">
        <f>'6. Երկրորդ կիսամյակի հաշվետվ.'!E39</f>
        <v>0</v>
      </c>
      <c r="K40" s="324">
        <f>'6. Երկրորդ կիսամյակի հաշվետվ.'!F39</f>
        <v>0</v>
      </c>
      <c r="L40" s="368">
        <f t="shared" si="2"/>
        <v>0</v>
      </c>
      <c r="M40" s="361">
        <f t="shared" si="3"/>
        <v>0</v>
      </c>
      <c r="N40" s="323">
        <f>'5. Առաջին կիսամյակի հաշվետվ.'!G39</f>
        <v>0</v>
      </c>
      <c r="O40" s="71">
        <f>'5. Առաջին կիսամյակի հաշվետվ.'!H39</f>
        <v>0</v>
      </c>
      <c r="P40" s="324">
        <f>'5. Առաջին կիսամյակի հաշվետվ.'!I39</f>
        <v>0</v>
      </c>
      <c r="Q40" s="368">
        <f t="shared" si="4"/>
        <v>0</v>
      </c>
      <c r="R40" s="361">
        <f t="shared" si="5"/>
        <v>0</v>
      </c>
      <c r="S40" s="323">
        <f>'6. Երկրորդ կիսամյակի հաշվետվ.'!G39</f>
        <v>0</v>
      </c>
      <c r="T40" s="71">
        <f>'6. Երկրորդ կիսամյակի հաշվետվ.'!H39</f>
        <v>0</v>
      </c>
      <c r="U40" s="324">
        <f>'6. Երկրորդ կիսամյակի հաշվետվ.'!I39</f>
        <v>0</v>
      </c>
      <c r="V40" s="368">
        <f t="shared" si="6"/>
        <v>0</v>
      </c>
      <c r="W40" s="361">
        <f t="shared" si="7"/>
        <v>0</v>
      </c>
      <c r="X40" s="323">
        <f>'5. Առաջին կիսամյակի հաշվետվ.'!J39</f>
        <v>42</v>
      </c>
      <c r="Y40" s="71">
        <f>'5. Առաջին կիսամյակի հաշվետվ.'!K39</f>
        <v>0</v>
      </c>
      <c r="Z40" s="324">
        <f>'5. Առաջին կիսամյակի հաշվետվ.'!L39</f>
        <v>0</v>
      </c>
      <c r="AA40" s="368">
        <f t="shared" si="8"/>
        <v>0</v>
      </c>
      <c r="AB40" s="361">
        <f t="shared" si="9"/>
        <v>0</v>
      </c>
      <c r="AC40" s="323">
        <f>'6. Երկրորդ կիսամյակի հաշվետվ.'!J39</f>
        <v>42</v>
      </c>
      <c r="AD40" s="71">
        <f>'6. Երկրորդ կիսամյակի հաշվետվ.'!K39</f>
        <v>0</v>
      </c>
      <c r="AE40" s="324">
        <f>'6. Երկրորդ կիսամյակի հաշվետվ.'!L39</f>
        <v>0</v>
      </c>
      <c r="AF40" s="368">
        <f t="shared" si="10"/>
        <v>0</v>
      </c>
      <c r="AG40" s="361">
        <f t="shared" si="11"/>
        <v>0</v>
      </c>
      <c r="AH40" s="323">
        <f>'5. Առաջին կիսամյակի հաշվետվ.'!M39</f>
        <v>139025</v>
      </c>
      <c r="AI40" s="71">
        <f>'5. Առաջին կիսամյակի հաշվետվ.'!N39</f>
        <v>0</v>
      </c>
      <c r="AJ40" s="324">
        <f>'5. Առաջին կիսամյակի հաշվետվ.'!O39</f>
        <v>0</v>
      </c>
      <c r="AK40" s="368">
        <f t="shared" si="12"/>
        <v>0</v>
      </c>
      <c r="AL40" s="361">
        <f t="shared" si="13"/>
        <v>0</v>
      </c>
      <c r="AM40" s="323">
        <f>'6. Երկրորդ կիսամյակի հաշվետվ.'!M39</f>
        <v>139025</v>
      </c>
      <c r="AN40" s="71">
        <f>'6. Երկրորդ կիսամյակի հաշվետվ.'!N39</f>
        <v>0</v>
      </c>
      <c r="AO40" s="324">
        <f>'6. Երկրորդ կիսամյակի հաշվետվ.'!O39</f>
        <v>0</v>
      </c>
      <c r="AP40" s="368">
        <f t="shared" si="14"/>
        <v>0</v>
      </c>
      <c r="AQ40" s="361">
        <f t="shared" si="15"/>
        <v>0</v>
      </c>
      <c r="AR40" s="323">
        <f>'5. Առաջին կիսամյակի հաշվետվ.'!P39</f>
        <v>0</v>
      </c>
      <c r="AS40" s="71">
        <f>'5. Առաջին կիսամյակի հաշվետվ.'!Q39</f>
        <v>0</v>
      </c>
      <c r="AT40" s="324">
        <f>'5. Առաջին կիսամյակի հաշվետվ.'!R39</f>
        <v>0</v>
      </c>
      <c r="AU40" s="368">
        <f t="shared" si="16"/>
        <v>0</v>
      </c>
      <c r="AV40" s="361">
        <f t="shared" si="17"/>
        <v>0</v>
      </c>
      <c r="AW40" s="323">
        <f>'6. Երկրորդ կիսամյակի հաշվետվ.'!P39</f>
        <v>0</v>
      </c>
      <c r="AX40" s="71">
        <f>'6. Երկրորդ կիսամյակի հաշվետվ.'!Q39</f>
        <v>0</v>
      </c>
      <c r="AY40" s="324">
        <f>'6. Երկրորդ կիսամյակի հաշվետվ.'!R39</f>
        <v>0</v>
      </c>
      <c r="AZ40" s="368">
        <f t="shared" si="18"/>
        <v>0</v>
      </c>
      <c r="BA40" s="361">
        <f t="shared" si="19"/>
        <v>0</v>
      </c>
      <c r="BB40" s="323">
        <f>'5. Առաջին կիսամյակի հաշվետվ.'!S39</f>
        <v>0</v>
      </c>
      <c r="BC40" s="71">
        <f>'5. Առաջին կիսամյակի հաշվետվ.'!T39</f>
        <v>0</v>
      </c>
      <c r="BD40" s="324">
        <f>'5. Առաջին կիսամյակի հաշվետվ.'!U39</f>
        <v>0</v>
      </c>
      <c r="BE40" s="368">
        <f t="shared" si="20"/>
        <v>0</v>
      </c>
      <c r="BF40" s="361">
        <f t="shared" si="21"/>
        <v>0</v>
      </c>
      <c r="BG40" s="323">
        <f>'6. Երկրորդ կիսամյակի հաշվետվ.'!S39</f>
        <v>0</v>
      </c>
      <c r="BH40" s="71">
        <f>'6. Երկրորդ կիսամյակի հաշվետվ.'!T39</f>
        <v>0</v>
      </c>
      <c r="BI40" s="324">
        <f>'6. Երկրորդ կիսամյակի հաշվետվ.'!U39</f>
        <v>0</v>
      </c>
      <c r="BJ40" s="368">
        <f t="shared" si="22"/>
        <v>0</v>
      </c>
      <c r="BK40" s="361">
        <f t="shared" si="23"/>
        <v>0</v>
      </c>
      <c r="BL40" s="323">
        <f>'5. Առաջին կիսամյակի հաշվետվ.'!V39</f>
        <v>0</v>
      </c>
      <c r="BM40" s="71">
        <f>'5. Առաջին կիսամյակի հաշվետվ.'!W39</f>
        <v>0</v>
      </c>
      <c r="BN40" s="324">
        <f>'5. Առաջին կիսամյակի հաշվետվ.'!X39</f>
        <v>0</v>
      </c>
      <c r="BO40" s="368">
        <f t="shared" si="24"/>
        <v>0</v>
      </c>
      <c r="BP40" s="361">
        <f t="shared" si="25"/>
        <v>0</v>
      </c>
      <c r="BQ40" s="323">
        <f>'6. Երկրորդ կիսամյակի հաշվետվ.'!V39</f>
        <v>0</v>
      </c>
      <c r="BR40" s="71">
        <f>'6. Երկրորդ կիսամյակի հաշվետվ.'!W39</f>
        <v>0</v>
      </c>
      <c r="BS40" s="324">
        <f>'6. Երկրորդ կիսամյակի հաշվետվ.'!X39</f>
        <v>0</v>
      </c>
      <c r="BT40" s="368">
        <f t="shared" si="26"/>
        <v>0</v>
      </c>
      <c r="BU40" s="361">
        <f t="shared" si="27"/>
        <v>0</v>
      </c>
      <c r="BV40" s="323">
        <f>'5. Առաջին կիսամյակի հաշվետվ.'!Y39</f>
        <v>0</v>
      </c>
      <c r="BW40" s="71">
        <f>'5. Առաջին կիսամյակի հաշվետվ.'!Z39</f>
        <v>0</v>
      </c>
      <c r="BX40" s="324">
        <f>'5. Առաջին կիսամյակի հաշվետվ.'!AA39</f>
        <v>0</v>
      </c>
      <c r="BY40" s="368">
        <f t="shared" si="28"/>
        <v>0</v>
      </c>
      <c r="BZ40" s="361">
        <f t="shared" si="29"/>
        <v>0</v>
      </c>
      <c r="CA40" s="323">
        <f>'6. Երկրորդ կիսամյակի հաշվետվ.'!Y39</f>
        <v>0</v>
      </c>
      <c r="CB40" s="71">
        <f>'6. Երկրորդ կիսամյակի հաշվետվ.'!Z39</f>
        <v>0</v>
      </c>
      <c r="CC40" s="324">
        <f>'6. Երկրորդ կիսամյակի հաշվետվ.'!AA39</f>
        <v>0</v>
      </c>
      <c r="CD40" s="368">
        <f t="shared" si="30"/>
        <v>0</v>
      </c>
      <c r="CE40" s="361">
        <f t="shared" si="31"/>
        <v>0</v>
      </c>
      <c r="CF40" s="323">
        <f>'5. Առաջին կիսամյակի հաշվետվ.'!AB39</f>
        <v>0</v>
      </c>
      <c r="CG40" s="71">
        <f>'5. Առաջին կիսամյակի հաշվետվ.'!AC39</f>
        <v>0</v>
      </c>
      <c r="CH40" s="324">
        <f>'5. Առաջին կիսամյակի հաշվետվ.'!AD39</f>
        <v>0</v>
      </c>
      <c r="CI40" s="368">
        <f t="shared" si="32"/>
        <v>0</v>
      </c>
      <c r="CJ40" s="361">
        <f t="shared" si="33"/>
        <v>0</v>
      </c>
      <c r="CK40" s="323">
        <f>'6. Երկրորդ կիսամյակի հաշվետվ.'!AB39</f>
        <v>0</v>
      </c>
      <c r="CL40" s="71">
        <f>'6. Երկրորդ կիսամյակի հաշվետվ.'!AC39</f>
        <v>0</v>
      </c>
      <c r="CM40" s="324">
        <f>'6. Երկրորդ կիսամյակի հաշվետվ.'!AD39</f>
        <v>0</v>
      </c>
      <c r="CN40" s="368">
        <f t="shared" si="34"/>
        <v>0</v>
      </c>
      <c r="CO40" s="361">
        <f t="shared" si="35"/>
        <v>0</v>
      </c>
      <c r="CP40" s="323">
        <f>'5. Առաջին կիսամյակի հաշվետվ.'!AE39</f>
        <v>0</v>
      </c>
      <c r="CQ40" s="71">
        <f>'5. Առաջին կիսամյակի հաշվետվ.'!AF39</f>
        <v>0</v>
      </c>
      <c r="CR40" s="324">
        <f>'5. Առաջին կիսամյակի հաշվետվ.'!AG39</f>
        <v>0</v>
      </c>
      <c r="CS40" s="368">
        <f t="shared" si="36"/>
        <v>0</v>
      </c>
      <c r="CT40" s="361">
        <f t="shared" si="37"/>
        <v>0</v>
      </c>
      <c r="CU40" s="323">
        <f>'6. Երկրորդ կիսամյակի հաշվետվ.'!AE39</f>
        <v>0</v>
      </c>
      <c r="CV40" s="71">
        <f>'6. Երկրորդ կիսամյակի հաշվետվ.'!AF39</f>
        <v>0</v>
      </c>
      <c r="CW40" s="324">
        <f>'6. Երկրորդ կիսամյակի հաշվետվ.'!AG39</f>
        <v>0</v>
      </c>
      <c r="CX40" s="368">
        <f t="shared" si="38"/>
        <v>0</v>
      </c>
      <c r="CY40" s="361">
        <f t="shared" si="39"/>
        <v>0</v>
      </c>
      <c r="CZ40" s="323">
        <f>'5. Առաջին կիսամյակի հաշվետվ.'!AH39</f>
        <v>0</v>
      </c>
      <c r="DA40" s="71">
        <f>'5. Առաջին կիսամյակի հաշվետվ.'!AI39</f>
        <v>0</v>
      </c>
      <c r="DB40" s="324">
        <f>'5. Առաջին կիսամյակի հաշվետվ.'!AJ39</f>
        <v>0</v>
      </c>
      <c r="DC40" s="368">
        <f t="shared" si="40"/>
        <v>0</v>
      </c>
      <c r="DD40" s="361">
        <f t="shared" si="41"/>
        <v>0</v>
      </c>
      <c r="DE40" s="323">
        <f>'6. Երկրորդ կիսամյակի հաշվետվ.'!AH39</f>
        <v>0</v>
      </c>
      <c r="DF40" s="71">
        <f>'6. Երկրորդ կիսամյակի հաշվետվ.'!AI39</f>
        <v>0</v>
      </c>
      <c r="DG40" s="324">
        <f>'6. Երկրորդ կիսամյակի հաշվետվ.'!AJ39</f>
        <v>0</v>
      </c>
      <c r="DH40" s="368">
        <f t="shared" si="42"/>
        <v>0</v>
      </c>
      <c r="DI40" s="361">
        <f t="shared" si="43"/>
        <v>0</v>
      </c>
      <c r="DJ40" s="323">
        <f>'5. Առաջին կիսամյակի հաշվետվ.'!AK39</f>
        <v>0</v>
      </c>
      <c r="DK40" s="71">
        <f>'5. Առաջին կիսամյակի հաշվետվ.'!AL39</f>
        <v>0</v>
      </c>
      <c r="DL40" s="324">
        <f>'5. Առաջին կիսամյակի հաշվետվ.'!AM39</f>
        <v>0</v>
      </c>
      <c r="DM40" s="368">
        <f t="shared" si="44"/>
        <v>0</v>
      </c>
      <c r="DN40" s="361">
        <f t="shared" si="45"/>
        <v>0</v>
      </c>
      <c r="DO40" s="323">
        <f>'6. Երկրորդ կիսամյակի հաշվետվ.'!AK39</f>
        <v>0</v>
      </c>
      <c r="DP40" s="71">
        <f>'6. Երկրորդ կիսամյակի հաշվետվ.'!AL39</f>
        <v>0</v>
      </c>
      <c r="DQ40" s="324">
        <f>'6. Երկրորդ կիսամյակի հաշվետվ.'!AM39</f>
        <v>0</v>
      </c>
      <c r="DR40" s="368">
        <f t="shared" si="46"/>
        <v>0</v>
      </c>
      <c r="DS40" s="361">
        <f t="shared" si="47"/>
        <v>0</v>
      </c>
      <c r="DT40" s="323">
        <f>'5. Առաջին կիսամյակի հաշվետվ.'!AN39</f>
        <v>0</v>
      </c>
      <c r="DU40" s="71">
        <f>'5. Առաջին կիսամյակի հաշվետվ.'!AO39</f>
        <v>0</v>
      </c>
      <c r="DV40" s="324">
        <f>'5. Առաջին կիսամյակի հաշվետվ.'!AP39</f>
        <v>0</v>
      </c>
      <c r="DW40" s="368">
        <f t="shared" si="48"/>
        <v>0</v>
      </c>
      <c r="DX40" s="361">
        <f t="shared" si="49"/>
        <v>0</v>
      </c>
      <c r="DY40" s="323">
        <f>'6. Երկրորդ կիսամյակի հաշվետվ.'!AN39</f>
        <v>0</v>
      </c>
      <c r="DZ40" s="71">
        <f>'6. Երկրորդ կիսամյակի հաշվետվ.'!AO39</f>
        <v>0</v>
      </c>
      <c r="EA40" s="324">
        <f>'6. Երկրորդ կիսամյակի հաշվետվ.'!AP39</f>
        <v>0</v>
      </c>
      <c r="EB40" s="368">
        <f t="shared" si="50"/>
        <v>0</v>
      </c>
      <c r="EC40" s="361">
        <f t="shared" si="51"/>
        <v>0</v>
      </c>
      <c r="ED40" s="323">
        <f>'5. Առաջին կիսամյակի հաշվետվ.'!AQ39</f>
        <v>0</v>
      </c>
      <c r="EE40" s="71">
        <f>'5. Առաջին կիսամյակի հաշվետվ.'!AR39</f>
        <v>0</v>
      </c>
      <c r="EF40" s="324">
        <f>'5. Առաջին կիսամյակի հաշվետվ.'!AS39</f>
        <v>0</v>
      </c>
      <c r="EG40" s="368">
        <f t="shared" si="52"/>
        <v>0</v>
      </c>
      <c r="EH40" s="361">
        <f t="shared" si="53"/>
        <v>0</v>
      </c>
      <c r="EI40" s="323">
        <f>'6. Երկրորդ կիսամյակի հաշվետվ.'!AQ39</f>
        <v>0</v>
      </c>
      <c r="EJ40" s="71">
        <f>'6. Երկրորդ կիսամյակի հաշվետվ.'!AR39</f>
        <v>0</v>
      </c>
      <c r="EK40" s="324">
        <f>'6. Երկրորդ կիսամյակի հաշվետվ.'!AS39</f>
        <v>0</v>
      </c>
      <c r="EL40" s="368">
        <f t="shared" si="54"/>
        <v>0</v>
      </c>
      <c r="EM40" s="361">
        <f t="shared" si="55"/>
        <v>0</v>
      </c>
      <c r="EN40" s="323">
        <f>'5. Առաջին կիսամյակի հաշվետվ.'!AT39</f>
        <v>0</v>
      </c>
      <c r="EO40" s="71">
        <f>'5. Առաջին կիսամյակի հաշվետվ.'!AU39</f>
        <v>0</v>
      </c>
      <c r="EP40" s="324">
        <f>'5. Առաջին կիսամյակի հաշվետվ.'!AV39</f>
        <v>0</v>
      </c>
      <c r="EQ40" s="368">
        <f t="shared" si="56"/>
        <v>0</v>
      </c>
      <c r="ER40" s="361">
        <f t="shared" si="57"/>
        <v>0</v>
      </c>
      <c r="ES40" s="323">
        <f>'6. Երկրորդ կիսամյակի հաշվետվ.'!AT39</f>
        <v>0</v>
      </c>
      <c r="ET40" s="71">
        <f>'6. Երկրորդ կիսամյակի հաշվետվ.'!AU39</f>
        <v>0</v>
      </c>
      <c r="EU40" s="324">
        <f>'6. Երկրորդ կիսամյակի հաշվետվ.'!AV39</f>
        <v>0</v>
      </c>
      <c r="EV40" s="368">
        <f t="shared" si="58"/>
        <v>0</v>
      </c>
      <c r="EW40" s="361">
        <f t="shared" si="59"/>
        <v>0</v>
      </c>
      <c r="EX40" s="323">
        <f>'5. Առաջին կիսամյակի հաշվետվ.'!AW39</f>
        <v>0</v>
      </c>
      <c r="EY40" s="71">
        <f>'5. Առաջին կիսամյակի հաշվետվ.'!AX39</f>
        <v>0</v>
      </c>
      <c r="EZ40" s="324">
        <f>'5. Առաջին կիսամյակի հաշվետվ.'!AY39</f>
        <v>0</v>
      </c>
      <c r="FA40" s="368">
        <f t="shared" si="60"/>
        <v>0</v>
      </c>
      <c r="FB40" s="361">
        <f t="shared" si="61"/>
        <v>0</v>
      </c>
      <c r="FC40" s="323">
        <f>'6. Երկրորդ կիսամյակի հաշվետվ.'!AW39</f>
        <v>0</v>
      </c>
      <c r="FD40" s="71">
        <f>'6. Երկրորդ կիսամյակի հաշվետվ.'!AX39</f>
        <v>0</v>
      </c>
      <c r="FE40" s="324">
        <f>'6. Երկրորդ կիսամյակի հաշվետվ.'!AY39</f>
        <v>0</v>
      </c>
      <c r="FF40" s="368">
        <f t="shared" si="62"/>
        <v>0</v>
      </c>
      <c r="FG40" s="361">
        <f t="shared" si="63"/>
        <v>0</v>
      </c>
      <c r="FH40" s="323">
        <f>'5. Առաջին կիսամյակի հաշվետվ.'!AZ39</f>
        <v>0</v>
      </c>
      <c r="FI40" s="71">
        <f>'5. Առաջին կիսամյակի հաշվետվ.'!BA39</f>
        <v>0</v>
      </c>
      <c r="FJ40" s="324">
        <f>'5. Առաջին կիսամյակի հաշվետվ.'!BB39</f>
        <v>0</v>
      </c>
      <c r="FK40" s="368">
        <f t="shared" si="64"/>
        <v>0</v>
      </c>
      <c r="FL40" s="361">
        <f t="shared" si="65"/>
        <v>0</v>
      </c>
      <c r="FM40" s="323">
        <f>'6. Երկրորդ կիսամյակի հաշվետվ.'!AZ39</f>
        <v>0</v>
      </c>
      <c r="FN40" s="71">
        <f>'6. Երկրորդ կիսամյակի հաշվետվ.'!BA39</f>
        <v>0</v>
      </c>
      <c r="FO40" s="324">
        <f>'6. Երկրորդ կիսամյակի հաշվետվ.'!BB39</f>
        <v>0</v>
      </c>
      <c r="FP40" s="368">
        <f t="shared" si="66"/>
        <v>0</v>
      </c>
      <c r="FQ40" s="361">
        <f t="shared" si="67"/>
        <v>0</v>
      </c>
      <c r="FR40" s="323">
        <f>'5. Առաջին կիսամյակի հաշվետվ.'!BC39</f>
        <v>0</v>
      </c>
      <c r="FS40" s="71">
        <f>'5. Առաջին կիսամյակի հաշվետվ.'!BD39</f>
        <v>0</v>
      </c>
      <c r="FT40" s="324">
        <f>'5. Առաջին կիսամյակի հաշվետվ.'!BE39</f>
        <v>0</v>
      </c>
      <c r="FU40" s="368">
        <f t="shared" si="68"/>
        <v>0</v>
      </c>
      <c r="FV40" s="361">
        <f t="shared" si="69"/>
        <v>0</v>
      </c>
      <c r="FW40" s="323">
        <f>'6. Երկրորդ կիսամյակի հաշվետվ.'!BC39</f>
        <v>0</v>
      </c>
      <c r="FX40" s="71">
        <f>'6. Երկրորդ կիսամյակի հաշվետվ.'!BD39</f>
        <v>0</v>
      </c>
      <c r="FY40" s="324">
        <f>'6. Երկրորդ կիսամյակի հաշվետվ.'!BE39</f>
        <v>0</v>
      </c>
      <c r="FZ40" s="368">
        <f t="shared" si="70"/>
        <v>0</v>
      </c>
      <c r="GA40" s="361">
        <f t="shared" si="71"/>
        <v>0</v>
      </c>
      <c r="GB40" s="323">
        <f>'5. Առաջին կիսամյակի հաշվետվ.'!BF39</f>
        <v>0</v>
      </c>
      <c r="GC40" s="71">
        <f>'5. Առաջին կիսամյակի հաշվետվ.'!BG39</f>
        <v>0</v>
      </c>
      <c r="GD40" s="324">
        <f>'5. Առաջին կիսամյակի հաշվետվ.'!BH39</f>
        <v>0</v>
      </c>
      <c r="GE40" s="368">
        <f t="shared" si="72"/>
        <v>0</v>
      </c>
      <c r="GF40" s="361">
        <f t="shared" si="73"/>
        <v>0</v>
      </c>
      <c r="GG40" s="323">
        <f>'6. Երկրորդ կիսամյակի հաշվետվ.'!BF39</f>
        <v>0</v>
      </c>
      <c r="GH40" s="71">
        <f>'6. Երկրորդ կիսամյակի հաշվետվ.'!BG39</f>
        <v>0</v>
      </c>
      <c r="GI40" s="324">
        <f>'6. Երկրորդ կիսամյակի հաշվետվ.'!BH39</f>
        <v>0</v>
      </c>
      <c r="GJ40" s="368">
        <f t="shared" si="74"/>
        <v>0</v>
      </c>
      <c r="GK40" s="361">
        <f t="shared" si="75"/>
        <v>0</v>
      </c>
      <c r="GL40" s="323">
        <f>'5. Առաջին կիսամյակի հաշվետվ.'!BI39</f>
        <v>0</v>
      </c>
      <c r="GM40" s="71">
        <f>'5. Առաջին կիսամյակի հաշվետվ.'!BJ39</f>
        <v>0</v>
      </c>
      <c r="GN40" s="324">
        <f>'5. Առաջին կիսամյակի հաշվետվ.'!BK39</f>
        <v>0</v>
      </c>
      <c r="GO40" s="368">
        <f t="shared" si="76"/>
        <v>0</v>
      </c>
      <c r="GP40" s="361">
        <f t="shared" si="77"/>
        <v>0</v>
      </c>
      <c r="GQ40" s="323">
        <f>'6. Երկրորդ կիսամյակի հաշվետվ.'!BI39</f>
        <v>0</v>
      </c>
      <c r="GR40" s="71">
        <f>'6. Երկրորդ կիսամյակի հաշվետվ.'!BJ39</f>
        <v>0</v>
      </c>
      <c r="GS40" s="324">
        <f>'6. Երկրորդ կիսամյակի հաշվետվ.'!BK39</f>
        <v>0</v>
      </c>
      <c r="GT40" s="368">
        <f t="shared" si="78"/>
        <v>0</v>
      </c>
      <c r="GU40" s="361">
        <f t="shared" si="79"/>
        <v>0</v>
      </c>
      <c r="GV40" s="323">
        <f>'5. Առաջին կիսամյակի հաշվետվ.'!BL39</f>
        <v>0</v>
      </c>
      <c r="GW40" s="71">
        <f>'5. Առաջին կիսամյակի հաշվետվ.'!BM39</f>
        <v>0</v>
      </c>
      <c r="GX40" s="324">
        <f>'5. Առաջին կիսամյակի հաշվետվ.'!BN39</f>
        <v>0</v>
      </c>
      <c r="GY40" s="368">
        <f t="shared" si="80"/>
        <v>0</v>
      </c>
      <c r="GZ40" s="361">
        <f t="shared" si="81"/>
        <v>0</v>
      </c>
      <c r="HA40" s="323">
        <f>'6. Երկրորդ կիսամյակի հաշվետվ.'!BL39</f>
        <v>0</v>
      </c>
      <c r="HB40" s="71">
        <f>'6. Երկրորդ կիսամյակի հաշվետվ.'!BM39</f>
        <v>0</v>
      </c>
      <c r="HC40" s="324">
        <f>'6. Երկրորդ կիսամյակի հաշվետվ.'!BN39</f>
        <v>0</v>
      </c>
      <c r="HD40" s="368">
        <f t="shared" si="82"/>
        <v>0</v>
      </c>
      <c r="HE40" s="361">
        <f t="shared" si="83"/>
        <v>0</v>
      </c>
      <c r="HF40" s="323">
        <f>'5. Առաջին կիսամյակի հաշվետվ.'!BO39</f>
        <v>0</v>
      </c>
      <c r="HG40" s="71">
        <f>'5. Առաջին կիսամյակի հաշվետվ.'!BP39</f>
        <v>0</v>
      </c>
      <c r="HH40" s="324">
        <f>'5. Առաջին կիսամյակի հաշվետվ.'!BQ39</f>
        <v>0</v>
      </c>
      <c r="HI40" s="368">
        <f t="shared" si="84"/>
        <v>0</v>
      </c>
      <c r="HJ40" s="361">
        <f t="shared" si="85"/>
        <v>0</v>
      </c>
      <c r="HK40" s="323">
        <f>'6. Երկրորդ կիսամյակի հաշվետվ.'!BO39</f>
        <v>0</v>
      </c>
      <c r="HL40" s="71">
        <f>'6. Երկրորդ կիսամյակի հաշվետվ.'!BP39</f>
        <v>0</v>
      </c>
      <c r="HM40" s="324">
        <f>'6. Երկրորդ կիսամյակի հաշվետվ.'!BQ39</f>
        <v>0</v>
      </c>
      <c r="HN40" s="368">
        <f t="shared" si="86"/>
        <v>0</v>
      </c>
      <c r="HO40" s="361">
        <f t="shared" si="87"/>
        <v>0</v>
      </c>
      <c r="HP40" s="323">
        <f>'5. Առաջին կիսամյակի հաշվետվ.'!BR39</f>
        <v>0</v>
      </c>
      <c r="HQ40" s="71">
        <f>'5. Առաջին կիսամյակի հաշվետվ.'!BS39</f>
        <v>0</v>
      </c>
      <c r="HR40" s="324">
        <f>'5. Առաջին կիսամյակի հաշվետվ.'!BT39</f>
        <v>0</v>
      </c>
      <c r="HS40" s="368">
        <f t="shared" si="88"/>
        <v>0</v>
      </c>
      <c r="HT40" s="361">
        <f t="shared" si="89"/>
        <v>0</v>
      </c>
      <c r="HU40" s="323">
        <f>'6. Երկրորդ կիսամյակի հաշվետվ.'!BR39</f>
        <v>0</v>
      </c>
      <c r="HV40" s="71">
        <f>'6. Երկրորդ կիսամյակի հաշվետվ.'!BS39</f>
        <v>0</v>
      </c>
      <c r="HW40" s="324">
        <f>'6. Երկրորդ կիսամյակի հաշվետվ.'!BT39</f>
        <v>0</v>
      </c>
      <c r="HX40" s="368">
        <f t="shared" si="90"/>
        <v>0</v>
      </c>
      <c r="HY40" s="361">
        <f t="shared" si="91"/>
        <v>0</v>
      </c>
      <c r="HZ40" s="323">
        <f>'5. Առաջին կիսամյակի հաշվետվ.'!BU39</f>
        <v>0</v>
      </c>
      <c r="IA40" s="71">
        <f>'5. Առաջին կիսամյակի հաշվետվ.'!BV39</f>
        <v>0</v>
      </c>
      <c r="IB40" s="324">
        <f>'5. Առաջին կիսամյակի հաշվետվ.'!BW39</f>
        <v>0</v>
      </c>
      <c r="IC40" s="368">
        <f t="shared" si="92"/>
        <v>0</v>
      </c>
      <c r="ID40" s="361">
        <f t="shared" si="93"/>
        <v>0</v>
      </c>
      <c r="IE40" s="323">
        <f>'6. Երկրորդ կիսամյակի հաշվետվ.'!BU39</f>
        <v>0</v>
      </c>
      <c r="IF40" s="71">
        <f>'6. Երկրորդ կիսամյակի հաշվետվ.'!BV39</f>
        <v>0</v>
      </c>
      <c r="IG40" s="324">
        <f>'6. Երկրորդ կիսամյակի հաշվետվ.'!BW39</f>
        <v>0</v>
      </c>
      <c r="IH40" s="368">
        <f t="shared" si="94"/>
        <v>0</v>
      </c>
      <c r="II40" s="361">
        <f t="shared" si="95"/>
        <v>0</v>
      </c>
      <c r="IJ40" s="323">
        <f>'5. Առաջին կիսամյակի հաշվետվ.'!BX39</f>
        <v>0</v>
      </c>
      <c r="IK40" s="71">
        <f>'5. Առաջին կիսամյակի հաշվետվ.'!BY39</f>
        <v>0</v>
      </c>
      <c r="IL40" s="324">
        <f>'5. Առաջին կիսամյակի հաշվետվ.'!BZ39</f>
        <v>0</v>
      </c>
      <c r="IM40" s="368">
        <f t="shared" si="96"/>
        <v>0</v>
      </c>
      <c r="IN40" s="361">
        <f t="shared" si="97"/>
        <v>0</v>
      </c>
      <c r="IO40" s="323">
        <f>'6. Երկրորդ կիսամյակի հաշվետվ.'!BX39</f>
        <v>0</v>
      </c>
      <c r="IP40" s="71">
        <f>'6. Երկրորդ կիսամյակի հաշվետվ.'!BY39</f>
        <v>0</v>
      </c>
      <c r="IQ40" s="324">
        <f>'6. Երկրորդ կիսամյակի հաշվետվ.'!BZ39</f>
        <v>0</v>
      </c>
      <c r="IR40" s="368">
        <f t="shared" si="98"/>
        <v>0</v>
      </c>
      <c r="IS40" s="361">
        <f t="shared" si="99"/>
        <v>0</v>
      </c>
    </row>
    <row r="41" spans="1:253" s="79" customFormat="1" ht="28.5" customHeight="1" x14ac:dyDescent="0.25">
      <c r="A41" s="636"/>
      <c r="B41" s="637"/>
      <c r="C41" s="89" t="s">
        <v>124</v>
      </c>
      <c r="D41" s="323">
        <f>'5. Առաջին կիսամյակի հաշվետվ.'!D40</f>
        <v>0</v>
      </c>
      <c r="E41" s="71">
        <f>'5. Առաջին կիսամյակի հաշվետվ.'!E40</f>
        <v>0</v>
      </c>
      <c r="F41" s="333">
        <f>'5. Առաջին կիսամյակի հաշվետվ.'!F40</f>
        <v>0</v>
      </c>
      <c r="G41" s="368">
        <f t="shared" si="0"/>
        <v>0</v>
      </c>
      <c r="H41" s="361">
        <f t="shared" si="1"/>
        <v>0</v>
      </c>
      <c r="I41" s="135">
        <f>'6. Երկրորդ կիսամյակի հաշվետվ.'!D40</f>
        <v>0</v>
      </c>
      <c r="J41" s="71">
        <f>'6. Երկրորդ կիսամյակի հաշվետվ.'!E40</f>
        <v>0</v>
      </c>
      <c r="K41" s="324">
        <f>'6. Երկրորդ կիսամյակի հաշվետվ.'!F40</f>
        <v>0</v>
      </c>
      <c r="L41" s="368">
        <f t="shared" si="2"/>
        <v>0</v>
      </c>
      <c r="M41" s="361">
        <f t="shared" si="3"/>
        <v>0</v>
      </c>
      <c r="N41" s="323">
        <f>'5. Առաջին կիսամյակի հաշվետվ.'!G40</f>
        <v>0</v>
      </c>
      <c r="O41" s="71">
        <f>'5. Առաջին կիսամյակի հաշվետվ.'!H40</f>
        <v>0</v>
      </c>
      <c r="P41" s="324">
        <f>'5. Առաջին կիսամյակի հաշվետվ.'!I40</f>
        <v>0</v>
      </c>
      <c r="Q41" s="368">
        <f t="shared" si="4"/>
        <v>0</v>
      </c>
      <c r="R41" s="361">
        <f t="shared" si="5"/>
        <v>0</v>
      </c>
      <c r="S41" s="323">
        <f>'6. Երկրորդ կիսամյակի հաշվետվ.'!G40</f>
        <v>0</v>
      </c>
      <c r="T41" s="71">
        <f>'6. Երկրորդ կիսամյակի հաշվետվ.'!H40</f>
        <v>0</v>
      </c>
      <c r="U41" s="324">
        <f>'6. Երկրորդ կիսամյակի հաշվետվ.'!I40</f>
        <v>0</v>
      </c>
      <c r="V41" s="368">
        <f t="shared" si="6"/>
        <v>0</v>
      </c>
      <c r="W41" s="361">
        <f t="shared" si="7"/>
        <v>0</v>
      </c>
      <c r="X41" s="323">
        <f>'5. Առաջին կիսամյակի հաշվետվ.'!J40</f>
        <v>0</v>
      </c>
      <c r="Y41" s="71">
        <f>'5. Առաջին կիսամյակի հաշվետվ.'!K40</f>
        <v>0</v>
      </c>
      <c r="Z41" s="324">
        <f>'5. Առաջին կիսամյակի հաշվետվ.'!L40</f>
        <v>0</v>
      </c>
      <c r="AA41" s="368">
        <f t="shared" si="8"/>
        <v>0</v>
      </c>
      <c r="AB41" s="361">
        <f t="shared" si="9"/>
        <v>0</v>
      </c>
      <c r="AC41" s="323">
        <f>'6. Երկրորդ կիսամյակի հաշվետվ.'!J40</f>
        <v>0</v>
      </c>
      <c r="AD41" s="71">
        <f>'6. Երկրորդ կիսամյակի հաշվետվ.'!K40</f>
        <v>0</v>
      </c>
      <c r="AE41" s="324">
        <f>'6. Երկրորդ կիսամյակի հաշվետվ.'!L40</f>
        <v>0</v>
      </c>
      <c r="AF41" s="368">
        <f t="shared" si="10"/>
        <v>0</v>
      </c>
      <c r="AG41" s="361">
        <f t="shared" si="11"/>
        <v>0</v>
      </c>
      <c r="AH41" s="323">
        <f>'5. Առաջին կիսամյակի հաշվետվ.'!M40</f>
        <v>0</v>
      </c>
      <c r="AI41" s="71">
        <f>'5. Առաջին կիսամյակի հաշվետվ.'!N40</f>
        <v>0</v>
      </c>
      <c r="AJ41" s="324">
        <f>'5. Առաջին կիսամյակի հաշվետվ.'!O40</f>
        <v>0</v>
      </c>
      <c r="AK41" s="368">
        <f t="shared" si="12"/>
        <v>0</v>
      </c>
      <c r="AL41" s="361">
        <f t="shared" si="13"/>
        <v>0</v>
      </c>
      <c r="AM41" s="323">
        <f>'6. Երկրորդ կիսամյակի հաշվետվ.'!M40</f>
        <v>0</v>
      </c>
      <c r="AN41" s="71">
        <f>'6. Երկրորդ կիսամյակի հաշվետվ.'!N40</f>
        <v>0</v>
      </c>
      <c r="AO41" s="324">
        <f>'6. Երկրորդ կիսամյակի հաշվետվ.'!O40</f>
        <v>0</v>
      </c>
      <c r="AP41" s="368">
        <f t="shared" si="14"/>
        <v>0</v>
      </c>
      <c r="AQ41" s="361">
        <f t="shared" si="15"/>
        <v>0</v>
      </c>
      <c r="AR41" s="323">
        <f>'5. Առաջին կիսամյակի հաշվետվ.'!P40</f>
        <v>0</v>
      </c>
      <c r="AS41" s="71">
        <f>'5. Առաջին կիսամյակի հաշվետվ.'!Q40</f>
        <v>0</v>
      </c>
      <c r="AT41" s="324">
        <f>'5. Առաջին կիսամյակի հաշվետվ.'!R40</f>
        <v>0</v>
      </c>
      <c r="AU41" s="368">
        <f t="shared" si="16"/>
        <v>0</v>
      </c>
      <c r="AV41" s="361">
        <f t="shared" si="17"/>
        <v>0</v>
      </c>
      <c r="AW41" s="323">
        <f>'6. Երկրորդ կիսամյակի հաշվետվ.'!P40</f>
        <v>0</v>
      </c>
      <c r="AX41" s="71">
        <f>'6. Երկրորդ կիսամյակի հաշվետվ.'!Q40</f>
        <v>0</v>
      </c>
      <c r="AY41" s="324">
        <f>'6. Երկրորդ կիսամյակի հաշվետվ.'!R40</f>
        <v>0</v>
      </c>
      <c r="AZ41" s="368">
        <f t="shared" si="18"/>
        <v>0</v>
      </c>
      <c r="BA41" s="361">
        <f t="shared" si="19"/>
        <v>0</v>
      </c>
      <c r="BB41" s="323">
        <f>'5. Առաջին կիսամյակի հաշվետվ.'!S40</f>
        <v>0</v>
      </c>
      <c r="BC41" s="71">
        <f>'5. Առաջին կիսամյակի հաշվետվ.'!T40</f>
        <v>0</v>
      </c>
      <c r="BD41" s="324">
        <f>'5. Առաջին կիսամյակի հաշվետվ.'!U40</f>
        <v>0</v>
      </c>
      <c r="BE41" s="368">
        <f t="shared" si="20"/>
        <v>0</v>
      </c>
      <c r="BF41" s="361">
        <f t="shared" si="21"/>
        <v>0</v>
      </c>
      <c r="BG41" s="323">
        <f>'6. Երկրորդ կիսամյակի հաշվետվ.'!S40</f>
        <v>0</v>
      </c>
      <c r="BH41" s="71">
        <f>'6. Երկրորդ կիսամյակի հաշվետվ.'!T40</f>
        <v>0</v>
      </c>
      <c r="BI41" s="324">
        <f>'6. Երկրորդ կիսամյակի հաշվետվ.'!U40</f>
        <v>0</v>
      </c>
      <c r="BJ41" s="368">
        <f t="shared" si="22"/>
        <v>0</v>
      </c>
      <c r="BK41" s="361">
        <f t="shared" si="23"/>
        <v>0</v>
      </c>
      <c r="BL41" s="323">
        <f>'5. Առաջին կիսամյակի հաշվետվ.'!V40</f>
        <v>0</v>
      </c>
      <c r="BM41" s="71">
        <f>'5. Առաջին կիսամյակի հաշվետվ.'!W40</f>
        <v>0</v>
      </c>
      <c r="BN41" s="324">
        <f>'5. Առաջին կիսամյակի հաշվետվ.'!X40</f>
        <v>0</v>
      </c>
      <c r="BO41" s="368">
        <f t="shared" si="24"/>
        <v>0</v>
      </c>
      <c r="BP41" s="361">
        <f t="shared" si="25"/>
        <v>0</v>
      </c>
      <c r="BQ41" s="323">
        <f>'6. Երկրորդ կիսամյակի հաշվետվ.'!V40</f>
        <v>0</v>
      </c>
      <c r="BR41" s="71">
        <f>'6. Երկրորդ կիսամյակի հաշվետվ.'!W40</f>
        <v>0</v>
      </c>
      <c r="BS41" s="324">
        <f>'6. Երկրորդ կիսամյակի հաշվետվ.'!X40</f>
        <v>0</v>
      </c>
      <c r="BT41" s="368">
        <f t="shared" si="26"/>
        <v>0</v>
      </c>
      <c r="BU41" s="361">
        <f t="shared" si="27"/>
        <v>0</v>
      </c>
      <c r="BV41" s="323">
        <f>'5. Առաջին կիսամյակի հաշվետվ.'!Y40</f>
        <v>0</v>
      </c>
      <c r="BW41" s="71">
        <f>'5. Առաջին կիսամյակի հաշվետվ.'!Z40</f>
        <v>0</v>
      </c>
      <c r="BX41" s="324">
        <f>'5. Առաջին կիսամյակի հաշվետվ.'!AA40</f>
        <v>0</v>
      </c>
      <c r="BY41" s="368">
        <f t="shared" si="28"/>
        <v>0</v>
      </c>
      <c r="BZ41" s="361">
        <f t="shared" si="29"/>
        <v>0</v>
      </c>
      <c r="CA41" s="323">
        <f>'6. Երկրորդ կիսամյակի հաշվետվ.'!Y40</f>
        <v>0</v>
      </c>
      <c r="CB41" s="71">
        <f>'6. Երկրորդ կիսամյակի հաշվետվ.'!Z40</f>
        <v>0</v>
      </c>
      <c r="CC41" s="324">
        <f>'6. Երկրորդ կիսամյակի հաշվետվ.'!AA40</f>
        <v>0</v>
      </c>
      <c r="CD41" s="368">
        <f t="shared" si="30"/>
        <v>0</v>
      </c>
      <c r="CE41" s="361">
        <f t="shared" si="31"/>
        <v>0</v>
      </c>
      <c r="CF41" s="323">
        <f>'5. Առաջին կիսամյակի հաշվետվ.'!AB40</f>
        <v>0</v>
      </c>
      <c r="CG41" s="71">
        <f>'5. Առաջին կիսամյակի հաշվետվ.'!AC40</f>
        <v>0</v>
      </c>
      <c r="CH41" s="324">
        <f>'5. Առաջին կիսամյակի հաշվետվ.'!AD40</f>
        <v>0</v>
      </c>
      <c r="CI41" s="368">
        <f t="shared" si="32"/>
        <v>0</v>
      </c>
      <c r="CJ41" s="361">
        <f t="shared" si="33"/>
        <v>0</v>
      </c>
      <c r="CK41" s="323">
        <f>'6. Երկրորդ կիսամյակի հաշվետվ.'!AB40</f>
        <v>0</v>
      </c>
      <c r="CL41" s="71">
        <f>'6. Երկրորդ կիսամյակի հաշվետվ.'!AC40</f>
        <v>0</v>
      </c>
      <c r="CM41" s="324">
        <f>'6. Երկրորդ կիսամյակի հաշվետվ.'!AD40</f>
        <v>0</v>
      </c>
      <c r="CN41" s="368">
        <f t="shared" si="34"/>
        <v>0</v>
      </c>
      <c r="CO41" s="361">
        <f t="shared" si="35"/>
        <v>0</v>
      </c>
      <c r="CP41" s="323">
        <f>'5. Առաջին կիսամյակի հաշվետվ.'!AE40</f>
        <v>0</v>
      </c>
      <c r="CQ41" s="71">
        <f>'5. Առաջին կիսամյակի հաշվետվ.'!AF40</f>
        <v>0</v>
      </c>
      <c r="CR41" s="324">
        <f>'5. Առաջին կիսամյակի հաշվետվ.'!AG40</f>
        <v>0</v>
      </c>
      <c r="CS41" s="368">
        <f t="shared" si="36"/>
        <v>0</v>
      </c>
      <c r="CT41" s="361">
        <f t="shared" si="37"/>
        <v>0</v>
      </c>
      <c r="CU41" s="323">
        <f>'6. Երկրորդ կիսամյակի հաշվետվ.'!AE40</f>
        <v>0</v>
      </c>
      <c r="CV41" s="71">
        <f>'6. Երկրորդ կիսամյակի հաշվետվ.'!AF40</f>
        <v>0</v>
      </c>
      <c r="CW41" s="324">
        <f>'6. Երկրորդ կիսամյակի հաշվետվ.'!AG40</f>
        <v>0</v>
      </c>
      <c r="CX41" s="368">
        <f t="shared" si="38"/>
        <v>0</v>
      </c>
      <c r="CY41" s="361">
        <f t="shared" si="39"/>
        <v>0</v>
      </c>
      <c r="CZ41" s="323">
        <f>'5. Առաջին կիսամյակի հաշվետվ.'!AH40</f>
        <v>0</v>
      </c>
      <c r="DA41" s="71">
        <f>'5. Առաջին կիսամյակի հաշվետվ.'!AI40</f>
        <v>0</v>
      </c>
      <c r="DB41" s="324">
        <f>'5. Առաջին կիսամյակի հաշվետվ.'!AJ40</f>
        <v>0</v>
      </c>
      <c r="DC41" s="368">
        <f t="shared" si="40"/>
        <v>0</v>
      </c>
      <c r="DD41" s="361">
        <f t="shared" si="41"/>
        <v>0</v>
      </c>
      <c r="DE41" s="323">
        <f>'6. Երկրորդ կիսամյակի հաշվետվ.'!AH40</f>
        <v>0</v>
      </c>
      <c r="DF41" s="71">
        <f>'6. Երկրորդ կիսամյակի հաշվետվ.'!AI40</f>
        <v>0</v>
      </c>
      <c r="DG41" s="324">
        <f>'6. Երկրորդ կիսամյակի հաշվետվ.'!AJ40</f>
        <v>0</v>
      </c>
      <c r="DH41" s="368">
        <f t="shared" si="42"/>
        <v>0</v>
      </c>
      <c r="DI41" s="361">
        <f t="shared" si="43"/>
        <v>0</v>
      </c>
      <c r="DJ41" s="323">
        <f>'5. Առաջին կիսամյակի հաշվետվ.'!AK40</f>
        <v>0</v>
      </c>
      <c r="DK41" s="71">
        <f>'5. Առաջին կիսամյակի հաշվետվ.'!AL40</f>
        <v>0</v>
      </c>
      <c r="DL41" s="324">
        <f>'5. Առաջին կիսամյակի հաշվետվ.'!AM40</f>
        <v>0</v>
      </c>
      <c r="DM41" s="368">
        <f t="shared" si="44"/>
        <v>0</v>
      </c>
      <c r="DN41" s="361">
        <f t="shared" si="45"/>
        <v>0</v>
      </c>
      <c r="DO41" s="323">
        <f>'6. Երկրորդ կիսամյակի հաշվետվ.'!AK40</f>
        <v>0</v>
      </c>
      <c r="DP41" s="71">
        <f>'6. Երկրորդ կիսամյակի հաշվետվ.'!AL40</f>
        <v>0</v>
      </c>
      <c r="DQ41" s="324">
        <f>'6. Երկրորդ կիսամյակի հաշվետվ.'!AM40</f>
        <v>0</v>
      </c>
      <c r="DR41" s="368">
        <f t="shared" si="46"/>
        <v>0</v>
      </c>
      <c r="DS41" s="361">
        <f t="shared" si="47"/>
        <v>0</v>
      </c>
      <c r="DT41" s="323">
        <f>'5. Առաջին կիսամյակի հաշվետվ.'!AN40</f>
        <v>0</v>
      </c>
      <c r="DU41" s="71">
        <f>'5. Առաջին կիսամյակի հաշվետվ.'!AO40</f>
        <v>0</v>
      </c>
      <c r="DV41" s="324">
        <f>'5. Առաջին կիսամյակի հաշվետվ.'!AP40</f>
        <v>0</v>
      </c>
      <c r="DW41" s="368">
        <f t="shared" si="48"/>
        <v>0</v>
      </c>
      <c r="DX41" s="361">
        <f t="shared" si="49"/>
        <v>0</v>
      </c>
      <c r="DY41" s="323">
        <f>'6. Երկրորդ կիսամյակի հաշվետվ.'!AN40</f>
        <v>0</v>
      </c>
      <c r="DZ41" s="71">
        <f>'6. Երկրորդ կիսամյակի հաշվետվ.'!AO40</f>
        <v>0</v>
      </c>
      <c r="EA41" s="324">
        <f>'6. Երկրորդ կիսամյակի հաշվետվ.'!AP40</f>
        <v>0</v>
      </c>
      <c r="EB41" s="368">
        <f t="shared" si="50"/>
        <v>0</v>
      </c>
      <c r="EC41" s="361">
        <f t="shared" si="51"/>
        <v>0</v>
      </c>
      <c r="ED41" s="323">
        <f>'5. Առաջին կիսամյակի հաշվետվ.'!AQ40</f>
        <v>0</v>
      </c>
      <c r="EE41" s="71">
        <f>'5. Առաջին կիսամյակի հաշվետվ.'!AR40</f>
        <v>0</v>
      </c>
      <c r="EF41" s="324">
        <f>'5. Առաջին կիսամյակի հաշվետվ.'!AS40</f>
        <v>0</v>
      </c>
      <c r="EG41" s="368">
        <f t="shared" si="52"/>
        <v>0</v>
      </c>
      <c r="EH41" s="361">
        <f t="shared" si="53"/>
        <v>0</v>
      </c>
      <c r="EI41" s="323">
        <f>'6. Երկրորդ կիսամյակի հաշվետվ.'!AQ40</f>
        <v>0</v>
      </c>
      <c r="EJ41" s="71">
        <f>'6. Երկրորդ կիսամյակի հաշվետվ.'!AR40</f>
        <v>0</v>
      </c>
      <c r="EK41" s="324">
        <f>'6. Երկրորդ կիսամյակի հաշվետվ.'!AS40</f>
        <v>0</v>
      </c>
      <c r="EL41" s="368">
        <f t="shared" si="54"/>
        <v>0</v>
      </c>
      <c r="EM41" s="361">
        <f t="shared" si="55"/>
        <v>0</v>
      </c>
      <c r="EN41" s="323">
        <f>'5. Առաջին կիսամյակի հաշվետվ.'!AT40</f>
        <v>0</v>
      </c>
      <c r="EO41" s="71">
        <f>'5. Առաջին կիսամյակի հաշվետվ.'!AU40</f>
        <v>0</v>
      </c>
      <c r="EP41" s="324">
        <f>'5. Առաջին կիսամյակի հաշվետվ.'!AV40</f>
        <v>0</v>
      </c>
      <c r="EQ41" s="368">
        <f t="shared" si="56"/>
        <v>0</v>
      </c>
      <c r="ER41" s="361">
        <f t="shared" si="57"/>
        <v>0</v>
      </c>
      <c r="ES41" s="323">
        <f>'6. Երկրորդ կիսամյակի հաշվետվ.'!AT40</f>
        <v>0</v>
      </c>
      <c r="ET41" s="71">
        <f>'6. Երկրորդ կիսամյակի հաշվետվ.'!AU40</f>
        <v>0</v>
      </c>
      <c r="EU41" s="324">
        <f>'6. Երկրորդ կիսամյակի հաշվետվ.'!AV40</f>
        <v>0</v>
      </c>
      <c r="EV41" s="368">
        <f t="shared" si="58"/>
        <v>0</v>
      </c>
      <c r="EW41" s="361">
        <f t="shared" si="59"/>
        <v>0</v>
      </c>
      <c r="EX41" s="323">
        <f>'5. Առաջին կիսամյակի հաշվետվ.'!AW40</f>
        <v>0</v>
      </c>
      <c r="EY41" s="71">
        <f>'5. Առաջին կիսամյակի հաշվետվ.'!AX40</f>
        <v>0</v>
      </c>
      <c r="EZ41" s="324">
        <f>'5. Առաջին կիսամյակի հաշվետվ.'!AY40</f>
        <v>0</v>
      </c>
      <c r="FA41" s="368">
        <f t="shared" si="60"/>
        <v>0</v>
      </c>
      <c r="FB41" s="361">
        <f t="shared" si="61"/>
        <v>0</v>
      </c>
      <c r="FC41" s="323">
        <f>'6. Երկրորդ կիսամյակի հաշվետվ.'!AW40</f>
        <v>0</v>
      </c>
      <c r="FD41" s="71">
        <f>'6. Երկրորդ կիսամյակի հաշվետվ.'!AX40</f>
        <v>0</v>
      </c>
      <c r="FE41" s="324">
        <f>'6. Երկրորդ կիսամյակի հաշվետվ.'!AY40</f>
        <v>0</v>
      </c>
      <c r="FF41" s="368">
        <f t="shared" si="62"/>
        <v>0</v>
      </c>
      <c r="FG41" s="361">
        <f t="shared" si="63"/>
        <v>0</v>
      </c>
      <c r="FH41" s="323">
        <f>'5. Առաջին կիսամյակի հաշվետվ.'!AZ40</f>
        <v>0</v>
      </c>
      <c r="FI41" s="71">
        <f>'5. Առաջին կիսամյակի հաշվետվ.'!BA40</f>
        <v>0</v>
      </c>
      <c r="FJ41" s="324">
        <f>'5. Առաջին կիսամյակի հաշվետվ.'!BB40</f>
        <v>0</v>
      </c>
      <c r="FK41" s="368">
        <f t="shared" si="64"/>
        <v>0</v>
      </c>
      <c r="FL41" s="361">
        <f t="shared" si="65"/>
        <v>0</v>
      </c>
      <c r="FM41" s="323">
        <f>'6. Երկրորդ կիսամյակի հաշվետվ.'!AZ40</f>
        <v>0</v>
      </c>
      <c r="FN41" s="71">
        <f>'6. Երկրորդ կիսամյակի հաշվետվ.'!BA40</f>
        <v>0</v>
      </c>
      <c r="FO41" s="324">
        <f>'6. Երկրորդ կիսամյակի հաշվետվ.'!BB40</f>
        <v>0</v>
      </c>
      <c r="FP41" s="368">
        <f t="shared" si="66"/>
        <v>0</v>
      </c>
      <c r="FQ41" s="361">
        <f t="shared" si="67"/>
        <v>0</v>
      </c>
      <c r="FR41" s="323">
        <f>'5. Առաջին կիսամյակի հաշվետվ.'!BC40</f>
        <v>0</v>
      </c>
      <c r="FS41" s="71">
        <f>'5. Առաջին կիսամյակի հաշվետվ.'!BD40</f>
        <v>0</v>
      </c>
      <c r="FT41" s="324">
        <f>'5. Առաջին կիսամյակի հաշվետվ.'!BE40</f>
        <v>0</v>
      </c>
      <c r="FU41" s="368">
        <f t="shared" si="68"/>
        <v>0</v>
      </c>
      <c r="FV41" s="361">
        <f t="shared" si="69"/>
        <v>0</v>
      </c>
      <c r="FW41" s="323">
        <f>'6. Երկրորդ կիսամյակի հաշվետվ.'!BC40</f>
        <v>0</v>
      </c>
      <c r="FX41" s="71">
        <f>'6. Երկրորդ կիսամյակի հաշվետվ.'!BD40</f>
        <v>0</v>
      </c>
      <c r="FY41" s="324">
        <f>'6. Երկրորդ կիսամյակի հաշվետվ.'!BE40</f>
        <v>0</v>
      </c>
      <c r="FZ41" s="368">
        <f t="shared" si="70"/>
        <v>0</v>
      </c>
      <c r="GA41" s="361">
        <f t="shared" si="71"/>
        <v>0</v>
      </c>
      <c r="GB41" s="323">
        <f>'5. Առաջին կիսամյակի հաշվետվ.'!BF40</f>
        <v>0</v>
      </c>
      <c r="GC41" s="71">
        <f>'5. Առաջին կիսամյակի հաշվետվ.'!BG40</f>
        <v>0</v>
      </c>
      <c r="GD41" s="324">
        <f>'5. Առաջին կիսամյակի հաշվետվ.'!BH40</f>
        <v>0</v>
      </c>
      <c r="GE41" s="368">
        <f t="shared" si="72"/>
        <v>0</v>
      </c>
      <c r="GF41" s="361">
        <f t="shared" si="73"/>
        <v>0</v>
      </c>
      <c r="GG41" s="323">
        <f>'6. Երկրորդ կիսամյակի հաշվետվ.'!BF40</f>
        <v>0</v>
      </c>
      <c r="GH41" s="71">
        <f>'6. Երկրորդ կիսամյակի հաշվետվ.'!BG40</f>
        <v>0</v>
      </c>
      <c r="GI41" s="324">
        <f>'6. Երկրորդ կիսամյակի հաշվետվ.'!BH40</f>
        <v>0</v>
      </c>
      <c r="GJ41" s="368">
        <f t="shared" si="74"/>
        <v>0</v>
      </c>
      <c r="GK41" s="361">
        <f t="shared" si="75"/>
        <v>0</v>
      </c>
      <c r="GL41" s="323">
        <f>'5. Առաջին կիսամյակի հաշվետվ.'!BI40</f>
        <v>0</v>
      </c>
      <c r="GM41" s="71">
        <f>'5. Առաջին կիսամյակի հաշվետվ.'!BJ40</f>
        <v>0</v>
      </c>
      <c r="GN41" s="324">
        <f>'5. Առաջին կիսամյակի հաշվետվ.'!BK40</f>
        <v>0</v>
      </c>
      <c r="GO41" s="368">
        <f t="shared" si="76"/>
        <v>0</v>
      </c>
      <c r="GP41" s="361">
        <f t="shared" si="77"/>
        <v>0</v>
      </c>
      <c r="GQ41" s="323">
        <f>'6. Երկրորդ կիսամյակի հաշվետվ.'!BI40</f>
        <v>0</v>
      </c>
      <c r="GR41" s="71">
        <f>'6. Երկրորդ կիսամյակի հաշվետվ.'!BJ40</f>
        <v>0</v>
      </c>
      <c r="GS41" s="324">
        <f>'6. Երկրորդ կիսամյակի հաշվետվ.'!BK40</f>
        <v>0</v>
      </c>
      <c r="GT41" s="368">
        <f t="shared" si="78"/>
        <v>0</v>
      </c>
      <c r="GU41" s="361">
        <f t="shared" si="79"/>
        <v>0</v>
      </c>
      <c r="GV41" s="323">
        <f>'5. Առաջին կիսամյակի հաշվետվ.'!BL40</f>
        <v>0</v>
      </c>
      <c r="GW41" s="71">
        <f>'5. Առաջին կիսամյակի հաշվետվ.'!BM40</f>
        <v>0</v>
      </c>
      <c r="GX41" s="324">
        <f>'5. Առաջին կիսամյակի հաշվետվ.'!BN40</f>
        <v>0</v>
      </c>
      <c r="GY41" s="368">
        <f t="shared" si="80"/>
        <v>0</v>
      </c>
      <c r="GZ41" s="361">
        <f t="shared" si="81"/>
        <v>0</v>
      </c>
      <c r="HA41" s="323">
        <f>'6. Երկրորդ կիսամյակի հաշվետվ.'!BL40</f>
        <v>0</v>
      </c>
      <c r="HB41" s="71">
        <f>'6. Երկրորդ կիսամյակի հաշվետվ.'!BM40</f>
        <v>0</v>
      </c>
      <c r="HC41" s="324">
        <f>'6. Երկրորդ կիսամյակի հաշվետվ.'!BN40</f>
        <v>0</v>
      </c>
      <c r="HD41" s="368">
        <f t="shared" si="82"/>
        <v>0</v>
      </c>
      <c r="HE41" s="361">
        <f t="shared" si="83"/>
        <v>0</v>
      </c>
      <c r="HF41" s="323">
        <f>'5. Առաջին կիսամյակի հաշվետվ.'!BO40</f>
        <v>0</v>
      </c>
      <c r="HG41" s="71">
        <f>'5. Առաջին կիսամյակի հաշվետվ.'!BP40</f>
        <v>0</v>
      </c>
      <c r="HH41" s="324">
        <f>'5. Առաջին կիսամյակի հաշվետվ.'!BQ40</f>
        <v>0</v>
      </c>
      <c r="HI41" s="368">
        <f t="shared" si="84"/>
        <v>0</v>
      </c>
      <c r="HJ41" s="361">
        <f t="shared" si="85"/>
        <v>0</v>
      </c>
      <c r="HK41" s="323">
        <f>'6. Երկրորդ կիսամյակի հաշվետվ.'!BO40</f>
        <v>0</v>
      </c>
      <c r="HL41" s="71">
        <f>'6. Երկրորդ կիսամյակի հաշվետվ.'!BP40</f>
        <v>0</v>
      </c>
      <c r="HM41" s="324">
        <f>'6. Երկրորդ կիսամյակի հաշվետվ.'!BQ40</f>
        <v>0</v>
      </c>
      <c r="HN41" s="368">
        <f t="shared" si="86"/>
        <v>0</v>
      </c>
      <c r="HO41" s="361">
        <f t="shared" si="87"/>
        <v>0</v>
      </c>
      <c r="HP41" s="323">
        <f>'5. Առաջին կիսամյակի հաշվետվ.'!BR40</f>
        <v>0</v>
      </c>
      <c r="HQ41" s="71">
        <f>'5. Առաջին կիսամյակի հաշվետվ.'!BS40</f>
        <v>0</v>
      </c>
      <c r="HR41" s="324">
        <f>'5. Առաջին կիսամյակի հաշվետվ.'!BT40</f>
        <v>0</v>
      </c>
      <c r="HS41" s="368">
        <f t="shared" si="88"/>
        <v>0</v>
      </c>
      <c r="HT41" s="361">
        <f t="shared" si="89"/>
        <v>0</v>
      </c>
      <c r="HU41" s="323">
        <f>'6. Երկրորդ կիսամյակի հաշվետվ.'!BR40</f>
        <v>0</v>
      </c>
      <c r="HV41" s="71">
        <f>'6. Երկրորդ կիսամյակի հաշվետվ.'!BS40</f>
        <v>0</v>
      </c>
      <c r="HW41" s="324">
        <f>'6. Երկրորդ կիսամյակի հաշվետվ.'!BT40</f>
        <v>0</v>
      </c>
      <c r="HX41" s="368">
        <f t="shared" si="90"/>
        <v>0</v>
      </c>
      <c r="HY41" s="361">
        <f t="shared" si="91"/>
        <v>0</v>
      </c>
      <c r="HZ41" s="323">
        <f>'5. Առաջին կիսամյակի հաշվետվ.'!BU40</f>
        <v>0</v>
      </c>
      <c r="IA41" s="71">
        <f>'5. Առաջին կիսամյակի հաշվետվ.'!BV40</f>
        <v>0</v>
      </c>
      <c r="IB41" s="324">
        <f>'5. Առաջին կիսամյակի հաշվետվ.'!BW40</f>
        <v>0</v>
      </c>
      <c r="IC41" s="368">
        <f t="shared" si="92"/>
        <v>0</v>
      </c>
      <c r="ID41" s="361">
        <f t="shared" si="93"/>
        <v>0</v>
      </c>
      <c r="IE41" s="323">
        <f>'6. Երկրորդ կիսամյակի հաշվետվ.'!BU40</f>
        <v>0</v>
      </c>
      <c r="IF41" s="71">
        <f>'6. Երկրորդ կիսամյակի հաշվետվ.'!BV40</f>
        <v>0</v>
      </c>
      <c r="IG41" s="324">
        <f>'6. Երկրորդ կիսամյակի հաշվետվ.'!BW40</f>
        <v>0</v>
      </c>
      <c r="IH41" s="368">
        <f t="shared" si="94"/>
        <v>0</v>
      </c>
      <c r="II41" s="361">
        <f t="shared" si="95"/>
        <v>0</v>
      </c>
      <c r="IJ41" s="323">
        <f>'5. Առաջին կիսամյակի հաշվետվ.'!BX40</f>
        <v>0</v>
      </c>
      <c r="IK41" s="71">
        <f>'5. Առաջին կիսամյակի հաշվետվ.'!BY40</f>
        <v>0</v>
      </c>
      <c r="IL41" s="324">
        <f>'5. Առաջին կիսամյակի հաշվետվ.'!BZ40</f>
        <v>0</v>
      </c>
      <c r="IM41" s="368">
        <f t="shared" si="96"/>
        <v>0</v>
      </c>
      <c r="IN41" s="361">
        <f t="shared" si="97"/>
        <v>0</v>
      </c>
      <c r="IO41" s="323">
        <f>'6. Երկրորդ կիսամյակի հաշվետվ.'!BX40</f>
        <v>0</v>
      </c>
      <c r="IP41" s="71">
        <f>'6. Երկրորդ կիսամյակի հաշվետվ.'!BY40</f>
        <v>0</v>
      </c>
      <c r="IQ41" s="324">
        <f>'6. Երկրորդ կիսամյակի հաշվետվ.'!BZ40</f>
        <v>0</v>
      </c>
      <c r="IR41" s="368">
        <f t="shared" si="98"/>
        <v>0</v>
      </c>
      <c r="IS41" s="361">
        <f t="shared" si="99"/>
        <v>0</v>
      </c>
    </row>
    <row r="42" spans="1:253" s="79" customFormat="1" ht="28.5" customHeight="1" x14ac:dyDescent="0.25">
      <c r="A42" s="636"/>
      <c r="B42" s="637"/>
      <c r="C42" s="89" t="s">
        <v>81</v>
      </c>
      <c r="D42" s="323">
        <f>'5. Առաջին կիսամյակի հաշվետվ.'!D41</f>
        <v>0</v>
      </c>
      <c r="E42" s="71">
        <f>'5. Առաջին կիսամյակի հաշվետվ.'!E41</f>
        <v>0</v>
      </c>
      <c r="F42" s="333">
        <f>'5. Առաջին կիսամյակի հաշվետվ.'!F41</f>
        <v>0</v>
      </c>
      <c r="G42" s="368">
        <f t="shared" si="0"/>
        <v>0</v>
      </c>
      <c r="H42" s="361">
        <f t="shared" si="1"/>
        <v>0</v>
      </c>
      <c r="I42" s="135">
        <f>'6. Երկրորդ կիսամյակի հաշվետվ.'!D41</f>
        <v>0</v>
      </c>
      <c r="J42" s="71">
        <f>'6. Երկրորդ կիսամյակի հաշվետվ.'!E41</f>
        <v>0</v>
      </c>
      <c r="K42" s="324">
        <f>'6. Երկրորդ կիսամյակի հաշվետվ.'!F41</f>
        <v>0</v>
      </c>
      <c r="L42" s="368">
        <f t="shared" si="2"/>
        <v>0</v>
      </c>
      <c r="M42" s="361">
        <f t="shared" si="3"/>
        <v>0</v>
      </c>
      <c r="N42" s="323">
        <f>'5. Առաջին կիսամյակի հաշվետվ.'!G41</f>
        <v>0</v>
      </c>
      <c r="O42" s="71">
        <f>'5. Առաջին կիսամյակի հաշվետվ.'!H41</f>
        <v>0</v>
      </c>
      <c r="P42" s="324">
        <f>'5. Առաջին կիսամյակի հաշվետվ.'!I41</f>
        <v>0</v>
      </c>
      <c r="Q42" s="368">
        <f t="shared" si="4"/>
        <v>0</v>
      </c>
      <c r="R42" s="361">
        <f t="shared" si="5"/>
        <v>0</v>
      </c>
      <c r="S42" s="323">
        <f>'6. Երկրորդ կիսամյակի հաշվետվ.'!G41</f>
        <v>0</v>
      </c>
      <c r="T42" s="71">
        <f>'6. Երկրորդ կիսամյակի հաշվետվ.'!H41</f>
        <v>0</v>
      </c>
      <c r="U42" s="324">
        <f>'6. Երկրորդ կիսամյակի հաշվետվ.'!I41</f>
        <v>0</v>
      </c>
      <c r="V42" s="368">
        <f t="shared" si="6"/>
        <v>0</v>
      </c>
      <c r="W42" s="361">
        <f t="shared" si="7"/>
        <v>0</v>
      </c>
      <c r="X42" s="323">
        <f>'5. Առաջին կիսամյակի հաշվետվ.'!J41</f>
        <v>20</v>
      </c>
      <c r="Y42" s="71">
        <f>'5. Առաջին կիսամյակի հաշվետվ.'!K41</f>
        <v>0</v>
      </c>
      <c r="Z42" s="324">
        <f>'5. Առաջին կիսամյակի հաշվետվ.'!L41</f>
        <v>0</v>
      </c>
      <c r="AA42" s="368">
        <f t="shared" si="8"/>
        <v>0</v>
      </c>
      <c r="AB42" s="361">
        <f t="shared" si="9"/>
        <v>0</v>
      </c>
      <c r="AC42" s="323">
        <f>'6. Երկրորդ կիսամյակի հաշվետվ.'!J41</f>
        <v>20</v>
      </c>
      <c r="AD42" s="71">
        <f>'6. Երկրորդ կիսամյակի հաշվետվ.'!K41</f>
        <v>0</v>
      </c>
      <c r="AE42" s="324">
        <f>'6. Երկրորդ կիսամյակի հաշվետվ.'!L41</f>
        <v>0</v>
      </c>
      <c r="AF42" s="368">
        <f t="shared" si="10"/>
        <v>0</v>
      </c>
      <c r="AG42" s="361">
        <f t="shared" si="11"/>
        <v>0</v>
      </c>
      <c r="AH42" s="323">
        <f>'5. Առաջին կիսամյակի հաշվետվ.'!M41</f>
        <v>0</v>
      </c>
      <c r="AI42" s="71">
        <f>'5. Առաջին կիսամյակի հաշվետվ.'!N41</f>
        <v>0</v>
      </c>
      <c r="AJ42" s="324">
        <f>'5. Առաջին կիսամյակի հաշվետվ.'!O41</f>
        <v>0</v>
      </c>
      <c r="AK42" s="368">
        <f t="shared" si="12"/>
        <v>0</v>
      </c>
      <c r="AL42" s="361">
        <f t="shared" si="13"/>
        <v>0</v>
      </c>
      <c r="AM42" s="323">
        <f>'6. Երկրորդ կիսամյակի հաշվետվ.'!M41</f>
        <v>0</v>
      </c>
      <c r="AN42" s="71">
        <f>'6. Երկրորդ կիսամյակի հաշվետվ.'!N41</f>
        <v>0</v>
      </c>
      <c r="AO42" s="324">
        <f>'6. Երկրորդ կիսամյակի հաշվետվ.'!O41</f>
        <v>0</v>
      </c>
      <c r="AP42" s="368">
        <f t="shared" si="14"/>
        <v>0</v>
      </c>
      <c r="AQ42" s="361">
        <f t="shared" si="15"/>
        <v>0</v>
      </c>
      <c r="AR42" s="323">
        <f>'5. Առաջին կիսամյակի հաշվետվ.'!P41</f>
        <v>0</v>
      </c>
      <c r="AS42" s="71">
        <f>'5. Առաջին կիսամյակի հաշվետվ.'!Q41</f>
        <v>0</v>
      </c>
      <c r="AT42" s="324">
        <f>'5. Առաջին կիսամյակի հաշվետվ.'!R41</f>
        <v>0</v>
      </c>
      <c r="AU42" s="368">
        <f t="shared" si="16"/>
        <v>0</v>
      </c>
      <c r="AV42" s="361">
        <f t="shared" si="17"/>
        <v>0</v>
      </c>
      <c r="AW42" s="323">
        <f>'6. Երկրորդ կիսամյակի հաշվետվ.'!P41</f>
        <v>0</v>
      </c>
      <c r="AX42" s="71">
        <f>'6. Երկրորդ կիսամյակի հաշվետվ.'!Q41</f>
        <v>0</v>
      </c>
      <c r="AY42" s="324">
        <f>'6. Երկրորդ կիսամյակի հաշվետվ.'!R41</f>
        <v>0</v>
      </c>
      <c r="AZ42" s="368">
        <f t="shared" si="18"/>
        <v>0</v>
      </c>
      <c r="BA42" s="361">
        <f t="shared" si="19"/>
        <v>0</v>
      </c>
      <c r="BB42" s="323">
        <f>'5. Առաջին կիսամյակի հաշվետվ.'!S41</f>
        <v>0</v>
      </c>
      <c r="BC42" s="71">
        <f>'5. Առաջին կիսամյակի հաշվետվ.'!T41</f>
        <v>0</v>
      </c>
      <c r="BD42" s="324">
        <f>'5. Առաջին կիսամյակի հաշվետվ.'!U41</f>
        <v>0</v>
      </c>
      <c r="BE42" s="368">
        <f t="shared" si="20"/>
        <v>0</v>
      </c>
      <c r="BF42" s="361">
        <f t="shared" si="21"/>
        <v>0</v>
      </c>
      <c r="BG42" s="323">
        <f>'6. Երկրորդ կիսամյակի հաշվետվ.'!S41</f>
        <v>0</v>
      </c>
      <c r="BH42" s="71">
        <f>'6. Երկրորդ կիսամյակի հաշվետվ.'!T41</f>
        <v>0</v>
      </c>
      <c r="BI42" s="324">
        <f>'6. Երկրորդ կիսամյակի հաշվետվ.'!U41</f>
        <v>0</v>
      </c>
      <c r="BJ42" s="368">
        <f t="shared" si="22"/>
        <v>0</v>
      </c>
      <c r="BK42" s="361">
        <f t="shared" si="23"/>
        <v>0</v>
      </c>
      <c r="BL42" s="323">
        <f>'5. Առաջին կիսամյակի հաշվետվ.'!V41</f>
        <v>0</v>
      </c>
      <c r="BM42" s="71">
        <f>'5. Առաջին կիսամյակի հաշվետվ.'!W41</f>
        <v>0</v>
      </c>
      <c r="BN42" s="324">
        <f>'5. Առաջին կիսամյակի հաշվետվ.'!X41</f>
        <v>0</v>
      </c>
      <c r="BO42" s="368">
        <f t="shared" si="24"/>
        <v>0</v>
      </c>
      <c r="BP42" s="361">
        <f t="shared" si="25"/>
        <v>0</v>
      </c>
      <c r="BQ42" s="323">
        <f>'6. Երկրորդ կիսամյակի հաշվետվ.'!V41</f>
        <v>0</v>
      </c>
      <c r="BR42" s="71">
        <f>'6. Երկրորդ կիսամյակի հաշվետվ.'!W41</f>
        <v>0</v>
      </c>
      <c r="BS42" s="324">
        <f>'6. Երկրորդ կիսամյակի հաշվետվ.'!X41</f>
        <v>0</v>
      </c>
      <c r="BT42" s="368">
        <f t="shared" si="26"/>
        <v>0</v>
      </c>
      <c r="BU42" s="361">
        <f t="shared" si="27"/>
        <v>0</v>
      </c>
      <c r="BV42" s="323">
        <f>'5. Առաջին կիսամյակի հաշվետվ.'!Y41</f>
        <v>0</v>
      </c>
      <c r="BW42" s="71">
        <f>'5. Առաջին կիսամյակի հաշվետվ.'!Z41</f>
        <v>0</v>
      </c>
      <c r="BX42" s="324">
        <f>'5. Առաջին կիսամյակի հաշվետվ.'!AA41</f>
        <v>0</v>
      </c>
      <c r="BY42" s="368">
        <f t="shared" si="28"/>
        <v>0</v>
      </c>
      <c r="BZ42" s="361">
        <f t="shared" si="29"/>
        <v>0</v>
      </c>
      <c r="CA42" s="323">
        <f>'6. Երկրորդ կիսամյակի հաշվետվ.'!Y41</f>
        <v>0</v>
      </c>
      <c r="CB42" s="71">
        <f>'6. Երկրորդ կիսամյակի հաշվետվ.'!Z41</f>
        <v>0</v>
      </c>
      <c r="CC42" s="324">
        <f>'6. Երկրորդ կիսամյակի հաշվետվ.'!AA41</f>
        <v>0</v>
      </c>
      <c r="CD42" s="368">
        <f t="shared" si="30"/>
        <v>0</v>
      </c>
      <c r="CE42" s="361">
        <f t="shared" si="31"/>
        <v>0</v>
      </c>
      <c r="CF42" s="323">
        <f>'5. Առաջին կիսամյակի հաշվետվ.'!AB41</f>
        <v>0</v>
      </c>
      <c r="CG42" s="71">
        <f>'5. Առաջին կիսամյակի հաշվետվ.'!AC41</f>
        <v>0</v>
      </c>
      <c r="CH42" s="324">
        <f>'5. Առաջին կիսամյակի հաշվետվ.'!AD41</f>
        <v>0</v>
      </c>
      <c r="CI42" s="368">
        <f t="shared" si="32"/>
        <v>0</v>
      </c>
      <c r="CJ42" s="361">
        <f t="shared" si="33"/>
        <v>0</v>
      </c>
      <c r="CK42" s="323">
        <f>'6. Երկրորդ կիսամյակի հաշվետվ.'!AB41</f>
        <v>0</v>
      </c>
      <c r="CL42" s="71">
        <f>'6. Երկրորդ կիսամյակի հաշվետվ.'!AC41</f>
        <v>0</v>
      </c>
      <c r="CM42" s="324">
        <f>'6. Երկրորդ կիսամյակի հաշվետվ.'!AD41</f>
        <v>0</v>
      </c>
      <c r="CN42" s="368">
        <f t="shared" si="34"/>
        <v>0</v>
      </c>
      <c r="CO42" s="361">
        <f t="shared" si="35"/>
        <v>0</v>
      </c>
      <c r="CP42" s="323">
        <f>'5. Առաջին կիսամյակի հաշվետվ.'!AE41</f>
        <v>0</v>
      </c>
      <c r="CQ42" s="71">
        <f>'5. Առաջին կիսամյակի հաշվետվ.'!AF41</f>
        <v>0</v>
      </c>
      <c r="CR42" s="324">
        <f>'5. Առաջին կիսամյակի հաշվետվ.'!AG41</f>
        <v>0</v>
      </c>
      <c r="CS42" s="368">
        <f t="shared" si="36"/>
        <v>0</v>
      </c>
      <c r="CT42" s="361">
        <f t="shared" si="37"/>
        <v>0</v>
      </c>
      <c r="CU42" s="323">
        <f>'6. Երկրորդ կիսամյակի հաշվետվ.'!AE41</f>
        <v>0</v>
      </c>
      <c r="CV42" s="71">
        <f>'6. Երկրորդ կիսամյակի հաշվետվ.'!AF41</f>
        <v>0</v>
      </c>
      <c r="CW42" s="324">
        <f>'6. Երկրորդ կիսամյակի հաշվետվ.'!AG41</f>
        <v>0</v>
      </c>
      <c r="CX42" s="368">
        <f t="shared" si="38"/>
        <v>0</v>
      </c>
      <c r="CY42" s="361">
        <f t="shared" si="39"/>
        <v>0</v>
      </c>
      <c r="CZ42" s="323">
        <f>'5. Առաջին կիսամյակի հաշվետվ.'!AH41</f>
        <v>0</v>
      </c>
      <c r="DA42" s="71">
        <f>'5. Առաջին կիսամյակի հաշվետվ.'!AI41</f>
        <v>0</v>
      </c>
      <c r="DB42" s="324">
        <f>'5. Առաջին կիսամյակի հաշվետվ.'!AJ41</f>
        <v>0</v>
      </c>
      <c r="DC42" s="368">
        <f t="shared" si="40"/>
        <v>0</v>
      </c>
      <c r="DD42" s="361">
        <f t="shared" si="41"/>
        <v>0</v>
      </c>
      <c r="DE42" s="323">
        <f>'6. Երկրորդ կիսամյակի հաշվետվ.'!AH41</f>
        <v>0</v>
      </c>
      <c r="DF42" s="71">
        <f>'6. Երկրորդ կիսամյակի հաշվետվ.'!AI41</f>
        <v>0</v>
      </c>
      <c r="DG42" s="324">
        <f>'6. Երկրորդ կիսամյակի հաշվետվ.'!AJ41</f>
        <v>0</v>
      </c>
      <c r="DH42" s="368">
        <f t="shared" si="42"/>
        <v>0</v>
      </c>
      <c r="DI42" s="361">
        <f t="shared" si="43"/>
        <v>0</v>
      </c>
      <c r="DJ42" s="323">
        <f>'5. Առաջին կիսամյակի հաշվետվ.'!AK41</f>
        <v>0</v>
      </c>
      <c r="DK42" s="71">
        <f>'5. Առաջին կիսամյակի հաշվետվ.'!AL41</f>
        <v>0</v>
      </c>
      <c r="DL42" s="324">
        <f>'5. Առաջին կիսամյակի հաշվետվ.'!AM41</f>
        <v>0</v>
      </c>
      <c r="DM42" s="368">
        <f t="shared" si="44"/>
        <v>0</v>
      </c>
      <c r="DN42" s="361">
        <f t="shared" si="45"/>
        <v>0</v>
      </c>
      <c r="DO42" s="323">
        <f>'6. Երկրորդ կիսամյակի հաշվետվ.'!AK41</f>
        <v>0</v>
      </c>
      <c r="DP42" s="71">
        <f>'6. Երկրորդ կիսամյակի հաշվետվ.'!AL41</f>
        <v>0</v>
      </c>
      <c r="DQ42" s="324">
        <f>'6. Երկրորդ կիսամյակի հաշվետվ.'!AM41</f>
        <v>0</v>
      </c>
      <c r="DR42" s="368">
        <f t="shared" si="46"/>
        <v>0</v>
      </c>
      <c r="DS42" s="361">
        <f t="shared" si="47"/>
        <v>0</v>
      </c>
      <c r="DT42" s="323">
        <f>'5. Առաջին կիսամյակի հաշվետվ.'!AN41</f>
        <v>0</v>
      </c>
      <c r="DU42" s="71">
        <f>'5. Առաջին կիսամյակի հաշվետվ.'!AO41</f>
        <v>0</v>
      </c>
      <c r="DV42" s="324">
        <f>'5. Առաջին կիսամյակի հաշվետվ.'!AP41</f>
        <v>0</v>
      </c>
      <c r="DW42" s="368">
        <f t="shared" si="48"/>
        <v>0</v>
      </c>
      <c r="DX42" s="361">
        <f t="shared" si="49"/>
        <v>0</v>
      </c>
      <c r="DY42" s="323">
        <f>'6. Երկրորդ կիսամյակի հաշվետվ.'!AN41</f>
        <v>0</v>
      </c>
      <c r="DZ42" s="71">
        <f>'6. Երկրորդ կիսամյակի հաշվետվ.'!AO41</f>
        <v>0</v>
      </c>
      <c r="EA42" s="324">
        <f>'6. Երկրորդ կիսամյակի հաշվետվ.'!AP41</f>
        <v>0</v>
      </c>
      <c r="EB42" s="368">
        <f t="shared" si="50"/>
        <v>0</v>
      </c>
      <c r="EC42" s="361">
        <f t="shared" si="51"/>
        <v>0</v>
      </c>
      <c r="ED42" s="323">
        <f>'5. Առաջին կիսամյակի հաշվետվ.'!AQ41</f>
        <v>0</v>
      </c>
      <c r="EE42" s="71">
        <f>'5. Առաջին կիսամյակի հաշվետվ.'!AR41</f>
        <v>0</v>
      </c>
      <c r="EF42" s="324">
        <f>'5. Առաջին կիսամյակի հաշվետվ.'!AS41</f>
        <v>0</v>
      </c>
      <c r="EG42" s="368">
        <f t="shared" si="52"/>
        <v>0</v>
      </c>
      <c r="EH42" s="361">
        <f t="shared" si="53"/>
        <v>0</v>
      </c>
      <c r="EI42" s="323">
        <f>'6. Երկրորդ կիսամյակի հաշվետվ.'!AQ41</f>
        <v>0</v>
      </c>
      <c r="EJ42" s="71">
        <f>'6. Երկրորդ կիսամյակի հաշվետվ.'!AR41</f>
        <v>0</v>
      </c>
      <c r="EK42" s="324">
        <f>'6. Երկրորդ կիսամյակի հաշվետվ.'!AS41</f>
        <v>0</v>
      </c>
      <c r="EL42" s="368">
        <f t="shared" si="54"/>
        <v>0</v>
      </c>
      <c r="EM42" s="361">
        <f t="shared" si="55"/>
        <v>0</v>
      </c>
      <c r="EN42" s="323">
        <f>'5. Առաջին կիսամյակի հաշվետվ.'!AT41</f>
        <v>0</v>
      </c>
      <c r="EO42" s="71">
        <f>'5. Առաջին կիսամյակի հաշվետվ.'!AU41</f>
        <v>0</v>
      </c>
      <c r="EP42" s="324">
        <f>'5. Առաջին կիսամյակի հաշվետվ.'!AV41</f>
        <v>0</v>
      </c>
      <c r="EQ42" s="368">
        <f t="shared" si="56"/>
        <v>0</v>
      </c>
      <c r="ER42" s="361">
        <f t="shared" si="57"/>
        <v>0</v>
      </c>
      <c r="ES42" s="323">
        <f>'6. Երկրորդ կիսամյակի հաշվետվ.'!AT41</f>
        <v>0</v>
      </c>
      <c r="ET42" s="71">
        <f>'6. Երկրորդ կիսամյակի հաշվետվ.'!AU41</f>
        <v>0</v>
      </c>
      <c r="EU42" s="324">
        <f>'6. Երկրորդ կիսամյակի հաշվետվ.'!AV41</f>
        <v>0</v>
      </c>
      <c r="EV42" s="368">
        <f t="shared" si="58"/>
        <v>0</v>
      </c>
      <c r="EW42" s="361">
        <f t="shared" si="59"/>
        <v>0</v>
      </c>
      <c r="EX42" s="323">
        <f>'5. Առաջին կիսամյակի հաշվետվ.'!AW41</f>
        <v>0</v>
      </c>
      <c r="EY42" s="71">
        <f>'5. Առաջին կիսամյակի հաշվետվ.'!AX41</f>
        <v>0</v>
      </c>
      <c r="EZ42" s="324">
        <f>'5. Առաջին կիսամյակի հաշվետվ.'!AY41</f>
        <v>0</v>
      </c>
      <c r="FA42" s="368">
        <f t="shared" si="60"/>
        <v>0</v>
      </c>
      <c r="FB42" s="361">
        <f t="shared" si="61"/>
        <v>0</v>
      </c>
      <c r="FC42" s="323">
        <f>'6. Երկրորդ կիսամյակի հաշվետվ.'!AW41</f>
        <v>0</v>
      </c>
      <c r="FD42" s="71">
        <f>'6. Երկրորդ կիսամյակի հաշվետվ.'!AX41</f>
        <v>0</v>
      </c>
      <c r="FE42" s="324">
        <f>'6. Երկրորդ կիսամյակի հաշվետվ.'!AY41</f>
        <v>0</v>
      </c>
      <c r="FF42" s="368">
        <f t="shared" si="62"/>
        <v>0</v>
      </c>
      <c r="FG42" s="361">
        <f t="shared" si="63"/>
        <v>0</v>
      </c>
      <c r="FH42" s="323">
        <f>'5. Առաջին կիսամյակի հաշվետվ.'!AZ41</f>
        <v>0</v>
      </c>
      <c r="FI42" s="71">
        <f>'5. Առաջին կիսամյակի հաշվետվ.'!BA41</f>
        <v>0</v>
      </c>
      <c r="FJ42" s="324">
        <f>'5. Առաջին կիսամյակի հաշվետվ.'!BB41</f>
        <v>0</v>
      </c>
      <c r="FK42" s="368">
        <f t="shared" si="64"/>
        <v>0</v>
      </c>
      <c r="FL42" s="361">
        <f t="shared" si="65"/>
        <v>0</v>
      </c>
      <c r="FM42" s="323">
        <f>'6. Երկրորդ կիսամյակի հաշվետվ.'!AZ41</f>
        <v>0</v>
      </c>
      <c r="FN42" s="71">
        <f>'6. Երկրորդ կիսամյակի հաշվետվ.'!BA41</f>
        <v>0</v>
      </c>
      <c r="FO42" s="324">
        <f>'6. Երկրորդ կիսամյակի հաշվետվ.'!BB41</f>
        <v>0</v>
      </c>
      <c r="FP42" s="368">
        <f t="shared" si="66"/>
        <v>0</v>
      </c>
      <c r="FQ42" s="361">
        <f t="shared" si="67"/>
        <v>0</v>
      </c>
      <c r="FR42" s="323">
        <f>'5. Առաջին կիսամյակի հաշվետվ.'!BC41</f>
        <v>0</v>
      </c>
      <c r="FS42" s="71">
        <f>'5. Առաջին կիսամյակի հաշվետվ.'!BD41</f>
        <v>0</v>
      </c>
      <c r="FT42" s="324">
        <f>'5. Առաջին կիսամյակի հաշվետվ.'!BE41</f>
        <v>0</v>
      </c>
      <c r="FU42" s="368">
        <f t="shared" si="68"/>
        <v>0</v>
      </c>
      <c r="FV42" s="361">
        <f t="shared" si="69"/>
        <v>0</v>
      </c>
      <c r="FW42" s="323">
        <f>'6. Երկրորդ կիսամյակի հաշվետվ.'!BC41</f>
        <v>0</v>
      </c>
      <c r="FX42" s="71">
        <f>'6. Երկրորդ կիսամյակի հաշվետվ.'!BD41</f>
        <v>0</v>
      </c>
      <c r="FY42" s="324">
        <f>'6. Երկրորդ կիսամյակի հաշվետվ.'!BE41</f>
        <v>0</v>
      </c>
      <c r="FZ42" s="368">
        <f t="shared" si="70"/>
        <v>0</v>
      </c>
      <c r="GA42" s="361">
        <f t="shared" si="71"/>
        <v>0</v>
      </c>
      <c r="GB42" s="323">
        <f>'5. Առաջին կիսամյակի հաշվետվ.'!BF41</f>
        <v>0</v>
      </c>
      <c r="GC42" s="71">
        <f>'5. Առաջին կիսամյակի հաշվետվ.'!BG41</f>
        <v>0</v>
      </c>
      <c r="GD42" s="324">
        <f>'5. Առաջին կիսամյակի հաշվետվ.'!BH41</f>
        <v>0</v>
      </c>
      <c r="GE42" s="368">
        <f t="shared" si="72"/>
        <v>0</v>
      </c>
      <c r="GF42" s="361">
        <f t="shared" si="73"/>
        <v>0</v>
      </c>
      <c r="GG42" s="323">
        <f>'6. Երկրորդ կիսամյակի հաշվետվ.'!BF41</f>
        <v>0</v>
      </c>
      <c r="GH42" s="71">
        <f>'6. Երկրորդ կիսամյակի հաշվետվ.'!BG41</f>
        <v>0</v>
      </c>
      <c r="GI42" s="324">
        <f>'6. Երկրորդ կիսամյակի հաշվետվ.'!BH41</f>
        <v>0</v>
      </c>
      <c r="GJ42" s="368">
        <f t="shared" si="74"/>
        <v>0</v>
      </c>
      <c r="GK42" s="361">
        <f t="shared" si="75"/>
        <v>0</v>
      </c>
      <c r="GL42" s="323">
        <f>'5. Առաջին կիսամյակի հաշվետվ.'!BI41</f>
        <v>0</v>
      </c>
      <c r="GM42" s="71">
        <f>'5. Առաջին կիսամյակի հաշվետվ.'!BJ41</f>
        <v>0</v>
      </c>
      <c r="GN42" s="324">
        <f>'5. Առաջին կիսամյակի հաշվետվ.'!BK41</f>
        <v>0</v>
      </c>
      <c r="GO42" s="368">
        <f t="shared" si="76"/>
        <v>0</v>
      </c>
      <c r="GP42" s="361">
        <f t="shared" si="77"/>
        <v>0</v>
      </c>
      <c r="GQ42" s="323">
        <f>'6. Երկրորդ կիսամյակի հաշվետվ.'!BI41</f>
        <v>0</v>
      </c>
      <c r="GR42" s="71">
        <f>'6. Երկրորդ կիսամյակի հաշվետվ.'!BJ41</f>
        <v>0</v>
      </c>
      <c r="GS42" s="324">
        <f>'6. Երկրորդ կիսամյակի հաշվետվ.'!BK41</f>
        <v>0</v>
      </c>
      <c r="GT42" s="368">
        <f t="shared" si="78"/>
        <v>0</v>
      </c>
      <c r="GU42" s="361">
        <f t="shared" si="79"/>
        <v>0</v>
      </c>
      <c r="GV42" s="323">
        <f>'5. Առաջին կիսամյակի հաշվետվ.'!BL41</f>
        <v>0</v>
      </c>
      <c r="GW42" s="71">
        <f>'5. Առաջին կիսամյակի հաշվետվ.'!BM41</f>
        <v>0</v>
      </c>
      <c r="GX42" s="324">
        <f>'5. Առաջին կիսամյակի հաշվետվ.'!BN41</f>
        <v>0</v>
      </c>
      <c r="GY42" s="368">
        <f t="shared" si="80"/>
        <v>0</v>
      </c>
      <c r="GZ42" s="361">
        <f t="shared" si="81"/>
        <v>0</v>
      </c>
      <c r="HA42" s="323">
        <f>'6. Երկրորդ կիսամյակի հաշվետվ.'!BL41</f>
        <v>0</v>
      </c>
      <c r="HB42" s="71">
        <f>'6. Երկրորդ կիսամյակի հաշվետվ.'!BM41</f>
        <v>0</v>
      </c>
      <c r="HC42" s="324">
        <f>'6. Երկրորդ կիսամյակի հաշվետվ.'!BN41</f>
        <v>0</v>
      </c>
      <c r="HD42" s="368">
        <f t="shared" si="82"/>
        <v>0</v>
      </c>
      <c r="HE42" s="361">
        <f t="shared" si="83"/>
        <v>0</v>
      </c>
      <c r="HF42" s="323">
        <f>'5. Առաջին կիսամյակի հաշվետվ.'!BO41</f>
        <v>0</v>
      </c>
      <c r="HG42" s="71">
        <f>'5. Առաջին կիսամյակի հաշվետվ.'!BP41</f>
        <v>0</v>
      </c>
      <c r="HH42" s="324">
        <f>'5. Առաջին կիսամյակի հաշվետվ.'!BQ41</f>
        <v>0</v>
      </c>
      <c r="HI42" s="368">
        <f t="shared" si="84"/>
        <v>0</v>
      </c>
      <c r="HJ42" s="361">
        <f t="shared" si="85"/>
        <v>0</v>
      </c>
      <c r="HK42" s="323">
        <f>'6. Երկրորդ կիսամյակի հաշվետվ.'!BO41</f>
        <v>0</v>
      </c>
      <c r="HL42" s="71">
        <f>'6. Երկրորդ կիսամյակի հաշվետվ.'!BP41</f>
        <v>0</v>
      </c>
      <c r="HM42" s="324">
        <f>'6. Երկրորդ կիսամյակի հաշվետվ.'!BQ41</f>
        <v>0</v>
      </c>
      <c r="HN42" s="368">
        <f t="shared" si="86"/>
        <v>0</v>
      </c>
      <c r="HO42" s="361">
        <f t="shared" si="87"/>
        <v>0</v>
      </c>
      <c r="HP42" s="323">
        <f>'5. Առաջին կիսամյակի հաշվետվ.'!BR41</f>
        <v>0</v>
      </c>
      <c r="HQ42" s="71">
        <f>'5. Առաջին կիսամյակի հաշվետվ.'!BS41</f>
        <v>0</v>
      </c>
      <c r="HR42" s="324">
        <f>'5. Առաջին կիսամյակի հաշվետվ.'!BT41</f>
        <v>0</v>
      </c>
      <c r="HS42" s="368">
        <f t="shared" si="88"/>
        <v>0</v>
      </c>
      <c r="HT42" s="361">
        <f t="shared" si="89"/>
        <v>0</v>
      </c>
      <c r="HU42" s="323">
        <f>'6. Երկրորդ կիսամյակի հաշվետվ.'!BR41</f>
        <v>0</v>
      </c>
      <c r="HV42" s="71">
        <f>'6. Երկրորդ կիսամյակի հաշվետվ.'!BS41</f>
        <v>0</v>
      </c>
      <c r="HW42" s="324">
        <f>'6. Երկրորդ կիսամյակի հաշվետվ.'!BT41</f>
        <v>0</v>
      </c>
      <c r="HX42" s="368">
        <f t="shared" si="90"/>
        <v>0</v>
      </c>
      <c r="HY42" s="361">
        <f t="shared" si="91"/>
        <v>0</v>
      </c>
      <c r="HZ42" s="323">
        <f>'5. Առաջին կիսամյակի հաշվետվ.'!BU41</f>
        <v>0</v>
      </c>
      <c r="IA42" s="71">
        <f>'5. Առաջին կիսամյակի հաշվետվ.'!BV41</f>
        <v>0</v>
      </c>
      <c r="IB42" s="324">
        <f>'5. Առաջին կիսամյակի հաշվետվ.'!BW41</f>
        <v>0</v>
      </c>
      <c r="IC42" s="368">
        <f t="shared" si="92"/>
        <v>0</v>
      </c>
      <c r="ID42" s="361">
        <f t="shared" si="93"/>
        <v>0</v>
      </c>
      <c r="IE42" s="323">
        <f>'6. Երկրորդ կիսամյակի հաշվետվ.'!BU41</f>
        <v>0</v>
      </c>
      <c r="IF42" s="71">
        <f>'6. Երկրորդ կիսամյակի հաշվետվ.'!BV41</f>
        <v>0</v>
      </c>
      <c r="IG42" s="324">
        <f>'6. Երկրորդ կիսամյակի հաշվետվ.'!BW41</f>
        <v>0</v>
      </c>
      <c r="IH42" s="368">
        <f t="shared" si="94"/>
        <v>0</v>
      </c>
      <c r="II42" s="361">
        <f t="shared" si="95"/>
        <v>0</v>
      </c>
      <c r="IJ42" s="323">
        <f>'5. Առաջին կիսամյակի հաշվետվ.'!BX41</f>
        <v>0</v>
      </c>
      <c r="IK42" s="71">
        <f>'5. Առաջին կիսամյակի հաշվետվ.'!BY41</f>
        <v>0</v>
      </c>
      <c r="IL42" s="324">
        <f>'5. Առաջին կիսամյակի հաշվետվ.'!BZ41</f>
        <v>0</v>
      </c>
      <c r="IM42" s="368">
        <f t="shared" si="96"/>
        <v>0</v>
      </c>
      <c r="IN42" s="361">
        <f t="shared" si="97"/>
        <v>0</v>
      </c>
      <c r="IO42" s="323">
        <f>'6. Երկրորդ կիսամյակի հաշվետվ.'!BX41</f>
        <v>0</v>
      </c>
      <c r="IP42" s="71">
        <f>'6. Երկրորդ կիսամյակի հաշվետվ.'!BY41</f>
        <v>0</v>
      </c>
      <c r="IQ42" s="324">
        <f>'6. Երկրորդ կիսամյակի հաշվետվ.'!BZ41</f>
        <v>0</v>
      </c>
      <c r="IR42" s="368">
        <f t="shared" si="98"/>
        <v>0</v>
      </c>
      <c r="IS42" s="361">
        <f t="shared" si="99"/>
        <v>0</v>
      </c>
    </row>
    <row r="43" spans="1:253" s="79" customFormat="1" ht="28.5" customHeight="1" thickBot="1" x14ac:dyDescent="0.3">
      <c r="A43" s="636"/>
      <c r="B43" s="638"/>
      <c r="C43" s="92" t="s">
        <v>82</v>
      </c>
      <c r="D43" s="323">
        <f>'5. Առաջին կիսամյակի հաշվետվ.'!D42</f>
        <v>0</v>
      </c>
      <c r="E43" s="71">
        <f>'5. Առաջին կիսամյակի հաշվետվ.'!E42</f>
        <v>0</v>
      </c>
      <c r="F43" s="333">
        <f>'5. Առաջին կիսամյակի հաշվետվ.'!F42</f>
        <v>0</v>
      </c>
      <c r="G43" s="364">
        <f t="shared" si="0"/>
        <v>0</v>
      </c>
      <c r="H43" s="359">
        <f t="shared" si="1"/>
        <v>0</v>
      </c>
      <c r="I43" s="135">
        <f>'6. Երկրորդ կիսամյակի հաշվետվ.'!D42</f>
        <v>0</v>
      </c>
      <c r="J43" s="71">
        <f>'6. Երկրորդ կիսամյակի հաշվետվ.'!E42</f>
        <v>0</v>
      </c>
      <c r="K43" s="324">
        <f>'6. Երկրորդ կիսամյակի հաշվետվ.'!F42</f>
        <v>0</v>
      </c>
      <c r="L43" s="364">
        <f t="shared" si="2"/>
        <v>0</v>
      </c>
      <c r="M43" s="359">
        <f t="shared" si="3"/>
        <v>0</v>
      </c>
      <c r="N43" s="323">
        <f>'5. Առաջին կիսամյակի հաշվետվ.'!G42</f>
        <v>0</v>
      </c>
      <c r="O43" s="71">
        <f>'5. Առաջին կիսամյակի հաշվետվ.'!H42</f>
        <v>0</v>
      </c>
      <c r="P43" s="324">
        <f>'5. Առաջին կիսամյակի հաշվետվ.'!I42</f>
        <v>0</v>
      </c>
      <c r="Q43" s="364">
        <f t="shared" si="4"/>
        <v>0</v>
      </c>
      <c r="R43" s="359">
        <f t="shared" si="5"/>
        <v>0</v>
      </c>
      <c r="S43" s="323">
        <f>'6. Երկրորդ կիսամյակի հաշվետվ.'!G42</f>
        <v>0</v>
      </c>
      <c r="T43" s="71">
        <f>'6. Երկրորդ կիսամյակի հաշվետվ.'!H42</f>
        <v>0</v>
      </c>
      <c r="U43" s="324">
        <f>'6. Երկրորդ կիսամյակի հաշվետվ.'!I42</f>
        <v>0</v>
      </c>
      <c r="V43" s="364">
        <f t="shared" si="6"/>
        <v>0</v>
      </c>
      <c r="W43" s="359">
        <f t="shared" si="7"/>
        <v>0</v>
      </c>
      <c r="X43" s="323">
        <f>'5. Առաջին կիսամյակի հաշվետվ.'!J42</f>
        <v>0</v>
      </c>
      <c r="Y43" s="71">
        <f>'5. Առաջին կիսամյակի հաշվետվ.'!K42</f>
        <v>0</v>
      </c>
      <c r="Z43" s="324">
        <f>'5. Առաջին կիսամյակի հաշվետվ.'!L42</f>
        <v>0</v>
      </c>
      <c r="AA43" s="364">
        <f t="shared" si="8"/>
        <v>0</v>
      </c>
      <c r="AB43" s="359">
        <f t="shared" si="9"/>
        <v>0</v>
      </c>
      <c r="AC43" s="323">
        <f>'6. Երկրորդ կիսամյակի հաշվետվ.'!J42</f>
        <v>0</v>
      </c>
      <c r="AD43" s="71">
        <f>'6. Երկրորդ կիսամյակի հաշվետվ.'!K42</f>
        <v>0</v>
      </c>
      <c r="AE43" s="324">
        <f>'6. Երկրորդ կիսամյակի հաշվետվ.'!L42</f>
        <v>0</v>
      </c>
      <c r="AF43" s="364">
        <f t="shared" si="10"/>
        <v>0</v>
      </c>
      <c r="AG43" s="359">
        <f t="shared" si="11"/>
        <v>0</v>
      </c>
      <c r="AH43" s="323">
        <f>'5. Առաջին կիսամյակի հաշվետվ.'!M42</f>
        <v>0</v>
      </c>
      <c r="AI43" s="71">
        <f>'5. Առաջին կիսամյակի հաշվետվ.'!N42</f>
        <v>0</v>
      </c>
      <c r="AJ43" s="324">
        <f>'5. Առաջին կիսամյակի հաշվետվ.'!O42</f>
        <v>0</v>
      </c>
      <c r="AK43" s="364">
        <f t="shared" si="12"/>
        <v>0</v>
      </c>
      <c r="AL43" s="359">
        <f t="shared" si="13"/>
        <v>0</v>
      </c>
      <c r="AM43" s="323">
        <f>'6. Երկրորդ կիսամյակի հաշվետվ.'!M42</f>
        <v>0</v>
      </c>
      <c r="AN43" s="71">
        <f>'6. Երկրորդ կիսամյակի հաշվետվ.'!N42</f>
        <v>0</v>
      </c>
      <c r="AO43" s="324">
        <f>'6. Երկրորդ կիսամյակի հաշվետվ.'!O42</f>
        <v>0</v>
      </c>
      <c r="AP43" s="364">
        <f t="shared" si="14"/>
        <v>0</v>
      </c>
      <c r="AQ43" s="359">
        <f t="shared" si="15"/>
        <v>0</v>
      </c>
      <c r="AR43" s="323">
        <f>'5. Առաջին կիսամյակի հաշվետվ.'!P42</f>
        <v>0</v>
      </c>
      <c r="AS43" s="71">
        <f>'5. Առաջին կիսամյակի հաշվետվ.'!Q42</f>
        <v>0</v>
      </c>
      <c r="AT43" s="324">
        <f>'5. Առաջին կիսամյակի հաշվետվ.'!R42</f>
        <v>0</v>
      </c>
      <c r="AU43" s="364">
        <f t="shared" si="16"/>
        <v>0</v>
      </c>
      <c r="AV43" s="359">
        <f t="shared" si="17"/>
        <v>0</v>
      </c>
      <c r="AW43" s="323">
        <f>'6. Երկրորդ կիսամյակի հաշվետվ.'!P42</f>
        <v>0</v>
      </c>
      <c r="AX43" s="71">
        <f>'6. Երկրորդ կիսամյակի հաշվետվ.'!Q42</f>
        <v>0</v>
      </c>
      <c r="AY43" s="324">
        <f>'6. Երկրորդ կիսամյակի հաշվետվ.'!R42</f>
        <v>0</v>
      </c>
      <c r="AZ43" s="364">
        <f t="shared" si="18"/>
        <v>0</v>
      </c>
      <c r="BA43" s="359">
        <f t="shared" si="19"/>
        <v>0</v>
      </c>
      <c r="BB43" s="323">
        <f>'5. Առաջին կիսամյակի հաշվետվ.'!S42</f>
        <v>0</v>
      </c>
      <c r="BC43" s="71">
        <f>'5. Առաջին կիսամյակի հաշվետվ.'!T42</f>
        <v>0</v>
      </c>
      <c r="BD43" s="324">
        <f>'5. Առաջին կիսամյակի հաշվետվ.'!U42</f>
        <v>0</v>
      </c>
      <c r="BE43" s="364">
        <f t="shared" si="20"/>
        <v>0</v>
      </c>
      <c r="BF43" s="359">
        <f t="shared" si="21"/>
        <v>0</v>
      </c>
      <c r="BG43" s="323">
        <f>'6. Երկրորդ կիսամյակի հաշվետվ.'!S42</f>
        <v>0</v>
      </c>
      <c r="BH43" s="71">
        <f>'6. Երկրորդ կիսամյակի հաշվետվ.'!T42</f>
        <v>0</v>
      </c>
      <c r="BI43" s="324">
        <f>'6. Երկրորդ կիսամյակի հաշվետվ.'!U42</f>
        <v>0</v>
      </c>
      <c r="BJ43" s="364">
        <f t="shared" si="22"/>
        <v>0</v>
      </c>
      <c r="BK43" s="359">
        <f t="shared" si="23"/>
        <v>0</v>
      </c>
      <c r="BL43" s="323">
        <f>'5. Առաջին կիսամյակի հաշվետվ.'!V42</f>
        <v>0</v>
      </c>
      <c r="BM43" s="71">
        <f>'5. Առաջին կիսամյակի հաշվետվ.'!W42</f>
        <v>0</v>
      </c>
      <c r="BN43" s="324">
        <f>'5. Առաջին կիսամյակի հաշվետվ.'!X42</f>
        <v>0</v>
      </c>
      <c r="BO43" s="364">
        <f t="shared" si="24"/>
        <v>0</v>
      </c>
      <c r="BP43" s="359">
        <f t="shared" si="25"/>
        <v>0</v>
      </c>
      <c r="BQ43" s="323">
        <f>'6. Երկրորդ կիսամյակի հաշվետվ.'!V42</f>
        <v>0</v>
      </c>
      <c r="BR43" s="71">
        <f>'6. Երկրորդ կիսամյակի հաշվետվ.'!W42</f>
        <v>0</v>
      </c>
      <c r="BS43" s="324">
        <f>'6. Երկրորդ կիսամյակի հաշվետվ.'!X42</f>
        <v>0</v>
      </c>
      <c r="BT43" s="364">
        <f t="shared" si="26"/>
        <v>0</v>
      </c>
      <c r="BU43" s="359">
        <f t="shared" si="27"/>
        <v>0</v>
      </c>
      <c r="BV43" s="323">
        <f>'5. Առաջին կիսամյակի հաշվետվ.'!Y42</f>
        <v>0</v>
      </c>
      <c r="BW43" s="71">
        <f>'5. Առաջին կիսամյակի հաշվետվ.'!Z42</f>
        <v>0</v>
      </c>
      <c r="BX43" s="324">
        <f>'5. Առաջին կիսամյակի հաշվետվ.'!AA42</f>
        <v>0</v>
      </c>
      <c r="BY43" s="364">
        <f t="shared" si="28"/>
        <v>0</v>
      </c>
      <c r="BZ43" s="359">
        <f t="shared" si="29"/>
        <v>0</v>
      </c>
      <c r="CA43" s="323">
        <f>'6. Երկրորդ կիսամյակի հաշվետվ.'!Y42</f>
        <v>0</v>
      </c>
      <c r="CB43" s="71">
        <f>'6. Երկրորդ կիսամյակի հաշվետվ.'!Z42</f>
        <v>0</v>
      </c>
      <c r="CC43" s="324">
        <f>'6. Երկրորդ կիսամյակի հաշվետվ.'!AA42</f>
        <v>0</v>
      </c>
      <c r="CD43" s="364">
        <f t="shared" si="30"/>
        <v>0</v>
      </c>
      <c r="CE43" s="359">
        <f t="shared" si="31"/>
        <v>0</v>
      </c>
      <c r="CF43" s="323">
        <f>'5. Առաջին կիսամյակի հաշվետվ.'!AB42</f>
        <v>0</v>
      </c>
      <c r="CG43" s="71">
        <f>'5. Առաջին կիսամյակի հաշվետվ.'!AC42</f>
        <v>0</v>
      </c>
      <c r="CH43" s="324">
        <f>'5. Առաջին կիսամյակի հաշվետվ.'!AD42</f>
        <v>0</v>
      </c>
      <c r="CI43" s="364">
        <f t="shared" si="32"/>
        <v>0</v>
      </c>
      <c r="CJ43" s="359">
        <f t="shared" si="33"/>
        <v>0</v>
      </c>
      <c r="CK43" s="323">
        <f>'6. Երկրորդ կիսամյակի հաշվետվ.'!AB42</f>
        <v>0</v>
      </c>
      <c r="CL43" s="71">
        <f>'6. Երկրորդ կիսամյակի հաշվետվ.'!AC42</f>
        <v>0</v>
      </c>
      <c r="CM43" s="324">
        <f>'6. Երկրորդ կիսամյակի հաշվետվ.'!AD42</f>
        <v>0</v>
      </c>
      <c r="CN43" s="364">
        <f t="shared" si="34"/>
        <v>0</v>
      </c>
      <c r="CO43" s="359">
        <f t="shared" si="35"/>
        <v>0</v>
      </c>
      <c r="CP43" s="323">
        <f>'5. Առաջին կիսամյակի հաշվետվ.'!AE42</f>
        <v>0</v>
      </c>
      <c r="CQ43" s="71">
        <f>'5. Առաջին կիսամյակի հաշվետվ.'!AF42</f>
        <v>0</v>
      </c>
      <c r="CR43" s="324">
        <f>'5. Առաջին կիսամյակի հաշվետվ.'!AG42</f>
        <v>0</v>
      </c>
      <c r="CS43" s="364">
        <f t="shared" si="36"/>
        <v>0</v>
      </c>
      <c r="CT43" s="359">
        <f t="shared" si="37"/>
        <v>0</v>
      </c>
      <c r="CU43" s="323">
        <f>'6. Երկրորդ կիսամյակի հաշվետվ.'!AE42</f>
        <v>0</v>
      </c>
      <c r="CV43" s="71">
        <f>'6. Երկրորդ կիսամյակի հաշվետվ.'!AF42</f>
        <v>0</v>
      </c>
      <c r="CW43" s="324">
        <f>'6. Երկրորդ կիսամյակի հաշվետվ.'!AG42</f>
        <v>0</v>
      </c>
      <c r="CX43" s="364">
        <f t="shared" si="38"/>
        <v>0</v>
      </c>
      <c r="CY43" s="359">
        <f t="shared" si="39"/>
        <v>0</v>
      </c>
      <c r="CZ43" s="323">
        <f>'5. Առաջին կիսամյակի հաշվետվ.'!AH42</f>
        <v>0</v>
      </c>
      <c r="DA43" s="71">
        <f>'5. Առաջին կիսամյակի հաշվետվ.'!AI42</f>
        <v>0</v>
      </c>
      <c r="DB43" s="324">
        <f>'5. Առաջին կիսամյակի հաշվետվ.'!AJ42</f>
        <v>0</v>
      </c>
      <c r="DC43" s="364">
        <f t="shared" si="40"/>
        <v>0</v>
      </c>
      <c r="DD43" s="359">
        <f t="shared" si="41"/>
        <v>0</v>
      </c>
      <c r="DE43" s="323">
        <f>'6. Երկրորդ կիսամյակի հաշվետվ.'!AH42</f>
        <v>0</v>
      </c>
      <c r="DF43" s="71">
        <f>'6. Երկրորդ կիսամյակի հաշվետվ.'!AI42</f>
        <v>0</v>
      </c>
      <c r="DG43" s="324">
        <f>'6. Երկրորդ կիսամյակի հաշվետվ.'!AJ42</f>
        <v>0</v>
      </c>
      <c r="DH43" s="364">
        <f t="shared" si="42"/>
        <v>0</v>
      </c>
      <c r="DI43" s="359">
        <f t="shared" si="43"/>
        <v>0</v>
      </c>
      <c r="DJ43" s="323">
        <f>'5. Առաջին կիսամյակի հաշվետվ.'!AK42</f>
        <v>0</v>
      </c>
      <c r="DK43" s="71">
        <f>'5. Առաջին կիսամյակի հաշվետվ.'!AL42</f>
        <v>0</v>
      </c>
      <c r="DL43" s="324">
        <f>'5. Առաջին կիսամյակի հաշվետվ.'!AM42</f>
        <v>0</v>
      </c>
      <c r="DM43" s="364">
        <f t="shared" si="44"/>
        <v>0</v>
      </c>
      <c r="DN43" s="359">
        <f t="shared" si="45"/>
        <v>0</v>
      </c>
      <c r="DO43" s="323">
        <f>'6. Երկրորդ կիսամյակի հաշվետվ.'!AK42</f>
        <v>0</v>
      </c>
      <c r="DP43" s="71">
        <f>'6. Երկրորդ կիսամյակի հաշվետվ.'!AL42</f>
        <v>0</v>
      </c>
      <c r="DQ43" s="324">
        <f>'6. Երկրորդ կիսամյակի հաշվետվ.'!AM42</f>
        <v>0</v>
      </c>
      <c r="DR43" s="364">
        <f t="shared" si="46"/>
        <v>0</v>
      </c>
      <c r="DS43" s="359">
        <f t="shared" si="47"/>
        <v>0</v>
      </c>
      <c r="DT43" s="323">
        <f>'5. Առաջին կիսամյակի հաշվետվ.'!AN42</f>
        <v>0</v>
      </c>
      <c r="DU43" s="71">
        <f>'5. Առաջին կիսամյակի հաշվետվ.'!AO42</f>
        <v>0</v>
      </c>
      <c r="DV43" s="324">
        <f>'5. Առաջին կիսամյակի հաշվետվ.'!AP42</f>
        <v>0</v>
      </c>
      <c r="DW43" s="364">
        <f t="shared" si="48"/>
        <v>0</v>
      </c>
      <c r="DX43" s="359">
        <f t="shared" si="49"/>
        <v>0</v>
      </c>
      <c r="DY43" s="323">
        <f>'6. Երկրորդ կիսամյակի հաշվետվ.'!AN42</f>
        <v>0</v>
      </c>
      <c r="DZ43" s="71">
        <f>'6. Երկրորդ կիսամյակի հաշվետվ.'!AO42</f>
        <v>0</v>
      </c>
      <c r="EA43" s="324">
        <f>'6. Երկրորդ կիսամյակի հաշվետվ.'!AP42</f>
        <v>0</v>
      </c>
      <c r="EB43" s="364">
        <f t="shared" si="50"/>
        <v>0</v>
      </c>
      <c r="EC43" s="359">
        <f t="shared" si="51"/>
        <v>0</v>
      </c>
      <c r="ED43" s="323">
        <f>'5. Առաջին կիսամյակի հաշվետվ.'!AQ42</f>
        <v>0</v>
      </c>
      <c r="EE43" s="71">
        <f>'5. Առաջին կիսամյակի հաշվետվ.'!AR42</f>
        <v>0</v>
      </c>
      <c r="EF43" s="324">
        <f>'5. Առաջին կիսամյակի հաշվետվ.'!AS42</f>
        <v>0</v>
      </c>
      <c r="EG43" s="364">
        <f t="shared" si="52"/>
        <v>0</v>
      </c>
      <c r="EH43" s="359">
        <f t="shared" si="53"/>
        <v>0</v>
      </c>
      <c r="EI43" s="323">
        <f>'6. Երկրորդ կիսամյակի հաշվետվ.'!AQ42</f>
        <v>0</v>
      </c>
      <c r="EJ43" s="71">
        <f>'6. Երկրորդ կիսամյակի հաշվետվ.'!AR42</f>
        <v>0</v>
      </c>
      <c r="EK43" s="324">
        <f>'6. Երկրորդ կիսամյակի հաշվետվ.'!AS42</f>
        <v>0</v>
      </c>
      <c r="EL43" s="364">
        <f t="shared" si="54"/>
        <v>0</v>
      </c>
      <c r="EM43" s="359">
        <f t="shared" si="55"/>
        <v>0</v>
      </c>
      <c r="EN43" s="323">
        <f>'5. Առաջին կիսամյակի հաշվետվ.'!AT42</f>
        <v>0</v>
      </c>
      <c r="EO43" s="71">
        <f>'5. Առաջին կիսամյակի հաշվետվ.'!AU42</f>
        <v>0</v>
      </c>
      <c r="EP43" s="324">
        <f>'5. Առաջին կիսամյակի հաշվետվ.'!AV42</f>
        <v>0</v>
      </c>
      <c r="EQ43" s="364">
        <f t="shared" si="56"/>
        <v>0</v>
      </c>
      <c r="ER43" s="359">
        <f t="shared" si="57"/>
        <v>0</v>
      </c>
      <c r="ES43" s="323">
        <f>'6. Երկրորդ կիսամյակի հաշվետվ.'!AT42</f>
        <v>0</v>
      </c>
      <c r="ET43" s="71">
        <f>'6. Երկրորդ կիսամյակի հաշվետվ.'!AU42</f>
        <v>0</v>
      </c>
      <c r="EU43" s="324">
        <f>'6. Երկրորդ կիսամյակի հաշվետվ.'!AV42</f>
        <v>0</v>
      </c>
      <c r="EV43" s="364">
        <f t="shared" si="58"/>
        <v>0</v>
      </c>
      <c r="EW43" s="359">
        <f t="shared" si="59"/>
        <v>0</v>
      </c>
      <c r="EX43" s="323">
        <f>'5. Առաջին կիսամյակի հաշվետվ.'!AW42</f>
        <v>0</v>
      </c>
      <c r="EY43" s="71">
        <f>'5. Առաջին կիսամյակի հաշվետվ.'!AX42</f>
        <v>0</v>
      </c>
      <c r="EZ43" s="324">
        <f>'5. Առաջին կիսամյակի հաշվետվ.'!AY42</f>
        <v>0</v>
      </c>
      <c r="FA43" s="364">
        <f t="shared" si="60"/>
        <v>0</v>
      </c>
      <c r="FB43" s="359">
        <f t="shared" si="61"/>
        <v>0</v>
      </c>
      <c r="FC43" s="323">
        <f>'6. Երկրորդ կիսամյակի հաշվետվ.'!AW42</f>
        <v>0</v>
      </c>
      <c r="FD43" s="71">
        <f>'6. Երկրորդ կիսամյակի հաշվետվ.'!AX42</f>
        <v>0</v>
      </c>
      <c r="FE43" s="324">
        <f>'6. Երկրորդ կիսամյակի հաշվետվ.'!AY42</f>
        <v>0</v>
      </c>
      <c r="FF43" s="364">
        <f t="shared" si="62"/>
        <v>0</v>
      </c>
      <c r="FG43" s="359">
        <f t="shared" si="63"/>
        <v>0</v>
      </c>
      <c r="FH43" s="323">
        <f>'5. Առաջին կիսամյակի հաշվետվ.'!AZ42</f>
        <v>0</v>
      </c>
      <c r="FI43" s="71">
        <f>'5. Առաջին կիսամյակի հաշվետվ.'!BA42</f>
        <v>0</v>
      </c>
      <c r="FJ43" s="324">
        <f>'5. Առաջին կիսամյակի հաշվետվ.'!BB42</f>
        <v>0</v>
      </c>
      <c r="FK43" s="364">
        <f t="shared" si="64"/>
        <v>0</v>
      </c>
      <c r="FL43" s="359">
        <f t="shared" si="65"/>
        <v>0</v>
      </c>
      <c r="FM43" s="323">
        <f>'6. Երկրորդ կիսամյակի հաշվետվ.'!AZ42</f>
        <v>0</v>
      </c>
      <c r="FN43" s="71">
        <f>'6. Երկրորդ կիսամյակի հաշվետվ.'!BA42</f>
        <v>0</v>
      </c>
      <c r="FO43" s="324">
        <f>'6. Երկրորդ կիսամյակի հաշվետվ.'!BB42</f>
        <v>0</v>
      </c>
      <c r="FP43" s="364">
        <f t="shared" si="66"/>
        <v>0</v>
      </c>
      <c r="FQ43" s="359">
        <f t="shared" si="67"/>
        <v>0</v>
      </c>
      <c r="FR43" s="323">
        <f>'5. Առաջին կիսամյակի հաշվետվ.'!BC42</f>
        <v>0</v>
      </c>
      <c r="FS43" s="71">
        <f>'5. Առաջին կիսամյակի հաշվետվ.'!BD42</f>
        <v>0</v>
      </c>
      <c r="FT43" s="324">
        <f>'5. Առաջին կիսամյակի հաշվետվ.'!BE42</f>
        <v>0</v>
      </c>
      <c r="FU43" s="364">
        <f t="shared" si="68"/>
        <v>0</v>
      </c>
      <c r="FV43" s="359">
        <f t="shared" si="69"/>
        <v>0</v>
      </c>
      <c r="FW43" s="323">
        <f>'6. Երկրորդ կիսամյակի հաշվետվ.'!BC42</f>
        <v>0</v>
      </c>
      <c r="FX43" s="71">
        <f>'6. Երկրորդ կիսամյակի հաշվետվ.'!BD42</f>
        <v>0</v>
      </c>
      <c r="FY43" s="324">
        <f>'6. Երկրորդ կիսամյակի հաշվետվ.'!BE42</f>
        <v>0</v>
      </c>
      <c r="FZ43" s="364">
        <f t="shared" si="70"/>
        <v>0</v>
      </c>
      <c r="GA43" s="359">
        <f t="shared" si="71"/>
        <v>0</v>
      </c>
      <c r="GB43" s="323">
        <f>'5. Առաջին կիսամյակի հաշվետվ.'!BF42</f>
        <v>0</v>
      </c>
      <c r="GC43" s="71">
        <f>'5. Առաջին կիսամյակի հաշվետվ.'!BG42</f>
        <v>0</v>
      </c>
      <c r="GD43" s="324">
        <f>'5. Առաջին կիսամյակի հաշվետվ.'!BH42</f>
        <v>0</v>
      </c>
      <c r="GE43" s="364">
        <f t="shared" si="72"/>
        <v>0</v>
      </c>
      <c r="GF43" s="359">
        <f t="shared" si="73"/>
        <v>0</v>
      </c>
      <c r="GG43" s="323">
        <f>'6. Երկրորդ կիսամյակի հաշվետվ.'!BF42</f>
        <v>0</v>
      </c>
      <c r="GH43" s="71">
        <f>'6. Երկրորդ կիսամյակի հաշվետվ.'!BG42</f>
        <v>0</v>
      </c>
      <c r="GI43" s="324">
        <f>'6. Երկրորդ կիսամյակի հաշվետվ.'!BH42</f>
        <v>0</v>
      </c>
      <c r="GJ43" s="364">
        <f t="shared" si="74"/>
        <v>0</v>
      </c>
      <c r="GK43" s="359">
        <f t="shared" si="75"/>
        <v>0</v>
      </c>
      <c r="GL43" s="323">
        <f>'5. Առաջին կիսամյակի հաշվետվ.'!BI42</f>
        <v>0</v>
      </c>
      <c r="GM43" s="71">
        <f>'5. Առաջին կիսամյակի հաշվետվ.'!BJ42</f>
        <v>0</v>
      </c>
      <c r="GN43" s="324">
        <f>'5. Առաջին կիսամյակի հաշվետվ.'!BK42</f>
        <v>0</v>
      </c>
      <c r="GO43" s="364">
        <f t="shared" si="76"/>
        <v>0</v>
      </c>
      <c r="GP43" s="359">
        <f t="shared" si="77"/>
        <v>0</v>
      </c>
      <c r="GQ43" s="323">
        <f>'6. Երկրորդ կիսամյակի հաշվետվ.'!BI42</f>
        <v>0</v>
      </c>
      <c r="GR43" s="71">
        <f>'6. Երկրորդ կիսամյակի հաշվետվ.'!BJ42</f>
        <v>0</v>
      </c>
      <c r="GS43" s="324">
        <f>'6. Երկրորդ կիսամյակի հաշվետվ.'!BK42</f>
        <v>0</v>
      </c>
      <c r="GT43" s="364">
        <f t="shared" si="78"/>
        <v>0</v>
      </c>
      <c r="GU43" s="359">
        <f t="shared" si="79"/>
        <v>0</v>
      </c>
      <c r="GV43" s="323">
        <f>'5. Առաջին կիսամյակի հաշվետվ.'!BL42</f>
        <v>0</v>
      </c>
      <c r="GW43" s="71">
        <f>'5. Առաջին կիսամյակի հաշվետվ.'!BM42</f>
        <v>0</v>
      </c>
      <c r="GX43" s="324">
        <f>'5. Առաջին կիսամյակի հաշվետվ.'!BN42</f>
        <v>0</v>
      </c>
      <c r="GY43" s="364">
        <f t="shared" si="80"/>
        <v>0</v>
      </c>
      <c r="GZ43" s="359">
        <f t="shared" si="81"/>
        <v>0</v>
      </c>
      <c r="HA43" s="323">
        <f>'6. Երկրորդ կիսամյակի հաշվետվ.'!BL42</f>
        <v>0</v>
      </c>
      <c r="HB43" s="71">
        <f>'6. Երկրորդ կիսամյակի հաշվետվ.'!BM42</f>
        <v>0</v>
      </c>
      <c r="HC43" s="324">
        <f>'6. Երկրորդ կիսամյակի հաշվետվ.'!BN42</f>
        <v>0</v>
      </c>
      <c r="HD43" s="364">
        <f t="shared" si="82"/>
        <v>0</v>
      </c>
      <c r="HE43" s="359">
        <f t="shared" si="83"/>
        <v>0</v>
      </c>
      <c r="HF43" s="323">
        <f>'5. Առաջին կիսամյակի հաշվետվ.'!BO42</f>
        <v>0</v>
      </c>
      <c r="HG43" s="71">
        <f>'5. Առաջին կիսամյակի հաշվետվ.'!BP42</f>
        <v>0</v>
      </c>
      <c r="HH43" s="324">
        <f>'5. Առաջին կիսամյակի հաշվետվ.'!BQ42</f>
        <v>0</v>
      </c>
      <c r="HI43" s="364">
        <f t="shared" si="84"/>
        <v>0</v>
      </c>
      <c r="HJ43" s="359">
        <f t="shared" si="85"/>
        <v>0</v>
      </c>
      <c r="HK43" s="323">
        <f>'6. Երկրորդ կիսամյակի հաշվետվ.'!BO42</f>
        <v>0</v>
      </c>
      <c r="HL43" s="71">
        <f>'6. Երկրորդ կիսամյակի հաշվետվ.'!BP42</f>
        <v>0</v>
      </c>
      <c r="HM43" s="324">
        <f>'6. Երկրորդ կիսամյակի հաշվետվ.'!BQ42</f>
        <v>0</v>
      </c>
      <c r="HN43" s="364">
        <f t="shared" si="86"/>
        <v>0</v>
      </c>
      <c r="HO43" s="359">
        <f t="shared" si="87"/>
        <v>0</v>
      </c>
      <c r="HP43" s="323">
        <f>'5. Առաջին կիսամյակի հաշվետվ.'!BR42</f>
        <v>0</v>
      </c>
      <c r="HQ43" s="71">
        <f>'5. Առաջին կիսամյակի հաշվետվ.'!BS42</f>
        <v>0</v>
      </c>
      <c r="HR43" s="324">
        <f>'5. Առաջին կիսամյակի հաշվետվ.'!BT42</f>
        <v>0</v>
      </c>
      <c r="HS43" s="364">
        <f t="shared" si="88"/>
        <v>0</v>
      </c>
      <c r="HT43" s="359">
        <f t="shared" si="89"/>
        <v>0</v>
      </c>
      <c r="HU43" s="323">
        <f>'6. Երկրորդ կիսամյակի հաշվետվ.'!BR42</f>
        <v>0</v>
      </c>
      <c r="HV43" s="71">
        <f>'6. Երկրորդ կիսամյակի հաշվետվ.'!BS42</f>
        <v>0</v>
      </c>
      <c r="HW43" s="324">
        <f>'6. Երկրորդ կիսամյակի հաշվետվ.'!BT42</f>
        <v>0</v>
      </c>
      <c r="HX43" s="364">
        <f t="shared" si="90"/>
        <v>0</v>
      </c>
      <c r="HY43" s="359">
        <f t="shared" si="91"/>
        <v>0</v>
      </c>
      <c r="HZ43" s="323">
        <f>'5. Առաջին կիսամյակի հաշվետվ.'!BU42</f>
        <v>0</v>
      </c>
      <c r="IA43" s="71">
        <f>'5. Առաջին կիսամյակի հաշվետվ.'!BV42</f>
        <v>0</v>
      </c>
      <c r="IB43" s="324">
        <f>'5. Առաջին կիսամյակի հաշվետվ.'!BW42</f>
        <v>0</v>
      </c>
      <c r="IC43" s="364">
        <f t="shared" si="92"/>
        <v>0</v>
      </c>
      <c r="ID43" s="359">
        <f t="shared" si="93"/>
        <v>0</v>
      </c>
      <c r="IE43" s="323">
        <f>'6. Երկրորդ կիսամյակի հաշվետվ.'!BU42</f>
        <v>0</v>
      </c>
      <c r="IF43" s="71">
        <f>'6. Երկրորդ կիսամյակի հաշվետվ.'!BV42</f>
        <v>0</v>
      </c>
      <c r="IG43" s="324">
        <f>'6. Երկրորդ կիսամյակի հաշվետվ.'!BW42</f>
        <v>0</v>
      </c>
      <c r="IH43" s="364">
        <f t="shared" si="94"/>
        <v>0</v>
      </c>
      <c r="II43" s="359">
        <f t="shared" si="95"/>
        <v>0</v>
      </c>
      <c r="IJ43" s="323">
        <f>'5. Առաջին կիսամյակի հաշվետվ.'!BX42</f>
        <v>0</v>
      </c>
      <c r="IK43" s="71">
        <f>'5. Առաջին կիսամյակի հաշվետվ.'!BY42</f>
        <v>0</v>
      </c>
      <c r="IL43" s="324">
        <f>'5. Առաջին կիսամյակի հաշվետվ.'!BZ42</f>
        <v>0</v>
      </c>
      <c r="IM43" s="364">
        <f t="shared" si="96"/>
        <v>0</v>
      </c>
      <c r="IN43" s="359">
        <f t="shared" si="97"/>
        <v>0</v>
      </c>
      <c r="IO43" s="323">
        <f>'6. Երկրորդ կիսամյակի հաշվետվ.'!BX42</f>
        <v>0</v>
      </c>
      <c r="IP43" s="71">
        <f>'6. Երկրորդ կիսամյակի հաշվետվ.'!BY42</f>
        <v>0</v>
      </c>
      <c r="IQ43" s="324">
        <f>'6. Երկրորդ կիսամյակի հաշվետվ.'!BZ42</f>
        <v>0</v>
      </c>
      <c r="IR43" s="364">
        <f t="shared" si="98"/>
        <v>0</v>
      </c>
      <c r="IS43" s="359">
        <f t="shared" si="99"/>
        <v>0</v>
      </c>
    </row>
    <row r="44" spans="1:253" ht="86.25" customHeight="1" thickBot="1" x14ac:dyDescent="0.3">
      <c r="A44" s="260" t="str">
        <f>'5. Առաջին կիսամյակի հաշվետվ.'!A43</f>
        <v>Ա21</v>
      </c>
      <c r="B44" s="261" t="str">
        <f>'3. ԾՐԱԳՐԵՐ 1-14'!B140</f>
        <v>Ծրագրի իրականացման դեպքում ակնկալվող արդյունքների ամփոփ նկարագիրը.</v>
      </c>
      <c r="C44" s="262"/>
      <c r="D44" s="291" t="str">
        <f>'5. Առաջին կիսամյակի հաշվետվ.'!D43</f>
        <v xml:space="preserve">Ծրագրի իրականացման արդյունքում աշխատակիցները հնարավորություն կունենան զարգացել իրենց գիտելիքները, հմտությունները, ծանոթանալ մյուս համայնքների փորձին, ինչի արդյունքում էլ կբարելավվի համայնքապետարանի աշխատանքը, կստեղծվեն նոր հնարավորություններ համայնքը զարգացնելու և առաջմղելու համար: </v>
      </c>
      <c r="E44" s="75" t="str">
        <f>'5. Առաջին կիսամյակի հաշվետվ.'!E43</f>
        <v>Ապահովված է համայնքի կողմից  ծառաթյունների մատուցումը</v>
      </c>
      <c r="F44" s="263">
        <f>'5. Առաջին կիսամյակի հաշվետվ.'!F43</f>
        <v>0</v>
      </c>
      <c r="G44" s="371" t="s">
        <v>59</v>
      </c>
      <c r="H44" s="372" t="s">
        <v>59</v>
      </c>
      <c r="I44" s="318" t="str">
        <f>'6. Երկրորդ կիսամյակի հաշվետվ.'!D43</f>
        <v xml:space="preserve">Ծրագրի իրականացման արդյունքում աշխատակիցները հնարավորություն կունենան զարգացել իրենց գիտելիքները, հմտությունները, ծանոթանալ մյուս համայնքների փորձին, ինչի արդյունքում էլ կբարելավվի համայնքապետարանի աշխատանքը, կստեղծվեն նոր հնարավորություններ համայնքը զարգացնելու և առաջմղելու համար: </v>
      </c>
      <c r="J44" s="75" t="str">
        <f>'6. Երկրորդ կիսամյակի հաշվետվ.'!E43</f>
        <v>Ապահովված է համայնքային ծառայությունների պատշաճ մատուցումը</v>
      </c>
      <c r="K44" s="251">
        <f>'6. Երկրորդ կիսամյակի հաշվետվ.'!F43</f>
        <v>0</v>
      </c>
      <c r="L44" s="371" t="s">
        <v>59</v>
      </c>
      <c r="M44" s="372" t="s">
        <v>59</v>
      </c>
      <c r="N44" s="291" t="str">
        <f>'5. Առաջին կիսամյակի հաշվետվ.'!G43</f>
        <v>Ծրագրի արդյունքում համայնքում իրականացվող ծրագրերի և միջոցառումների լուսաբանումը կլինի որակյալ և հասանելի բոլորին, կբարելավվի համայնքապետարանի աշխատանքը իրավական և գնումների իրականացման ոլորտում, կիրականացվի համայնքի գույքի արդյունավետ կառավարում: Համայնքային ծառայությունը կիրականացվի բարեկարգ և հարմարավետ պայմաններում՝ հագեցած անհրաժեշտ գույքով և տեխնիկայով</v>
      </c>
      <c r="O44" s="75" t="str">
        <f>'5. Առաջին կիսամյակի հաշվետվ.'!H43</f>
        <v>Ապահովված է ծառայությունների պատշաճ մակարդակը</v>
      </c>
      <c r="P44" s="251">
        <f>'5. Առաջին կիսամյակի հաշվետվ.'!I43</f>
        <v>0</v>
      </c>
      <c r="Q44" s="371" t="s">
        <v>59</v>
      </c>
      <c r="R44" s="372" t="s">
        <v>59</v>
      </c>
      <c r="S44" s="291" t="str">
        <f>'6. Երկրորդ կիսամյակի հաշվետվ.'!G43</f>
        <v>Ծրագրի արդյունքում համայնքում իրականացվող ծրագրերի և միջոցառումների լուսաբանումը կլինի որակյալ և հասանելի բոլորին, կբարելավվի համայնքապետարանի աշխատանքը իրավական և գնումների իրականացման ոլորտում, կիրականացվի համայնքի գույքի արդյունավետ կառավարում: Համայնքային ծառայությունը կիրականացվի բարեկարգ և հարմարավետ պայմաններում՝ հագեցած անհրաժեշտ գույքով և տեխնիկայով</v>
      </c>
      <c r="T44" s="75" t="str">
        <f>'6. Երկրորդ կիսամյակի հաշվետվ.'!H43</f>
        <v>Նորոգված հասարակական շենքեր, պատշաճ մակարդակով իրականացվող ծառայություններ</v>
      </c>
      <c r="U44" s="251">
        <f>'6. Երկրորդ կիսամյակի հաշվետվ.'!I43</f>
        <v>0</v>
      </c>
      <c r="V44" s="371" t="s">
        <v>59</v>
      </c>
      <c r="W44" s="372" t="s">
        <v>59</v>
      </c>
      <c r="X44" s="291" t="str">
        <f>'5. Առաջին կիսամյակի հաշվետվ.'!J43</f>
        <v>Կենցաղային պայմանների բարելավում, մատակարարվող ջրի որակի բարձրացում, բնակիչներին մատուցվող ծառայությունների բարձր որակ</v>
      </c>
      <c r="Y44" s="75" t="str">
        <f>'5. Առաջին կիսամյակի հաշվետվ.'!K43</f>
        <v>Բարելավված է նախադպրոցական և արտադպրոցական կրթական ծառայությունների մատուցման որակը</v>
      </c>
      <c r="Z44" s="251">
        <f>'5. Առաջին կիսամյակի հաշվետվ.'!L43</f>
        <v>0</v>
      </c>
      <c r="AA44" s="371" t="s">
        <v>59</v>
      </c>
      <c r="AB44" s="372" t="s">
        <v>59</v>
      </c>
      <c r="AC44" s="291" t="str">
        <f>'6. Երկրորդ կիսամյակի հաշվետվ.'!J43</f>
        <v>Կենցաղային պայմանների բարելավում, մատակարարվող ջրի որակի բարձրացում, բնակիչներին մատուցվող ծառայությունների բարձր որակ</v>
      </c>
      <c r="AD44" s="75" t="str">
        <f>'6. Երկրորդ կիսամյակի հաշվետվ.'!K43</f>
        <v>Բարելավված է նախադպրոցական և արտադպրոցական կրթական ծառայությունների մատուցման որակը և պայմանները</v>
      </c>
      <c r="AE44" s="251">
        <f>'6. Երկրորդ կիսամյակի հաշվետվ.'!L43</f>
        <v>0</v>
      </c>
      <c r="AF44" s="371" t="s">
        <v>59</v>
      </c>
      <c r="AG44" s="372" t="s">
        <v>59</v>
      </c>
      <c r="AH44" s="291" t="str">
        <f>'5. Առաջին կիսամյակի հաշվետվ.'!M43</f>
        <v>Համայնքի ճանապարհների բարեկարգում, խմելու ջրի ջրագծերի վերակառուցում</v>
      </c>
      <c r="AI44" s="75" t="str">
        <f>'5. Առաջին կիսամյակի հաշվետվ.'!N43</f>
        <v>Բարելավված են մշակութային, թանգարանային և ակումբագրադարանային ծառայությունների մատուցման պայմանները</v>
      </c>
      <c r="AJ44" s="251">
        <f>'5. Առաջին կիսամյակի հաշվետվ.'!O43</f>
        <v>0</v>
      </c>
      <c r="AK44" s="371" t="s">
        <v>59</v>
      </c>
      <c r="AL44" s="372" t="s">
        <v>59</v>
      </c>
      <c r="AM44" s="291" t="str">
        <f>'6. Երկրորդ կիսամյակի հաշվետվ.'!M43</f>
        <v>Համայնքի ճանապարհների բարեկարգում, խմելու ջրի ջրագծերի վերակառուցում</v>
      </c>
      <c r="AN44" s="75">
        <f>'6. Երկրորդ կիսամյակի հաշվետվ.'!N43</f>
        <v>0</v>
      </c>
      <c r="AO44" s="251">
        <f>'6. Երկրորդ կիսամյակի հաշվետվ.'!O43</f>
        <v>0</v>
      </c>
      <c r="AP44" s="371" t="s">
        <v>59</v>
      </c>
      <c r="AQ44" s="372" t="s">
        <v>59</v>
      </c>
      <c r="AR44" s="291" t="str">
        <f>'5. Առաջին կիսամյակի հաշվետվ.'!P43</f>
        <v>Զարգացած գյուղատնտեսություն</v>
      </c>
      <c r="AS44" s="75" t="str">
        <f>'5. Առաջին կիսամյակի հաշվետվ.'!Q43</f>
        <v>Բարելավված պայմաններ՝ հանգստի և առողջ ապրելակերպի կազմակերպման համար</v>
      </c>
      <c r="AT44" s="251">
        <f>'5. Առաջին կիսամյակի հաշվետվ.'!R43</f>
        <v>0</v>
      </c>
      <c r="AU44" s="371" t="s">
        <v>59</v>
      </c>
      <c r="AV44" s="372" t="s">
        <v>59</v>
      </c>
      <c r="AW44" s="291" t="str">
        <f>'6. Երկրորդ կիսամյակի հաշվետվ.'!P43</f>
        <v>Զարգացած գյուղատնտեսություն</v>
      </c>
      <c r="AX44" s="75" t="str">
        <f>'6. Երկրորդ կիսամյակի հաշվետվ.'!Q43</f>
        <v>Բարելավված պայմաններ՝ հանգստի և առողջ ապրելակերպի կազմակերպման համար</v>
      </c>
      <c r="AY44" s="251">
        <f>'6. Երկրորդ կիսամյակի հաշվետվ.'!R43</f>
        <v>0</v>
      </c>
      <c r="AZ44" s="371" t="s">
        <v>59</v>
      </c>
      <c r="BA44" s="372" t="s">
        <v>59</v>
      </c>
      <c r="BB44" s="291" t="str">
        <f>'5. Առաջին կիսամյակի հաշվետվ.'!S43</f>
        <v>Մշակութային ակտիվ կյանք, զբոսաշրջիկների թվի ավելացում, Ապարանի ճանաչելիության բարձրացում</v>
      </c>
      <c r="BC44" s="75" t="str">
        <f>'5. Առաջին կիսամյակի հաշվետվ.'!T43</f>
        <v>Ապահովված է բարեկարգ և անվտանգ պայմաններ բնակվելու համար</v>
      </c>
      <c r="BD44" s="251">
        <f>'5. Առաջին կիսամյակի հաշվետվ.'!U43</f>
        <v>0</v>
      </c>
      <c r="BE44" s="371" t="s">
        <v>59</v>
      </c>
      <c r="BF44" s="372" t="s">
        <v>59</v>
      </c>
      <c r="BG44" s="291" t="str">
        <f>'6. Երկրորդ կիսամյակի հաշվետվ.'!S43</f>
        <v>Մշակութային ակտիվ կյանք, զբոսաշրջիկների թվի ավելացում, Ապարանի ճանաչելիության բարձրացում</v>
      </c>
      <c r="BH44" s="75" t="str">
        <f>'6. Երկրորդ կիսամյակի հաշվետվ.'!T43</f>
        <v>Ապահովված է բարեկարգ և անվտանգ պայմաններ բնակվելու համար</v>
      </c>
      <c r="BI44" s="251">
        <f>'6. Երկրորդ կիսամյակի հաշվետվ.'!U43</f>
        <v>0</v>
      </c>
      <c r="BJ44" s="371" t="s">
        <v>59</v>
      </c>
      <c r="BK44" s="372" t="s">
        <v>59</v>
      </c>
      <c r="BL44" s="291" t="str">
        <f>'5. Առաջին կիսամյակի հաշվետվ.'!V43</f>
        <v>Զբոսաշրջիկների թվի ավելացում, ձեռարկատիրությունների  գործունեության խթանում, գործարար միջավայրի բարելավում</v>
      </c>
      <c r="BM44" s="75" t="str">
        <f>'5. Առաջին կիսամյակի հաշվետվ.'!W43</f>
        <v>Առկա են ծաղկապատ և կանաչ տարածքներ, ապահովված է փողոցային լուսավորության համակարգի կառուցումը</v>
      </c>
      <c r="BN44" s="251">
        <f>'5. Առաջին կիսամյակի հաշվետվ.'!X43</f>
        <v>0</v>
      </c>
      <c r="BO44" s="371" t="s">
        <v>59</v>
      </c>
      <c r="BP44" s="372" t="s">
        <v>59</v>
      </c>
      <c r="BQ44" s="291" t="str">
        <f>'6. Երկրորդ կիսամյակի հաշվետվ.'!V43</f>
        <v>Զբոսաշրջիկների թվի ավելացում, ձեռարկատիրությունների  գործունեության խթանում, գործարար միջավայրի բարելավում</v>
      </c>
      <c r="BR44" s="75" t="str">
        <f>'6. Երկրորդ կիսամյակի հաշվետվ.'!W43</f>
        <v>Առկա են ծաղկապատ և կանաչ տարածքներ, ապահովված է փողոցային լուսավորության համակարգի կառուցումը</v>
      </c>
      <c r="BS44" s="251">
        <f>'6. Երկրորդ կիսամյակի հաշվետվ.'!X43</f>
        <v>0</v>
      </c>
      <c r="BT44" s="371" t="s">
        <v>59</v>
      </c>
      <c r="BU44" s="372" t="s">
        <v>59</v>
      </c>
      <c r="BV44" s="291" t="str">
        <f>'5. Առաջին կիսամյակի հաշվետվ.'!Y43</f>
        <v>Ապահովված է պատշաճ պայմանները՝ բուժօգնության տրամադրման համար</v>
      </c>
      <c r="BW44" s="75" t="str">
        <f>'5. Առաջին կիսամյակի հաշվետվ.'!Z43</f>
        <v>Ապահովված է պատշաճ պայմաններ՝ բուժօգնության տրամադրման համար</v>
      </c>
      <c r="BX44" s="251">
        <f>'5. Առաջին կիսամյակի հաշվետվ.'!AA43</f>
        <v>0</v>
      </c>
      <c r="BY44" s="371" t="s">
        <v>59</v>
      </c>
      <c r="BZ44" s="372" t="s">
        <v>59</v>
      </c>
      <c r="CA44" s="291" t="str">
        <f>'6. Երկրորդ կիսամյակի հաշվետվ.'!Y43</f>
        <v>Ապահովված է պատշաճ պայմանները՝ բուժօգնության տրամադրման համար</v>
      </c>
      <c r="CB44" s="75" t="str">
        <f>'6. Երկրորդ կիսամյակի հաշվետվ.'!Z43</f>
        <v>Ապահովված է պատշաճ պայմաններ՝ բուժօգնության տրամադրման համար</v>
      </c>
      <c r="CC44" s="251">
        <f>'6. Երկրորդ կիսամյակի հաշվետվ.'!AA43</f>
        <v>0</v>
      </c>
      <c r="CD44" s="371" t="s">
        <v>59</v>
      </c>
      <c r="CE44" s="372" t="s">
        <v>59</v>
      </c>
      <c r="CF44" s="291" t="str">
        <f>'5. Առաջին կիսամյակի հաշվետվ.'!AB43</f>
        <v>Բնակիչների իրազեկվածության բարձրացում, շրջակա միջավայրի պահպանություն</v>
      </c>
      <c r="CG44" s="75" t="str">
        <f>'5. Առաջին կիսամյակի հաշվետվ.'!AC43</f>
        <v>Ապահովված է գետի մաքուր և բարեկարգ տեսքը</v>
      </c>
      <c r="CH44" s="251">
        <f>'5. Առաջին կիսամյակի հաշվետվ.'!AD43</f>
        <v>0</v>
      </c>
      <c r="CI44" s="371" t="s">
        <v>59</v>
      </c>
      <c r="CJ44" s="372" t="s">
        <v>59</v>
      </c>
      <c r="CK44" s="291" t="str">
        <f>'6. Երկրորդ կիսամյակի հաշվետվ.'!AB43</f>
        <v>Բնակիչների իրազեկվածության բարձրացում, շրջակա միջավայրի պահպանություն</v>
      </c>
      <c r="CL44" s="75" t="str">
        <f>'6. Երկրորդ կիսամյակի հաշվետվ.'!AC43</f>
        <v>Ապահովված է գետի մաքուր և բարեկարգ տեսքը</v>
      </c>
      <c r="CM44" s="251">
        <f>'6. Երկրորդ կիսամյակի հաշվետվ.'!AD43</f>
        <v>0</v>
      </c>
      <c r="CN44" s="371" t="s">
        <v>59</v>
      </c>
      <c r="CO44" s="372" t="s">
        <v>59</v>
      </c>
      <c r="CP44" s="291" t="str">
        <f>'5. Առաջին կիսամյակի հաշվետվ.'!AE43</f>
        <v>Բնակիչների մասնակցայնության բարձրացում համայնքի զարգացման գործում</v>
      </c>
      <c r="CQ44" s="75" t="str">
        <f>'5. Առաջին կիսամյակի հաշվետվ.'!AF43</f>
        <v>Ապահովված է խմելու ջրի մատակարարումը</v>
      </c>
      <c r="CR44" s="251">
        <f>'5. Առաջին կիսամյակի հաշվետվ.'!AG43</f>
        <v>0</v>
      </c>
      <c r="CS44" s="371" t="s">
        <v>59</v>
      </c>
      <c r="CT44" s="372" t="s">
        <v>59</v>
      </c>
      <c r="CU44" s="291" t="str">
        <f>'6. Երկրորդ կիսամյակի հաշվետվ.'!AE43</f>
        <v>Բնակիչների մասնակցայնության բարձրացում համայնքի զարգացման գործում</v>
      </c>
      <c r="CV44" s="75" t="str">
        <f>'6. Երկրորդ կիսամյակի հաշվետվ.'!AF43</f>
        <v>Ապահովված է խմելու ջրի մատակարարումը</v>
      </c>
      <c r="CW44" s="251">
        <f>'6. Երկրորդ կիսամյակի հաշվետվ.'!AG43</f>
        <v>0</v>
      </c>
      <c r="CX44" s="371" t="s">
        <v>59</v>
      </c>
      <c r="CY44" s="372" t="s">
        <v>59</v>
      </c>
      <c r="CZ44" s="291" t="str">
        <f>'5. Առաջին կիսամյակի հաշվետվ.'!AH43</f>
        <v>Հողատարծքների օգտագործման արդյունավետ համակարգ</v>
      </c>
      <c r="DA44" s="75" t="str">
        <f>'5. Առաջին կիսամյակի հաշվետվ.'!AI43</f>
        <v>Ապահովված է բնակիչների համար հարմարավետ պայմաններ և անվտանգ երթևեկություն</v>
      </c>
      <c r="DB44" s="251">
        <f>'5. Առաջին կիսամյակի հաշվետվ.'!AJ43</f>
        <v>0</v>
      </c>
      <c r="DC44" s="371" t="s">
        <v>59</v>
      </c>
      <c r="DD44" s="372" t="s">
        <v>59</v>
      </c>
      <c r="DE44" s="291" t="str">
        <f>'6. Երկրորդ կիսամյակի հաշվետվ.'!AH43</f>
        <v>Հողատարծքների օգտագործման արդյունավետ համակարգ</v>
      </c>
      <c r="DF44" s="75" t="str">
        <f>'6. Երկրորդ կիսամյակի հաշվետվ.'!AI43</f>
        <v>Ապահովված է բնակիչների համար հարմարավետ պայմաններ և անվտանգ երթևեկություն</v>
      </c>
      <c r="DG44" s="251">
        <f>'6. Երկրորդ կիսամյակի հաշվետվ.'!AJ43</f>
        <v>0</v>
      </c>
      <c r="DH44" s="371" t="s">
        <v>59</v>
      </c>
      <c r="DI44" s="372" t="s">
        <v>59</v>
      </c>
      <c r="DJ44" s="291" t="str">
        <f>'5. Առաջին կիսամյակի հաշվետվ.'!AK43</f>
        <v>Բնակիչների իրազեկվածության բարձրացում, արտակարգ իրավիճակներում բնակիչների անվտանգության ապահովում, հնարավոր ռիսկերի նվազեցում</v>
      </c>
      <c r="DK44" s="75" t="str">
        <f>'5. Առաջին կիսամյակի հաշվետվ.'!AL43</f>
        <v>Ապահովված է անվտանգությունն ու սեյսմիկ եզրակացությունների առկայությունը</v>
      </c>
      <c r="DL44" s="251">
        <f>'5. Առաջին կիսամյակի հաշվետվ.'!AM43</f>
        <v>0</v>
      </c>
      <c r="DM44" s="371" t="s">
        <v>59</v>
      </c>
      <c r="DN44" s="372" t="s">
        <v>59</v>
      </c>
      <c r="DO44" s="291" t="str">
        <f>'6. Երկրորդ կիսամյակի հաշվետվ.'!AK43</f>
        <v>Բնակիչների իրազեկվածության բարձրացում, արտակարգ իրավիճակներում բնակիչների անվտանգության ապահովում, հնարավոր ռիսկերի նվազեցում</v>
      </c>
      <c r="DP44" s="75" t="str">
        <f>'6. Երկրորդ կիսամյակի հաշվետվ.'!AL43</f>
        <v>Ապահովված է անվտանգությունն ու սեյսմիկ եզրակացությունների առկայությունը</v>
      </c>
      <c r="DQ44" s="251">
        <f>'6. Երկրորդ կիսամյակի հաշվետվ.'!AM43</f>
        <v>0</v>
      </c>
      <c r="DR44" s="371" t="s">
        <v>59</v>
      </c>
      <c r="DS44" s="372" t="s">
        <v>59</v>
      </c>
      <c r="DT44" s="291" t="str">
        <f>'5. Առաջին կիսամյակի հաշվետվ.'!AN43</f>
        <v>Սոցիալապես անապահով ուսանողները հնարավորություն կունենան ստանալ ուսման վարձերի փոխհատուցում, կբարելավվեն ապահով, զոհված և վիրավոր ազատամարտիկների ընտանիքների կենսապայմանները</v>
      </c>
      <c r="DU44" s="75" t="str">
        <f>'5. Առաջին կիսամյակի հաշվետվ.'!AO43</f>
        <v>Ապահովված են բարենպաստ պայմաններ երիտասարդների զարգացման համար</v>
      </c>
      <c r="DV44" s="251">
        <f>'5. Առաջին կիսամյակի հաշվետվ.'!AP43</f>
        <v>0</v>
      </c>
      <c r="DW44" s="371" t="s">
        <v>59</v>
      </c>
      <c r="DX44" s="372" t="s">
        <v>59</v>
      </c>
      <c r="DY44" s="291" t="str">
        <f>'6. Երկրորդ կիսամյակի հաշվետվ.'!AN43</f>
        <v>Սոցիալապես անապահով ուսանողները հնարավորություն կունենան ստանալ ուսման վարձերի փոխհատուցում, կբարելավվեն ապահով, զոհված և վիրավոր ազատամարտիկների ընտանիքների կենսապայմանները</v>
      </c>
      <c r="DZ44" s="75" t="str">
        <f>'6. Երկրորդ կիսամյակի հաշվետվ.'!AO43</f>
        <v>Ապահովված է բարենպաստ պայմաններ երիտասարդների զարգացման համար</v>
      </c>
      <c r="EA44" s="251">
        <f>'6. Երկրորդ կիսամյակի հաշվետվ.'!AP43</f>
        <v>0</v>
      </c>
      <c r="EB44" s="371" t="s">
        <v>59</v>
      </c>
      <c r="EC44" s="372" t="s">
        <v>59</v>
      </c>
      <c r="ED44" s="291" t="str">
        <f>'5. Առաջին կիսամյակի հաշվետվ.'!AQ43</f>
        <v>Տնտեսվարող սուբյեկտների թվի աճի բարձրացում</v>
      </c>
      <c r="EE44" s="75">
        <f>'5. Առաջին կիսամյակի հաշվետվ.'!AR43</f>
        <v>0</v>
      </c>
      <c r="EF44" s="251">
        <f>'5. Առաջին կիսամյակի հաշվետվ.'!AS43</f>
        <v>0</v>
      </c>
      <c r="EG44" s="371" t="s">
        <v>59</v>
      </c>
      <c r="EH44" s="372" t="s">
        <v>59</v>
      </c>
      <c r="EI44" s="291" t="str">
        <f>'6. Երկրորդ կիսամյակի հաշվետվ.'!AQ43</f>
        <v>Տնտեսվարող սուբյեկտների թվի աճի բարձրացում</v>
      </c>
      <c r="EJ44" s="75">
        <f>'6. Երկրորդ կիսամյակի հաշվետվ.'!AR43</f>
        <v>0</v>
      </c>
      <c r="EK44" s="251">
        <f>'6. Երկրորդ կիսամյակի հաշվետվ.'!AS43</f>
        <v>0</v>
      </c>
      <c r="EL44" s="371" t="s">
        <v>59</v>
      </c>
      <c r="EM44" s="372" t="s">
        <v>59</v>
      </c>
      <c r="EN44" s="291">
        <f>'5. Առաջին կիսամյակի հաշվետվ.'!AT43</f>
        <v>0</v>
      </c>
      <c r="EO44" s="75">
        <f>'5. Առաջին կիսամյակի հաշվետվ.'!AU43</f>
        <v>0</v>
      </c>
      <c r="EP44" s="251">
        <f>'5. Առաջին կիսամյակի հաշվետվ.'!AV43</f>
        <v>0</v>
      </c>
      <c r="EQ44" s="371" t="s">
        <v>59</v>
      </c>
      <c r="ER44" s="372" t="s">
        <v>59</v>
      </c>
      <c r="ES44" s="291">
        <f>'6. Երկրորդ կիսամյակի հաշվետվ.'!AT43</f>
        <v>0</v>
      </c>
      <c r="ET44" s="75">
        <f>'6. Երկրորդ կիսամյակի հաշվետվ.'!AU43</f>
        <v>0</v>
      </c>
      <c r="EU44" s="251">
        <f>'6. Երկրորդ կիսամյակի հաշվետվ.'!AV43</f>
        <v>0</v>
      </c>
      <c r="EV44" s="371" t="s">
        <v>59</v>
      </c>
      <c r="EW44" s="372" t="s">
        <v>59</v>
      </c>
      <c r="EX44" s="291">
        <f>'5. Առաջին կիսամյակի հաշվետվ.'!AW43</f>
        <v>0</v>
      </c>
      <c r="EY44" s="75">
        <f>'5. Առաջին կիսամյակի հաշվետվ.'!AX43</f>
        <v>0</v>
      </c>
      <c r="EZ44" s="251">
        <f>'5. Առաջին կիսամյակի հաշվետվ.'!AY43</f>
        <v>0</v>
      </c>
      <c r="FA44" s="371" t="s">
        <v>59</v>
      </c>
      <c r="FB44" s="372" t="s">
        <v>59</v>
      </c>
      <c r="FC44" s="291">
        <f>'6. Երկրորդ կիսամյակի հաշվետվ.'!AW43</f>
        <v>0</v>
      </c>
      <c r="FD44" s="75">
        <f>'6. Երկրորդ կիսամյակի հաշվետվ.'!AX43</f>
        <v>0</v>
      </c>
      <c r="FE44" s="251">
        <f>'6. Երկրորդ կիսամյակի հաշվետվ.'!AY43</f>
        <v>0</v>
      </c>
      <c r="FF44" s="371" t="s">
        <v>59</v>
      </c>
      <c r="FG44" s="372" t="s">
        <v>59</v>
      </c>
      <c r="FH44" s="291">
        <f>'5. Առաջին կիսամյակի հաշվետվ.'!AZ43</f>
        <v>0</v>
      </c>
      <c r="FI44" s="75">
        <f>'5. Առաջին կիսամյակի հաշվետվ.'!BA43</f>
        <v>0</v>
      </c>
      <c r="FJ44" s="251">
        <f>'5. Առաջին կիսամյակի հաշվետվ.'!BB43</f>
        <v>0</v>
      </c>
      <c r="FK44" s="371" t="s">
        <v>59</v>
      </c>
      <c r="FL44" s="372" t="s">
        <v>59</v>
      </c>
      <c r="FM44" s="291">
        <f>'6. Երկրորդ կիսամյակի հաշվետվ.'!AZ43</f>
        <v>0</v>
      </c>
      <c r="FN44" s="75">
        <f>'6. Երկրորդ կիսամյակի հաշվետվ.'!BA43</f>
        <v>0</v>
      </c>
      <c r="FO44" s="251">
        <f>'6. Երկրորդ կիսամյակի հաշվետվ.'!BB43</f>
        <v>0</v>
      </c>
      <c r="FP44" s="371" t="s">
        <v>59</v>
      </c>
      <c r="FQ44" s="372" t="s">
        <v>59</v>
      </c>
      <c r="FR44" s="291">
        <f>'5. Առաջին կիսամյակի հաշվետվ.'!BC43</f>
        <v>0</v>
      </c>
      <c r="FS44" s="75">
        <f>'5. Առաջին կիսամյակի հաշվետվ.'!BD43</f>
        <v>0</v>
      </c>
      <c r="FT44" s="251">
        <f>'5. Առաջին կիսամյակի հաշվետվ.'!BE43</f>
        <v>0</v>
      </c>
      <c r="FU44" s="371" t="s">
        <v>59</v>
      </c>
      <c r="FV44" s="372" t="s">
        <v>59</v>
      </c>
      <c r="FW44" s="291">
        <f>'6. Երկրորդ կիսամյակի հաշվետվ.'!BC43</f>
        <v>0</v>
      </c>
      <c r="FX44" s="75">
        <f>'6. Երկրորդ կիսամյակի հաշվետվ.'!BD43</f>
        <v>0</v>
      </c>
      <c r="FY44" s="251">
        <f>'6. Երկրորդ կիսամյակի հաշվետվ.'!BE43</f>
        <v>0</v>
      </c>
      <c r="FZ44" s="371" t="s">
        <v>59</v>
      </c>
      <c r="GA44" s="372" t="s">
        <v>59</v>
      </c>
      <c r="GB44" s="291">
        <f>'5. Առաջին կիսամյակի հաշվետվ.'!BF43</f>
        <v>0</v>
      </c>
      <c r="GC44" s="75">
        <f>'5. Առաջին կիսամյակի հաշվետվ.'!BG43</f>
        <v>0</v>
      </c>
      <c r="GD44" s="251">
        <f>'5. Առաջին կիսամյակի հաշվետվ.'!BH43</f>
        <v>0</v>
      </c>
      <c r="GE44" s="371" t="s">
        <v>59</v>
      </c>
      <c r="GF44" s="372" t="s">
        <v>59</v>
      </c>
      <c r="GG44" s="291">
        <f>'6. Երկրորդ կիսամյակի հաշվետվ.'!BF43</f>
        <v>0</v>
      </c>
      <c r="GH44" s="75">
        <f>'6. Երկրորդ կիսամյակի հաշվետվ.'!BG43</f>
        <v>0</v>
      </c>
      <c r="GI44" s="251">
        <f>'6. Երկրորդ կիսամյակի հաշվետվ.'!BH43</f>
        <v>0</v>
      </c>
      <c r="GJ44" s="371" t="s">
        <v>59</v>
      </c>
      <c r="GK44" s="372" t="s">
        <v>59</v>
      </c>
      <c r="GL44" s="291">
        <f>'5. Առաջին կիսամյակի հաշվետվ.'!BI43</f>
        <v>0</v>
      </c>
      <c r="GM44" s="75">
        <f>'5. Առաջին կիսամյակի հաշվետվ.'!BJ43</f>
        <v>0</v>
      </c>
      <c r="GN44" s="251">
        <f>'5. Առաջին կիսամյակի հաշվետվ.'!BK43</f>
        <v>0</v>
      </c>
      <c r="GO44" s="371" t="s">
        <v>59</v>
      </c>
      <c r="GP44" s="372" t="s">
        <v>59</v>
      </c>
      <c r="GQ44" s="291">
        <f>'6. Երկրորդ կիսամյակի հաշվետվ.'!BI43</f>
        <v>0</v>
      </c>
      <c r="GR44" s="75">
        <f>'6. Երկրորդ կիսամյակի հաշվետվ.'!BJ43</f>
        <v>0</v>
      </c>
      <c r="GS44" s="251">
        <f>'6. Երկրորդ կիսամյակի հաշվետվ.'!BK43</f>
        <v>0</v>
      </c>
      <c r="GT44" s="371" t="s">
        <v>59</v>
      </c>
      <c r="GU44" s="372" t="s">
        <v>59</v>
      </c>
      <c r="GV44" s="291">
        <f>'5. Առաջին կիսամյակի հաշվետվ.'!BL43</f>
        <v>0</v>
      </c>
      <c r="GW44" s="75">
        <f>'5. Առաջին կիսամյակի հաշվետվ.'!BM43</f>
        <v>0</v>
      </c>
      <c r="GX44" s="251">
        <f>'5. Առաջին կիսամյակի հաշվետվ.'!BN43</f>
        <v>0</v>
      </c>
      <c r="GY44" s="371" t="s">
        <v>59</v>
      </c>
      <c r="GZ44" s="372" t="s">
        <v>59</v>
      </c>
      <c r="HA44" s="291">
        <f>'6. Երկրորդ կիսամյակի հաշվետվ.'!BL43</f>
        <v>0</v>
      </c>
      <c r="HB44" s="75">
        <f>'6. Երկրորդ կիսամյակի հաշվետվ.'!BM43</f>
        <v>0</v>
      </c>
      <c r="HC44" s="251">
        <f>'6. Երկրորդ կիսամյակի հաշվետվ.'!BN43</f>
        <v>0</v>
      </c>
      <c r="HD44" s="371" t="s">
        <v>59</v>
      </c>
      <c r="HE44" s="372" t="s">
        <v>59</v>
      </c>
      <c r="HF44" s="291">
        <f>'5. Առաջին կիսամյակի հաշվետվ.'!BO43</f>
        <v>0</v>
      </c>
      <c r="HG44" s="75">
        <f>'5. Առաջին կիսամյակի հաշվետվ.'!BP43</f>
        <v>0</v>
      </c>
      <c r="HH44" s="251">
        <f>'5. Առաջին կիսամյակի հաշվետվ.'!BQ43</f>
        <v>0</v>
      </c>
      <c r="HI44" s="371" t="s">
        <v>59</v>
      </c>
      <c r="HJ44" s="372" t="s">
        <v>59</v>
      </c>
      <c r="HK44" s="291">
        <f>'6. Երկրորդ կիսամյակի հաշվետվ.'!BO43</f>
        <v>0</v>
      </c>
      <c r="HL44" s="75">
        <f>'6. Երկրորդ կիսամյակի հաշվետվ.'!BP43</f>
        <v>0</v>
      </c>
      <c r="HM44" s="251">
        <f>'6. Երկրորդ կիսամյակի հաշվետվ.'!BQ43</f>
        <v>0</v>
      </c>
      <c r="HN44" s="371" t="s">
        <v>59</v>
      </c>
      <c r="HO44" s="372" t="s">
        <v>59</v>
      </c>
      <c r="HP44" s="291">
        <f>'5. Առաջին կիսամյակի հաշվետվ.'!BR43</f>
        <v>0</v>
      </c>
      <c r="HQ44" s="75" t="str">
        <f>'5. Առաջին կիսամյակի հաշվետվ.'!BS43</f>
        <v>Ապահովված է հենաշարժողական խնդիրներ ունեցող քաղաքացիների հարմարավետ տեղաշարժը</v>
      </c>
      <c r="HR44" s="251">
        <f>'5. Առաջին կիսամյակի հաշվետվ.'!BT43</f>
        <v>0</v>
      </c>
      <c r="HS44" s="371" t="s">
        <v>59</v>
      </c>
      <c r="HT44" s="372" t="s">
        <v>59</v>
      </c>
      <c r="HU44" s="291">
        <f>'6. Երկրորդ կիսամյակի հաշվետվ.'!BR43</f>
        <v>0</v>
      </c>
      <c r="HV44" s="75">
        <f>'6. Երկրորդ կիսամյակի հաշվետվ.'!BS43</f>
        <v>0</v>
      </c>
      <c r="HW44" s="251">
        <f>'6. Երկրորդ կիսամյակի հաշվետվ.'!BT43</f>
        <v>0</v>
      </c>
      <c r="HX44" s="371" t="s">
        <v>59</v>
      </c>
      <c r="HY44" s="372" t="s">
        <v>59</v>
      </c>
      <c r="HZ44" s="291">
        <f>'5. Առաջին կիսամյակի հաշվետվ.'!BU43</f>
        <v>0</v>
      </c>
      <c r="IA44" s="75">
        <f>'5. Առաջին կիսամյակի հաշվետվ.'!BV43</f>
        <v>0</v>
      </c>
      <c r="IB44" s="251">
        <f>'5. Առաջին կիսամյակի հաշվետվ.'!BW43</f>
        <v>0</v>
      </c>
      <c r="IC44" s="371" t="s">
        <v>59</v>
      </c>
      <c r="ID44" s="372" t="s">
        <v>59</v>
      </c>
      <c r="IE44" s="291">
        <f>'6. Երկրորդ կիսամյակի հաշվետվ.'!BU43</f>
        <v>0</v>
      </c>
      <c r="IF44" s="75">
        <f>'6. Երկրորդ կիսամյակի հաշվետվ.'!BV43</f>
        <v>0</v>
      </c>
      <c r="IG44" s="251">
        <f>'6. Երկրորդ կիսամյակի հաշվետվ.'!BW43</f>
        <v>0</v>
      </c>
      <c r="IH44" s="371" t="s">
        <v>59</v>
      </c>
      <c r="II44" s="372" t="s">
        <v>59</v>
      </c>
      <c r="IJ44" s="291">
        <f>'5. Առաջին կիսամյակի հաշվետվ.'!BX43</f>
        <v>0</v>
      </c>
      <c r="IK44" s="75">
        <f>'5. Առաջին կիսամյակի հաշվետվ.'!BY43</f>
        <v>0</v>
      </c>
      <c r="IL44" s="251">
        <f>'5. Առաջին կիսամյակի հաշվետվ.'!BZ43</f>
        <v>0</v>
      </c>
      <c r="IM44" s="371" t="s">
        <v>59</v>
      </c>
      <c r="IN44" s="372" t="s">
        <v>59</v>
      </c>
      <c r="IO44" s="291">
        <f>'6. Երկրորդ կիսամյակի հաշվետվ.'!BX43</f>
        <v>0</v>
      </c>
      <c r="IP44" s="75">
        <f>'6. Երկրորդ կիսամյակի հաշվետվ.'!BY43</f>
        <v>0</v>
      </c>
      <c r="IQ44" s="251">
        <f>'6. Երկրորդ կիսամյակի հաշվետվ.'!BZ43</f>
        <v>0</v>
      </c>
      <c r="IR44" s="371" t="s">
        <v>59</v>
      </c>
      <c r="IS44" s="372" t="s">
        <v>59</v>
      </c>
    </row>
    <row r="45" spans="1:253" ht="18" thickTop="1" x14ac:dyDescent="0.3"/>
    <row r="47" spans="1:253" x14ac:dyDescent="0.25">
      <c r="A47" s="69"/>
      <c r="B47" s="618" t="s">
        <v>213</v>
      </c>
      <c r="C47" s="618"/>
    </row>
    <row r="48" spans="1:253" ht="50.1" customHeight="1" x14ac:dyDescent="0.25">
      <c r="A48" s="69"/>
      <c r="B48" s="560" t="s">
        <v>267</v>
      </c>
      <c r="C48" s="560"/>
    </row>
  </sheetData>
  <sheetProtection insertColumns="0" insertRows="0" deleteColumns="0" deleteRows="0"/>
  <mergeCells count="213">
    <mergeCell ref="B2:F2"/>
    <mergeCell ref="IE8:IG8"/>
    <mergeCell ref="IE9:IG9"/>
    <mergeCell ref="IJ8:IL8"/>
    <mergeCell ref="IJ9:IL9"/>
    <mergeCell ref="HP8:HR8"/>
    <mergeCell ref="HP9:HR9"/>
    <mergeCell ref="HU8:HW8"/>
    <mergeCell ref="EN9:EP9"/>
    <mergeCell ref="DO8:DQ8"/>
    <mergeCell ref="HU9:HW9"/>
    <mergeCell ref="HZ8:IB8"/>
    <mergeCell ref="HZ9:IB9"/>
    <mergeCell ref="HA8:HC8"/>
    <mergeCell ref="HA9:HC9"/>
    <mergeCell ref="HF8:HH8"/>
    <mergeCell ref="HF9:HH9"/>
    <mergeCell ref="HK8:HM8"/>
    <mergeCell ref="HK9:HM9"/>
    <mergeCell ref="HI9:HJ9"/>
    <mergeCell ref="HS8:HT8"/>
    <mergeCell ref="HS9:HT9"/>
    <mergeCell ref="GO8:GP8"/>
    <mergeCell ref="GO9:GP9"/>
    <mergeCell ref="GT8:GU8"/>
    <mergeCell ref="GT9:GU9"/>
    <mergeCell ref="GY8:GZ8"/>
    <mergeCell ref="GY9:GZ9"/>
    <mergeCell ref="FR8:FT8"/>
    <mergeCell ref="GG9:GI9"/>
    <mergeCell ref="FZ8:GA8"/>
    <mergeCell ref="FR9:FT9"/>
    <mergeCell ref="GL8:GN8"/>
    <mergeCell ref="GL9:GN9"/>
    <mergeCell ref="FW9:FY9"/>
    <mergeCell ref="GB8:GD8"/>
    <mergeCell ref="GB9:GD9"/>
    <mergeCell ref="GG8:GI8"/>
    <mergeCell ref="GE9:GF9"/>
    <mergeCell ref="GJ8:GK8"/>
    <mergeCell ref="GJ9:GK9"/>
    <mergeCell ref="FU8:FV8"/>
    <mergeCell ref="FU9:FV9"/>
    <mergeCell ref="FZ9:GA9"/>
    <mergeCell ref="HN8:HO8"/>
    <mergeCell ref="HN9:HO9"/>
    <mergeCell ref="DW9:DX9"/>
    <mergeCell ref="EB8:EC8"/>
    <mergeCell ref="EB9:EC9"/>
    <mergeCell ref="BV8:BX8"/>
    <mergeCell ref="BV9:BX9"/>
    <mergeCell ref="CA8:CC8"/>
    <mergeCell ref="CA9:CC9"/>
    <mergeCell ref="CF8:CH8"/>
    <mergeCell ref="HI8:HJ8"/>
    <mergeCell ref="CF9:CH9"/>
    <mergeCell ref="FH9:FJ9"/>
    <mergeCell ref="GV9:GX9"/>
    <mergeCell ref="FW8:FY8"/>
    <mergeCell ref="GQ8:GS8"/>
    <mergeCell ref="EL9:EM9"/>
    <mergeCell ref="GE8:GF8"/>
    <mergeCell ref="FM8:FO8"/>
    <mergeCell ref="FM9:FO9"/>
    <mergeCell ref="DH8:DI8"/>
    <mergeCell ref="DH9:DI9"/>
    <mergeCell ref="ED8:EF8"/>
    <mergeCell ref="ED9:EF9"/>
    <mergeCell ref="IH8:II8"/>
    <mergeCell ref="IH9:II9"/>
    <mergeCell ref="IM8:IN8"/>
    <mergeCell ref="IM9:IN9"/>
    <mergeCell ref="IR8:IS8"/>
    <mergeCell ref="IR9:IS9"/>
    <mergeCell ref="IO8:IQ8"/>
    <mergeCell ref="IO9:IQ9"/>
    <mergeCell ref="HX8:HY8"/>
    <mergeCell ref="HX9:HY9"/>
    <mergeCell ref="IC8:ID8"/>
    <mergeCell ref="IC9:ID9"/>
    <mergeCell ref="BQ9:BS9"/>
    <mergeCell ref="BJ8:BK8"/>
    <mergeCell ref="BJ9:BK9"/>
    <mergeCell ref="BO8:BP8"/>
    <mergeCell ref="BO9:BP9"/>
    <mergeCell ref="BB9:BD9"/>
    <mergeCell ref="AM8:AO8"/>
    <mergeCell ref="X8:Z8"/>
    <mergeCell ref="AC8:AE8"/>
    <mergeCell ref="AC9:AE9"/>
    <mergeCell ref="AH8:AJ8"/>
    <mergeCell ref="AH9:AJ9"/>
    <mergeCell ref="AM9:AO9"/>
    <mergeCell ref="AK9:AL9"/>
    <mergeCell ref="AR8:AT8"/>
    <mergeCell ref="AR9:AT9"/>
    <mergeCell ref="AU8:AV8"/>
    <mergeCell ref="AU9:AV9"/>
    <mergeCell ref="AZ8:BA8"/>
    <mergeCell ref="AZ9:BA9"/>
    <mergeCell ref="BG8:BI8"/>
    <mergeCell ref="BG9:BI9"/>
    <mergeCell ref="AF9:AG9"/>
    <mergeCell ref="AK8:AL8"/>
    <mergeCell ref="CZ8:DB8"/>
    <mergeCell ref="CZ9:DB9"/>
    <mergeCell ref="DE8:DG8"/>
    <mergeCell ref="DE9:DG9"/>
    <mergeCell ref="HD8:HE8"/>
    <mergeCell ref="HD9:HE9"/>
    <mergeCell ref="FC8:FE8"/>
    <mergeCell ref="FC9:FE9"/>
    <mergeCell ref="FK8:FL8"/>
    <mergeCell ref="FK9:FL9"/>
    <mergeCell ref="FP8:FQ8"/>
    <mergeCell ref="FP9:FQ9"/>
    <mergeCell ref="GQ9:GS9"/>
    <mergeCell ref="GV8:GX8"/>
    <mergeCell ref="EI8:EK8"/>
    <mergeCell ref="EI9:EK9"/>
    <mergeCell ref="DW8:DX8"/>
    <mergeCell ref="EN8:EP8"/>
    <mergeCell ref="DO9:DQ9"/>
    <mergeCell ref="DT8:DV8"/>
    <mergeCell ref="DT9:DV9"/>
    <mergeCell ref="DY8:EA8"/>
    <mergeCell ref="DY9:EA9"/>
    <mergeCell ref="DR8:DS8"/>
    <mergeCell ref="EV9:EW9"/>
    <mergeCell ref="DJ8:DL8"/>
    <mergeCell ref="EG8:EH8"/>
    <mergeCell ref="EG9:EH9"/>
    <mergeCell ref="EL8:EM8"/>
    <mergeCell ref="ES8:EU8"/>
    <mergeCell ref="FA8:FB8"/>
    <mergeCell ref="FA9:FB9"/>
    <mergeCell ref="FF8:FG8"/>
    <mergeCell ref="FF9:FG9"/>
    <mergeCell ref="DR9:DS9"/>
    <mergeCell ref="FH8:FJ8"/>
    <mergeCell ref="EQ8:ER8"/>
    <mergeCell ref="EQ9:ER9"/>
    <mergeCell ref="DJ9:DL9"/>
    <mergeCell ref="CK8:CM8"/>
    <mergeCell ref="CK9:CM9"/>
    <mergeCell ref="CP8:CR8"/>
    <mergeCell ref="DC8:DD8"/>
    <mergeCell ref="DC9:DD9"/>
    <mergeCell ref="DM8:DN8"/>
    <mergeCell ref="DM9:DN9"/>
    <mergeCell ref="CN8:CO8"/>
    <mergeCell ref="CN9:CO9"/>
    <mergeCell ref="CS8:CT8"/>
    <mergeCell ref="CS9:CT9"/>
    <mergeCell ref="CX8:CY8"/>
    <mergeCell ref="CX9:CY9"/>
    <mergeCell ref="CP9:CR9"/>
    <mergeCell ref="CU8:CW8"/>
    <mergeCell ref="CU9:CW9"/>
    <mergeCell ref="ES9:EU9"/>
    <mergeCell ref="EX8:EZ8"/>
    <mergeCell ref="EX9:EZ9"/>
    <mergeCell ref="EV8:EW8"/>
    <mergeCell ref="CD9:CE9"/>
    <mergeCell ref="CI8:CJ8"/>
    <mergeCell ref="CI9:CJ9"/>
    <mergeCell ref="AP9:AQ9"/>
    <mergeCell ref="Q8:R8"/>
    <mergeCell ref="Q9:R9"/>
    <mergeCell ref="V8:W8"/>
    <mergeCell ref="V9:W9"/>
    <mergeCell ref="AA8:AB8"/>
    <mergeCell ref="AA9:AB9"/>
    <mergeCell ref="AW8:AY8"/>
    <mergeCell ref="AW9:AY9"/>
    <mergeCell ref="BB8:BD8"/>
    <mergeCell ref="BY8:BZ8"/>
    <mergeCell ref="BY9:BZ9"/>
    <mergeCell ref="CD8:CE8"/>
    <mergeCell ref="BT8:BU8"/>
    <mergeCell ref="BT9:BU9"/>
    <mergeCell ref="BL8:BN8"/>
    <mergeCell ref="BL9:BN9"/>
    <mergeCell ref="BQ8:BS8"/>
    <mergeCell ref="BE8:BF8"/>
    <mergeCell ref="BE9:BF9"/>
    <mergeCell ref="AF8:AG8"/>
    <mergeCell ref="AP8:AQ8"/>
    <mergeCell ref="S8:U8"/>
    <mergeCell ref="S9:U9"/>
    <mergeCell ref="X9:Z9"/>
    <mergeCell ref="A8:A10"/>
    <mergeCell ref="B8:C10"/>
    <mergeCell ref="A20:A24"/>
    <mergeCell ref="B20:B24"/>
    <mergeCell ref="N8:P8"/>
    <mergeCell ref="N9:P9"/>
    <mergeCell ref="A26:A27"/>
    <mergeCell ref="B26:B27"/>
    <mergeCell ref="D9:F9"/>
    <mergeCell ref="B48:C48"/>
    <mergeCell ref="L8:M8"/>
    <mergeCell ref="L9:M9"/>
    <mergeCell ref="B47:C47"/>
    <mergeCell ref="I8:K8"/>
    <mergeCell ref="I9:K9"/>
    <mergeCell ref="A31:A35"/>
    <mergeCell ref="B31:B35"/>
    <mergeCell ref="A39:A43"/>
    <mergeCell ref="B39:B43"/>
    <mergeCell ref="G8:H8"/>
    <mergeCell ref="G9:H9"/>
    <mergeCell ref="D8:F8"/>
  </mergeCells>
  <hyperlinks>
    <hyperlink ref="N48" r:id="rId1" display="ՏԱՊ-Ի ԼՐԱՑՄԱՆ ՈՒՂԵՑՈՒՅՑ-Բ Ա Ժ Ի Ն 9-11. ՀԱՇՎԵՏՎՈՒԹՅՈՒՆՆԵՐ" xr:uid="{00000000-0004-0000-0900-000000000000}"/>
    <hyperlink ref="X48" r:id="rId2" display="ՏԱՊ-Ի ԼՐԱՑՄԱՆ ՈՒՂԵՑՈՒՅՑ-Բ Ա Ժ Ի Ն 9-11. ՀԱՇՎԵՏՎՈՒԹՅՈՒՆՆԵՐ" xr:uid="{00000000-0004-0000-0900-000001000000}"/>
    <hyperlink ref="AH48" r:id="rId3" display="ՏԱՊ-Ի ԼՐԱՑՄԱՆ ՈՒՂԵՑՈՒՅՑ-Բ Ա Ժ Ի Ն 9-11. ՀԱՇՎԵՏՎՈՒԹՅՈՒՆՆԵՐ" xr:uid="{00000000-0004-0000-0900-000002000000}"/>
    <hyperlink ref="AR48" r:id="rId4" display="ՏԱՊ-Ի ԼՐԱՑՄԱՆ ՈՒՂԵՑՈՒՅՑ-Բ Ա Ժ Ի Ն 9-11. ՀԱՇՎԵՏՎՈՒԹՅՈՒՆՆԵՐ" xr:uid="{00000000-0004-0000-0900-000003000000}"/>
    <hyperlink ref="BB48" r:id="rId5" display="ՏԱՊ-Ի ԼՐԱՑՄԱՆ ՈՒՂԵՑՈՒՅՑ-Բ Ա Ժ Ի Ն 9-11. ՀԱՇՎԵՏՎՈՒԹՅՈՒՆՆԵՐ" xr:uid="{00000000-0004-0000-0900-000004000000}"/>
    <hyperlink ref="BL48" r:id="rId6" display="ՏԱՊ-Ի ԼՐԱՑՄԱՆ ՈՒՂԵՑՈՒՅՑ-Բ Ա Ժ Ի Ն 9-11. ՀԱՇՎԵՏՎՈՒԹՅՈՒՆՆԵՐ" xr:uid="{00000000-0004-0000-0900-000005000000}"/>
    <hyperlink ref="BV48" r:id="rId7" display="ՏԱՊ-Ի ԼՐԱՑՄԱՆ ՈՒՂԵՑՈՒՅՑ-Բ Ա Ժ Ի Ն 9-11. ՀԱՇՎԵՏՎՈՒԹՅՈՒՆՆԵՐ" xr:uid="{00000000-0004-0000-0900-000006000000}"/>
    <hyperlink ref="CF48" r:id="rId8" display="ՏԱՊ-Ի ԼՐԱՑՄԱՆ ՈՒՂԵՑՈՒՅՑ-Բ Ա Ժ Ի Ն 9-11. ՀԱՇՎԵՏՎՈՒԹՅՈՒՆՆԵՐ" xr:uid="{00000000-0004-0000-0900-000007000000}"/>
    <hyperlink ref="CP48" r:id="rId9" display="ՏԱՊ-Ի ԼՐԱՑՄԱՆ ՈՒՂԵՑՈՒՅՑ-Բ Ա Ժ Ի Ն 9-11. ՀԱՇՎԵՏՎՈՒԹՅՈՒՆՆԵՐ" xr:uid="{00000000-0004-0000-0900-000008000000}"/>
    <hyperlink ref="B48:C48" r:id="rId10" display="ՏԱՊ-Ի ԼՐԱՑՄԱՆ ՈՒՂԵՑՈՒՅՑ-Բ Ա Ժ Ի Ն 8-10. ՀԱՇՎԵՏՎՈՒԹՅՈՒՆՆԵՐ" xr:uid="{00000000-0004-0000-0900-000009000000}"/>
  </hyperlinks>
  <pageMargins left="0.2" right="0.2" top="0.2" bottom="0.2" header="0.31496062992126" footer="0.31496062992126"/>
  <pageSetup scale="50" orientation="landscape" horizontalDpi="300" verticalDpi="300" r:id="rId11"/>
  <colBreaks count="50" manualBreakCount="50">
    <brk id="13" max="1048575" man="1"/>
    <brk id="18" max="1048575" man="1"/>
    <brk id="23" max="1048575" man="1"/>
    <brk id="28" max="1048575" man="1"/>
    <brk id="33" max="1048575" man="1"/>
    <brk id="38" max="1048575" man="1"/>
    <brk id="43" max="1048575" man="1"/>
    <brk id="48" max="1048575" man="1"/>
    <brk id="53" max="1048575" man="1"/>
    <brk id="58" max="1048575" man="1"/>
    <brk id="63" max="1048575" man="1"/>
    <brk id="68" max="1048575" man="1"/>
    <brk id="73" max="1048575" man="1"/>
    <brk id="78" max="1048575" man="1"/>
    <brk id="83" max="1048575" man="1"/>
    <brk id="88" max="1048575" man="1"/>
    <brk id="93" max="1048575" man="1"/>
    <brk id="98" max="1048575" man="1"/>
    <brk id="103" max="1048575" man="1"/>
    <brk id="108" max="1048575" man="1"/>
    <brk id="113" max="1048575" man="1"/>
    <brk id="118" max="1048575" man="1"/>
    <brk id="123" max="1048575" man="1"/>
    <brk id="128" max="1048575" man="1"/>
    <brk id="133" max="1048575" man="1"/>
    <brk id="138" max="1048575" man="1"/>
    <brk id="143" max="1048575" man="1"/>
    <brk id="148" max="1048575" man="1"/>
    <brk id="153" max="1048575" man="1"/>
    <brk id="158" max="1048575" man="1"/>
    <brk id="163" max="1048575" man="1"/>
    <brk id="168" max="1048575" man="1"/>
    <brk id="173" max="1048575" man="1"/>
    <brk id="178" max="1048575" man="1"/>
    <brk id="183" max="1048575" man="1"/>
    <brk id="188" max="1048575" man="1"/>
    <brk id="193" max="1048575" man="1"/>
    <brk id="198" max="1048575" man="1"/>
    <brk id="203" max="1048575" man="1"/>
    <brk id="208" max="1048575" man="1"/>
    <brk id="213" max="1048575" man="1"/>
    <brk id="218" max="1048575" man="1"/>
    <brk id="223" max="1048575" man="1"/>
    <brk id="228" max="1048575" man="1"/>
    <brk id="233" max="1048575" man="1"/>
    <brk id="238" max="1048575" man="1"/>
    <brk id="243" max="1048575" man="1"/>
    <brk id="248" max="1048575" man="1"/>
    <brk id="258" max="1048575" man="1"/>
    <brk id="26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66"/>
  </sheetPr>
  <dimension ref="A1:ED52"/>
  <sheetViews>
    <sheetView topLeftCell="A13" workbookViewId="0">
      <selection activeCell="AR34" sqref="AR34"/>
    </sheetView>
  </sheetViews>
  <sheetFormatPr defaultColWidth="9.140625" defaultRowHeight="20.25" x14ac:dyDescent="0.35"/>
  <cols>
    <col min="1" max="1" width="9.85546875" style="128" customWidth="1"/>
    <col min="2" max="2" width="51.7109375" style="69" customWidth="1"/>
    <col min="3" max="3" width="30.85546875" style="103" customWidth="1"/>
    <col min="4" max="68" width="35.7109375" style="69" customWidth="1"/>
    <col min="69" max="128" width="35.7109375" style="69" hidden="1" customWidth="1"/>
    <col min="129" max="129" width="35.7109375" style="68" customWidth="1"/>
    <col min="130" max="133" width="35.7109375" style="69" customWidth="1"/>
    <col min="134" max="134" width="103.42578125" style="176" customWidth="1"/>
    <col min="135" max="16384" width="9.140625" style="69"/>
  </cols>
  <sheetData>
    <row r="1" spans="1:134" x14ac:dyDescent="0.35">
      <c r="B1" s="129" t="s">
        <v>254</v>
      </c>
      <c r="S1" s="176"/>
      <c r="DY1" s="69"/>
    </row>
    <row r="2" spans="1:134" ht="48" customHeight="1" x14ac:dyDescent="0.35">
      <c r="B2" s="665" t="s">
        <v>211</v>
      </c>
      <c r="C2" s="665"/>
      <c r="D2" s="665"/>
      <c r="E2" s="665"/>
      <c r="F2" s="665"/>
      <c r="S2" s="176"/>
      <c r="DY2" s="69"/>
    </row>
    <row r="3" spans="1:134" x14ac:dyDescent="0.35">
      <c r="B3" s="129"/>
      <c r="S3" s="176"/>
      <c r="DY3" s="69"/>
    </row>
    <row r="4" spans="1:134" s="38" customFormat="1" ht="45" customHeight="1" x14ac:dyDescent="0.35">
      <c r="A4" s="136"/>
      <c r="B4" s="37" t="s">
        <v>0</v>
      </c>
      <c r="C4" s="64" t="s">
        <v>466</v>
      </c>
      <c r="D4" s="69"/>
      <c r="E4" s="147"/>
      <c r="F4" s="148"/>
      <c r="G4" s="148"/>
      <c r="H4" s="69"/>
      <c r="I4" s="69"/>
      <c r="J4" s="69"/>
      <c r="K4" s="69"/>
      <c r="L4" s="69"/>
      <c r="M4" s="69"/>
      <c r="N4" s="69"/>
      <c r="O4" s="69"/>
      <c r="P4" s="69"/>
      <c r="Q4" s="69"/>
      <c r="R4" s="69"/>
      <c r="S4" s="176"/>
      <c r="T4" s="69"/>
      <c r="U4" s="69"/>
      <c r="ED4" s="176"/>
    </row>
    <row r="5" spans="1:134" x14ac:dyDescent="0.35">
      <c r="S5" s="176"/>
      <c r="DY5" s="69"/>
    </row>
    <row r="6" spans="1:134" s="38" customFormat="1" ht="45" customHeight="1" x14ac:dyDescent="0.35">
      <c r="A6" s="136"/>
      <c r="B6" s="37" t="s">
        <v>100</v>
      </c>
      <c r="C6" s="64">
        <v>2025</v>
      </c>
      <c r="D6" s="69"/>
      <c r="E6" s="69"/>
      <c r="F6" s="69"/>
      <c r="G6" s="149"/>
      <c r="H6" s="69"/>
      <c r="I6" s="69"/>
      <c r="J6" s="69"/>
      <c r="K6" s="69"/>
      <c r="L6" s="69"/>
      <c r="M6" s="69"/>
      <c r="N6" s="69"/>
      <c r="O6" s="69"/>
      <c r="P6" s="69"/>
      <c r="Q6" s="69"/>
      <c r="R6" s="69"/>
      <c r="S6" s="176"/>
      <c r="T6" s="69"/>
      <c r="U6" s="69"/>
      <c r="ED6" s="176"/>
    </row>
    <row r="7" spans="1:134" x14ac:dyDescent="0.35">
      <c r="S7" s="176"/>
      <c r="DY7" s="69"/>
    </row>
    <row r="8" spans="1:134" s="38" customFormat="1" ht="66.75" customHeight="1" x14ac:dyDescent="0.25">
      <c r="A8" s="136"/>
      <c r="B8" s="37" t="s">
        <v>128</v>
      </c>
      <c r="C8" s="184" t="s">
        <v>132</v>
      </c>
      <c r="D8" s="69"/>
      <c r="E8" s="69"/>
      <c r="F8" s="69"/>
      <c r="G8" s="149"/>
      <c r="H8" s="69"/>
      <c r="I8" s="69"/>
      <c r="J8" s="69"/>
      <c r="K8" s="69"/>
      <c r="L8" s="69"/>
      <c r="M8" s="69"/>
      <c r="N8" s="69"/>
      <c r="O8" s="69"/>
      <c r="P8" s="69"/>
      <c r="Q8" s="69"/>
      <c r="R8" s="69"/>
      <c r="S8" s="69"/>
      <c r="T8" s="69"/>
      <c r="U8" s="69"/>
      <c r="ED8" s="69"/>
    </row>
    <row r="9" spans="1:134" ht="17.25" x14ac:dyDescent="0.3">
      <c r="DY9" s="69"/>
      <c r="ED9" s="69"/>
    </row>
    <row r="10" spans="1:134" s="38" customFormat="1" ht="45" customHeight="1" x14ac:dyDescent="0.25">
      <c r="A10" s="136"/>
      <c r="B10" s="37" t="s">
        <v>129</v>
      </c>
      <c r="C10" s="184" t="s">
        <v>130</v>
      </c>
      <c r="D10" s="69"/>
      <c r="E10" s="69"/>
      <c r="F10" s="69"/>
      <c r="G10" s="149"/>
      <c r="H10" s="69"/>
      <c r="I10" s="69"/>
      <c r="J10" s="69"/>
      <c r="K10" s="69"/>
      <c r="L10" s="69"/>
      <c r="M10" s="69"/>
      <c r="N10" s="69"/>
      <c r="O10" s="69"/>
      <c r="P10" s="69"/>
      <c r="Q10" s="69"/>
      <c r="R10" s="69"/>
      <c r="S10" s="69"/>
      <c r="T10" s="69"/>
      <c r="U10" s="69"/>
      <c r="ED10" s="69"/>
    </row>
    <row r="11" spans="1:134" ht="18" thickBot="1" x14ac:dyDescent="0.35">
      <c r="ED11" s="69"/>
    </row>
    <row r="12" spans="1:134" s="176" customFormat="1" ht="25.5" customHeight="1" thickTop="1" thickBot="1" x14ac:dyDescent="0.4">
      <c r="A12" s="649" t="s">
        <v>11</v>
      </c>
      <c r="B12" s="652" t="s">
        <v>110</v>
      </c>
      <c r="C12" s="640"/>
      <c r="D12" s="619" t="str">
        <f>'5. Առաջին կիսամյակի հաշվետվ.'!D8</f>
        <v>3. Ծ Ր Ա Գ Ի Ր  N1</v>
      </c>
      <c r="E12" s="620"/>
      <c r="F12" s="621"/>
      <c r="G12" s="620" t="str">
        <f>D12</f>
        <v>3. Ծ Ր Ա Գ Ի Ր  N1</v>
      </c>
      <c r="H12" s="621"/>
      <c r="I12" s="619" t="str">
        <f>'5. Առաջին կիսամյակի հաշվետվ.'!G8</f>
        <v>3. Ծ Ր Ա Գ Ի Ր  N2</v>
      </c>
      <c r="J12" s="620"/>
      <c r="K12" s="621"/>
      <c r="L12" s="620" t="str">
        <f>I12</f>
        <v>3. Ծ Ր Ա Գ Ի Ր  N2</v>
      </c>
      <c r="M12" s="621"/>
      <c r="N12" s="619" t="str">
        <f>'5. Առաջին կիսամյակի հաշվետվ.'!J8</f>
        <v>3. Ծ Ր Ա Գ Ի Ր  N3</v>
      </c>
      <c r="O12" s="620"/>
      <c r="P12" s="621"/>
      <c r="Q12" s="620" t="str">
        <f>N12</f>
        <v>3. Ծ Ր Ա Գ Ի Ր  N3</v>
      </c>
      <c r="R12" s="621"/>
      <c r="S12" s="619" t="str">
        <f>'5. Առաջին կիսամյակի հաշվետվ.'!M8</f>
        <v>3. Ծ Ր Ա Գ Ի Ր  N4</v>
      </c>
      <c r="T12" s="620"/>
      <c r="U12" s="621"/>
      <c r="V12" s="620" t="str">
        <f>S12</f>
        <v>3. Ծ Ր Ա Գ Ի Ր  N4</v>
      </c>
      <c r="W12" s="621"/>
      <c r="X12" s="619" t="str">
        <f>'5. Առաջին կիսամյակի հաշվետվ.'!P8</f>
        <v>3. Ծ Ր Ա Գ Ի Ր  N5</v>
      </c>
      <c r="Y12" s="620"/>
      <c r="Z12" s="621"/>
      <c r="AA12" s="620" t="str">
        <f>X12</f>
        <v>3. Ծ Ր Ա Գ Ի Ր  N5</v>
      </c>
      <c r="AB12" s="621"/>
      <c r="AC12" s="619" t="str">
        <f>'5. Առաջին կիսամյակի հաշվետվ.'!S8</f>
        <v>3. Ծ Ր Ա Գ Ի Ր  N6</v>
      </c>
      <c r="AD12" s="620"/>
      <c r="AE12" s="621"/>
      <c r="AF12" s="620" t="str">
        <f>AC12</f>
        <v>3. Ծ Ր Ա Գ Ի Ր  N6</v>
      </c>
      <c r="AG12" s="621"/>
      <c r="AH12" s="619" t="str">
        <f>'5. Առաջին կիսամյակի հաշվետվ.'!V8</f>
        <v>3. Ծ Ր Ա Գ Ի Ր  N7</v>
      </c>
      <c r="AI12" s="620"/>
      <c r="AJ12" s="621"/>
      <c r="AK12" s="620" t="str">
        <f>AH12</f>
        <v>3. Ծ Ր Ա Գ Ի Ր  N7</v>
      </c>
      <c r="AL12" s="621"/>
      <c r="AM12" s="619" t="str">
        <f>'5. Առաջին կիսամյակի հաշվետվ.'!Y8</f>
        <v>3. Ծ Ր Ա Գ Ի Ր  N8</v>
      </c>
      <c r="AN12" s="620"/>
      <c r="AO12" s="621"/>
      <c r="AP12" s="620" t="str">
        <f>AM12</f>
        <v>3. Ծ Ր Ա Գ Ի Ր  N8</v>
      </c>
      <c r="AQ12" s="621"/>
      <c r="AR12" s="619" t="str">
        <f>'5. Առաջին կիսամյակի հաշվետվ.'!AB8</f>
        <v>3. Ծ Ր Ա Գ Ի Ր  N9</v>
      </c>
      <c r="AS12" s="620"/>
      <c r="AT12" s="621"/>
      <c r="AU12" s="620" t="str">
        <f>AR12</f>
        <v>3. Ծ Ր Ա Գ Ի Ր  N9</v>
      </c>
      <c r="AV12" s="621"/>
      <c r="AW12" s="619" t="str">
        <f>'5. Առաջին կիսամյակի հաշվետվ.'!AE8</f>
        <v>3. Ծ Ր Ա Գ Ի Ր  N10</v>
      </c>
      <c r="AX12" s="620"/>
      <c r="AY12" s="621"/>
      <c r="AZ12" s="620" t="str">
        <f>AW12</f>
        <v>3. Ծ Ր Ա Գ Ի Ր  N10</v>
      </c>
      <c r="BA12" s="621"/>
      <c r="BB12" s="619" t="str">
        <f>'5. Առաջին կիսամյակի հաշվետվ.'!AH8</f>
        <v>3. Ծ Ր Ա Գ Ի Ր  N11</v>
      </c>
      <c r="BC12" s="620"/>
      <c r="BD12" s="621"/>
      <c r="BE12" s="620" t="str">
        <f>BB12</f>
        <v>3. Ծ Ր Ա Գ Ի Ր  N11</v>
      </c>
      <c r="BF12" s="621"/>
      <c r="BG12" s="619" t="str">
        <f>'5. Առաջին կիսամյակի հաշվետվ.'!AK8</f>
        <v>3. Ծ Ր Ա Գ Ի Ր  N12</v>
      </c>
      <c r="BH12" s="620"/>
      <c r="BI12" s="621"/>
      <c r="BJ12" s="620" t="str">
        <f>BG12</f>
        <v>3. Ծ Ր Ա Գ Ի Ր  N12</v>
      </c>
      <c r="BK12" s="621"/>
      <c r="BL12" s="619" t="str">
        <f>'5. Առաջին կիսամյակի հաշվետվ.'!AN8</f>
        <v>3. Ծ Ր Ա Գ Ի Ր  N13</v>
      </c>
      <c r="BM12" s="620"/>
      <c r="BN12" s="621"/>
      <c r="BO12" s="620" t="str">
        <f>BL12</f>
        <v>3. Ծ Ր Ա Գ Ի Ր  N13</v>
      </c>
      <c r="BP12" s="621"/>
      <c r="BQ12" s="619" t="str">
        <f>'5. Առաջին կիսամյակի հաշվետվ.'!AQ8</f>
        <v>3. Ծ Ր Ա Գ Ի Ր  N14</v>
      </c>
      <c r="BR12" s="620"/>
      <c r="BS12" s="621"/>
      <c r="BT12" s="620" t="str">
        <f>BQ12</f>
        <v>3. Ծ Ր Ա Գ Ի Ր  N14</v>
      </c>
      <c r="BU12" s="621"/>
      <c r="BV12" s="619" t="str">
        <f>'5. Առաջին կիսամյակի հաշվետվ.'!AT8</f>
        <v>3. Ծ Ր Ա Գ Ի Ր  N15</v>
      </c>
      <c r="BW12" s="620"/>
      <c r="BX12" s="621"/>
      <c r="BY12" s="620" t="str">
        <f>BV12</f>
        <v>3. Ծ Ր Ա Գ Ի Ր  N15</v>
      </c>
      <c r="BZ12" s="621"/>
      <c r="CA12" s="619" t="str">
        <f>'5. Առաջին կիսամյակի հաշվետվ.'!AW8</f>
        <v>3. Ծ Ր Ա Գ Ի Ր  N16</v>
      </c>
      <c r="CB12" s="620"/>
      <c r="CC12" s="621"/>
      <c r="CD12" s="620" t="str">
        <f>CA12</f>
        <v>3. Ծ Ր Ա Գ Ի Ր  N16</v>
      </c>
      <c r="CE12" s="621"/>
      <c r="CF12" s="619" t="str">
        <f>'5. Առաջին կիսամյակի հաշվետվ.'!AZ8</f>
        <v>3. Ծ Ր Ա Գ Ի Ր  N17</v>
      </c>
      <c r="CG12" s="620"/>
      <c r="CH12" s="621"/>
      <c r="CI12" s="620" t="str">
        <f>CF12</f>
        <v>3. Ծ Ր Ա Գ Ի Ր  N17</v>
      </c>
      <c r="CJ12" s="621"/>
      <c r="CK12" s="619" t="str">
        <f>'5. Առաջին կիսամյակի հաշվետվ.'!BC8</f>
        <v>3. Ծ Ր Ա Գ Ի Ր  N18</v>
      </c>
      <c r="CL12" s="620"/>
      <c r="CM12" s="621"/>
      <c r="CN12" s="620" t="str">
        <f>CK12</f>
        <v>3. Ծ Ր Ա Գ Ի Ր  N18</v>
      </c>
      <c r="CO12" s="621"/>
      <c r="CP12" s="619" t="str">
        <f>'5. Առաջին կիսամյակի հաշվետվ.'!BF8</f>
        <v>3. Ծ Ր Ա Գ Ի Ր  N19</v>
      </c>
      <c r="CQ12" s="620"/>
      <c r="CR12" s="621"/>
      <c r="CS12" s="620" t="str">
        <f>CP12</f>
        <v>3. Ծ Ր Ա Գ Ի Ր  N19</v>
      </c>
      <c r="CT12" s="621"/>
      <c r="CU12" s="619" t="str">
        <f>'5. Առաջին կիսամյակի հաշվետվ.'!BI8</f>
        <v>3. Ծ Ր Ա Գ Ի Ր  N20</v>
      </c>
      <c r="CV12" s="620"/>
      <c r="CW12" s="621"/>
      <c r="CX12" s="620" t="str">
        <f>CU12</f>
        <v>3. Ծ Ր Ա Գ Ի Ր  N20</v>
      </c>
      <c r="CY12" s="621"/>
      <c r="CZ12" s="619" t="str">
        <f>'5. Առաջին կիսամյակի հաշվետվ.'!BL8</f>
        <v>3. Ծ Ր Ա Գ Ի Ր  N21</v>
      </c>
      <c r="DA12" s="620"/>
      <c r="DB12" s="621"/>
      <c r="DC12" s="620" t="str">
        <f>CZ12</f>
        <v>3. Ծ Ր Ա Գ Ի Ր  N21</v>
      </c>
      <c r="DD12" s="621"/>
      <c r="DE12" s="619" t="str">
        <f>'5. Առաջին կիսամյակի հաշվետվ.'!BO8</f>
        <v>3. Ծ Ր Ա Գ Ի Ր  N22</v>
      </c>
      <c r="DF12" s="620"/>
      <c r="DG12" s="621"/>
      <c r="DH12" s="620" t="str">
        <f>DE12</f>
        <v>3. Ծ Ր Ա Գ Ի Ր  N22</v>
      </c>
      <c r="DI12" s="621"/>
      <c r="DJ12" s="619" t="str">
        <f>'5. Առաջին կիսամյակի հաշվետվ.'!BR8</f>
        <v>3. Ծ Ր Ա Գ Ի Ր  N23</v>
      </c>
      <c r="DK12" s="620"/>
      <c r="DL12" s="621"/>
      <c r="DM12" s="620" t="str">
        <f>DJ12</f>
        <v>3. Ծ Ր Ա Գ Ի Ր  N23</v>
      </c>
      <c r="DN12" s="621"/>
      <c r="DO12" s="619" t="str">
        <f>'5. Առաջին կիսամյակի հաշվետվ.'!BU8</f>
        <v>3. Ծ Ր Ա Գ Ի Ր  N24</v>
      </c>
      <c r="DP12" s="620"/>
      <c r="DQ12" s="621"/>
      <c r="DR12" s="620" t="str">
        <f>DO12</f>
        <v>3. Ծ Ր Ա Գ Ի Ր  N24</v>
      </c>
      <c r="DS12" s="621"/>
      <c r="DT12" s="619" t="str">
        <f>'5. Առաջին կիսամյակի հաշվետվ.'!BX8</f>
        <v>3. Ծ Ր Ա Գ Ի Ր  N25</v>
      </c>
      <c r="DU12" s="620"/>
      <c r="DV12" s="621"/>
      <c r="DW12" s="620" t="str">
        <f>DT12</f>
        <v>3. Ծ Ր Ա Գ Ի Ր  N25</v>
      </c>
      <c r="DX12" s="621"/>
      <c r="DY12" s="619" t="s">
        <v>109</v>
      </c>
      <c r="DZ12" s="620"/>
      <c r="EA12" s="621"/>
      <c r="EB12" s="620" t="str">
        <f>DY12</f>
        <v>Ա Մ Փ Ո Փ   (Կ Ի Ս Ա Մ Յ Ա Կ Ա Յ Ի Ն)</v>
      </c>
      <c r="EC12" s="621"/>
      <c r="ED12" s="666" t="s">
        <v>131</v>
      </c>
    </row>
    <row r="13" spans="1:134" s="128" customFormat="1" ht="25.5" customHeight="1" thickTop="1" thickBot="1" x14ac:dyDescent="0.35">
      <c r="A13" s="650"/>
      <c r="B13" s="653"/>
      <c r="C13" s="654"/>
      <c r="D13" s="656" t="s">
        <v>106</v>
      </c>
      <c r="E13" s="657"/>
      <c r="F13" s="658"/>
      <c r="G13" s="657" t="str">
        <f>D13</f>
        <v>ԱՌԱՋԻՆ ԿԻՍԱՄՅԱԿ</v>
      </c>
      <c r="H13" s="658"/>
      <c r="I13" s="656" t="s">
        <v>106</v>
      </c>
      <c r="J13" s="657"/>
      <c r="K13" s="658"/>
      <c r="L13" s="657" t="str">
        <f>I13</f>
        <v>ԱՌԱՋԻՆ ԿԻՍԱՄՅԱԿ</v>
      </c>
      <c r="M13" s="658"/>
      <c r="N13" s="656" t="s">
        <v>106</v>
      </c>
      <c r="O13" s="657"/>
      <c r="P13" s="658"/>
      <c r="Q13" s="657" t="str">
        <f>N13</f>
        <v>ԱՌԱՋԻՆ ԿԻՍԱՄՅԱԿ</v>
      </c>
      <c r="R13" s="658"/>
      <c r="S13" s="656" t="s">
        <v>106</v>
      </c>
      <c r="T13" s="657"/>
      <c r="U13" s="658"/>
      <c r="V13" s="657" t="str">
        <f>S13</f>
        <v>ԱՌԱՋԻՆ ԿԻՍԱՄՅԱԿ</v>
      </c>
      <c r="W13" s="658"/>
      <c r="X13" s="656" t="s">
        <v>106</v>
      </c>
      <c r="Y13" s="657"/>
      <c r="Z13" s="658"/>
      <c r="AA13" s="657" t="str">
        <f>X13</f>
        <v>ԱՌԱՋԻՆ ԿԻՍԱՄՅԱԿ</v>
      </c>
      <c r="AB13" s="658"/>
      <c r="AC13" s="656" t="s">
        <v>106</v>
      </c>
      <c r="AD13" s="657"/>
      <c r="AE13" s="658"/>
      <c r="AF13" s="657" t="str">
        <f>AC13</f>
        <v>ԱՌԱՋԻՆ ԿԻՍԱՄՅԱԿ</v>
      </c>
      <c r="AG13" s="658"/>
      <c r="AH13" s="656" t="s">
        <v>106</v>
      </c>
      <c r="AI13" s="657"/>
      <c r="AJ13" s="658"/>
      <c r="AK13" s="657" t="str">
        <f>AH13</f>
        <v>ԱՌԱՋԻՆ ԿԻՍԱՄՅԱԿ</v>
      </c>
      <c r="AL13" s="658"/>
      <c r="AM13" s="656" t="s">
        <v>106</v>
      </c>
      <c r="AN13" s="657"/>
      <c r="AO13" s="658"/>
      <c r="AP13" s="657" t="str">
        <f>AM13</f>
        <v>ԱՌԱՋԻՆ ԿԻՍԱՄՅԱԿ</v>
      </c>
      <c r="AQ13" s="658"/>
      <c r="AR13" s="656" t="s">
        <v>106</v>
      </c>
      <c r="AS13" s="657"/>
      <c r="AT13" s="658"/>
      <c r="AU13" s="657" t="str">
        <f>AR13</f>
        <v>ԱՌԱՋԻՆ ԿԻՍԱՄՅԱԿ</v>
      </c>
      <c r="AV13" s="658"/>
      <c r="AW13" s="656" t="s">
        <v>106</v>
      </c>
      <c r="AX13" s="657"/>
      <c r="AY13" s="658"/>
      <c r="AZ13" s="657" t="str">
        <f>AW13</f>
        <v>ԱՌԱՋԻՆ ԿԻՍԱՄՅԱԿ</v>
      </c>
      <c r="BA13" s="658"/>
      <c r="BB13" s="656" t="s">
        <v>106</v>
      </c>
      <c r="BC13" s="657"/>
      <c r="BD13" s="658"/>
      <c r="BE13" s="657" t="str">
        <f>BB13</f>
        <v>ԱՌԱՋԻՆ ԿԻՍԱՄՅԱԿ</v>
      </c>
      <c r="BF13" s="658"/>
      <c r="BG13" s="656" t="s">
        <v>106</v>
      </c>
      <c r="BH13" s="657"/>
      <c r="BI13" s="658"/>
      <c r="BJ13" s="657" t="str">
        <f>BG13</f>
        <v>ԱՌԱՋԻՆ ԿԻՍԱՄՅԱԿ</v>
      </c>
      <c r="BK13" s="658"/>
      <c r="BL13" s="656" t="s">
        <v>106</v>
      </c>
      <c r="BM13" s="657"/>
      <c r="BN13" s="658"/>
      <c r="BO13" s="657" t="str">
        <f>BL13</f>
        <v>ԱՌԱՋԻՆ ԿԻՍԱՄՅԱԿ</v>
      </c>
      <c r="BP13" s="658"/>
      <c r="BQ13" s="656" t="s">
        <v>106</v>
      </c>
      <c r="BR13" s="657"/>
      <c r="BS13" s="658"/>
      <c r="BT13" s="657" t="str">
        <f>BQ13</f>
        <v>ԱՌԱՋԻՆ ԿԻՍԱՄՅԱԿ</v>
      </c>
      <c r="BU13" s="658"/>
      <c r="BV13" s="656" t="s">
        <v>106</v>
      </c>
      <c r="BW13" s="657"/>
      <c r="BX13" s="658"/>
      <c r="BY13" s="657" t="str">
        <f>BV13</f>
        <v>ԱՌԱՋԻՆ ԿԻՍԱՄՅԱԿ</v>
      </c>
      <c r="BZ13" s="658"/>
      <c r="CA13" s="656" t="s">
        <v>106</v>
      </c>
      <c r="CB13" s="657"/>
      <c r="CC13" s="658"/>
      <c r="CD13" s="657" t="str">
        <f>CA13</f>
        <v>ԱՌԱՋԻՆ ԿԻՍԱՄՅԱԿ</v>
      </c>
      <c r="CE13" s="658"/>
      <c r="CF13" s="656" t="s">
        <v>106</v>
      </c>
      <c r="CG13" s="657"/>
      <c r="CH13" s="658"/>
      <c r="CI13" s="657" t="str">
        <f>CF13</f>
        <v>ԱՌԱՋԻՆ ԿԻՍԱՄՅԱԿ</v>
      </c>
      <c r="CJ13" s="658"/>
      <c r="CK13" s="656" t="s">
        <v>106</v>
      </c>
      <c r="CL13" s="657"/>
      <c r="CM13" s="658"/>
      <c r="CN13" s="657" t="str">
        <f>CK13</f>
        <v>ԱՌԱՋԻՆ ԿԻՍԱՄՅԱԿ</v>
      </c>
      <c r="CO13" s="658"/>
      <c r="CP13" s="656" t="s">
        <v>106</v>
      </c>
      <c r="CQ13" s="657"/>
      <c r="CR13" s="658"/>
      <c r="CS13" s="657" t="str">
        <f>CP13</f>
        <v>ԱՌԱՋԻՆ ԿԻՍԱՄՅԱԿ</v>
      </c>
      <c r="CT13" s="658"/>
      <c r="CU13" s="656" t="s">
        <v>106</v>
      </c>
      <c r="CV13" s="657"/>
      <c r="CW13" s="658"/>
      <c r="CX13" s="657" t="str">
        <f>CU13</f>
        <v>ԱՌԱՋԻՆ ԿԻՍԱՄՅԱԿ</v>
      </c>
      <c r="CY13" s="658"/>
      <c r="CZ13" s="656" t="s">
        <v>106</v>
      </c>
      <c r="DA13" s="657"/>
      <c r="DB13" s="658"/>
      <c r="DC13" s="657" t="str">
        <f>CZ13</f>
        <v>ԱՌԱՋԻՆ ԿԻՍԱՄՅԱԿ</v>
      </c>
      <c r="DD13" s="658"/>
      <c r="DE13" s="656" t="s">
        <v>106</v>
      </c>
      <c r="DF13" s="657"/>
      <c r="DG13" s="658"/>
      <c r="DH13" s="657" t="str">
        <f>DE13</f>
        <v>ԱՌԱՋԻՆ ԿԻՍԱՄՅԱԿ</v>
      </c>
      <c r="DI13" s="658"/>
      <c r="DJ13" s="656" t="s">
        <v>106</v>
      </c>
      <c r="DK13" s="657"/>
      <c r="DL13" s="658"/>
      <c r="DM13" s="657" t="str">
        <f>DJ13</f>
        <v>ԱՌԱՋԻՆ ԿԻՍԱՄՅԱԿ</v>
      </c>
      <c r="DN13" s="658"/>
      <c r="DO13" s="656" t="s">
        <v>106</v>
      </c>
      <c r="DP13" s="657"/>
      <c r="DQ13" s="658"/>
      <c r="DR13" s="657" t="str">
        <f>DO13</f>
        <v>ԱՌԱՋԻՆ ԿԻՍԱՄՅԱԿ</v>
      </c>
      <c r="DS13" s="658"/>
      <c r="DT13" s="244" t="s">
        <v>106</v>
      </c>
      <c r="DU13" s="243"/>
      <c r="DV13" s="319"/>
      <c r="DW13" s="657" t="str">
        <f>DT13</f>
        <v>ԱՌԱՋԻՆ ԿԻՍԱՄՅԱԿ</v>
      </c>
      <c r="DX13" s="658"/>
      <c r="DY13" s="656" t="s">
        <v>106</v>
      </c>
      <c r="DZ13" s="657"/>
      <c r="EA13" s="658"/>
      <c r="EB13" s="657" t="str">
        <f>DY13</f>
        <v>ԱՌԱՋԻՆ ԿԻՍԱՄՅԱԿ</v>
      </c>
      <c r="EC13" s="658"/>
      <c r="ED13" s="666"/>
    </row>
    <row r="14" spans="1:134" ht="41.25" customHeight="1" thickTop="1" thickBot="1" x14ac:dyDescent="0.3">
      <c r="A14" s="651"/>
      <c r="B14" s="655"/>
      <c r="C14" s="642"/>
      <c r="D14" s="279" t="s">
        <v>123</v>
      </c>
      <c r="E14" s="75" t="s">
        <v>102</v>
      </c>
      <c r="F14" s="251" t="s">
        <v>103</v>
      </c>
      <c r="G14" s="77" t="s">
        <v>113</v>
      </c>
      <c r="H14" s="354" t="s">
        <v>114</v>
      </c>
      <c r="I14" s="279" t="s">
        <v>123</v>
      </c>
      <c r="J14" s="75" t="s">
        <v>102</v>
      </c>
      <c r="K14" s="251" t="s">
        <v>103</v>
      </c>
      <c r="L14" s="77" t="s">
        <v>113</v>
      </c>
      <c r="M14" s="354" t="s">
        <v>114</v>
      </c>
      <c r="N14" s="279" t="s">
        <v>123</v>
      </c>
      <c r="O14" s="75" t="s">
        <v>102</v>
      </c>
      <c r="P14" s="251" t="s">
        <v>103</v>
      </c>
      <c r="Q14" s="77" t="s">
        <v>113</v>
      </c>
      <c r="R14" s="354" t="s">
        <v>114</v>
      </c>
      <c r="S14" s="279" t="s">
        <v>123</v>
      </c>
      <c r="T14" s="75" t="s">
        <v>102</v>
      </c>
      <c r="U14" s="251" t="s">
        <v>103</v>
      </c>
      <c r="V14" s="77" t="s">
        <v>113</v>
      </c>
      <c r="W14" s="354" t="s">
        <v>114</v>
      </c>
      <c r="X14" s="279" t="s">
        <v>123</v>
      </c>
      <c r="Y14" s="75" t="s">
        <v>102</v>
      </c>
      <c r="Z14" s="251" t="s">
        <v>103</v>
      </c>
      <c r="AA14" s="77" t="s">
        <v>113</v>
      </c>
      <c r="AB14" s="354" t="s">
        <v>114</v>
      </c>
      <c r="AC14" s="279" t="s">
        <v>123</v>
      </c>
      <c r="AD14" s="75" t="s">
        <v>102</v>
      </c>
      <c r="AE14" s="251" t="s">
        <v>103</v>
      </c>
      <c r="AF14" s="77" t="s">
        <v>113</v>
      </c>
      <c r="AG14" s="354" t="s">
        <v>114</v>
      </c>
      <c r="AH14" s="279" t="s">
        <v>123</v>
      </c>
      <c r="AI14" s="75" t="s">
        <v>102</v>
      </c>
      <c r="AJ14" s="251" t="s">
        <v>103</v>
      </c>
      <c r="AK14" s="77" t="s">
        <v>113</v>
      </c>
      <c r="AL14" s="354" t="s">
        <v>114</v>
      </c>
      <c r="AM14" s="279" t="s">
        <v>123</v>
      </c>
      <c r="AN14" s="75" t="s">
        <v>102</v>
      </c>
      <c r="AO14" s="251" t="s">
        <v>103</v>
      </c>
      <c r="AP14" s="77" t="s">
        <v>113</v>
      </c>
      <c r="AQ14" s="354" t="s">
        <v>114</v>
      </c>
      <c r="AR14" s="279" t="s">
        <v>123</v>
      </c>
      <c r="AS14" s="75" t="s">
        <v>102</v>
      </c>
      <c r="AT14" s="251" t="s">
        <v>103</v>
      </c>
      <c r="AU14" s="77" t="s">
        <v>113</v>
      </c>
      <c r="AV14" s="354" t="s">
        <v>114</v>
      </c>
      <c r="AW14" s="279" t="s">
        <v>123</v>
      </c>
      <c r="AX14" s="75" t="s">
        <v>102</v>
      </c>
      <c r="AY14" s="251" t="s">
        <v>103</v>
      </c>
      <c r="AZ14" s="77" t="s">
        <v>113</v>
      </c>
      <c r="BA14" s="354" t="s">
        <v>114</v>
      </c>
      <c r="BB14" s="279" t="s">
        <v>123</v>
      </c>
      <c r="BC14" s="75" t="s">
        <v>102</v>
      </c>
      <c r="BD14" s="251" t="s">
        <v>103</v>
      </c>
      <c r="BE14" s="77" t="s">
        <v>113</v>
      </c>
      <c r="BF14" s="354" t="s">
        <v>114</v>
      </c>
      <c r="BG14" s="279" t="s">
        <v>123</v>
      </c>
      <c r="BH14" s="75" t="s">
        <v>102</v>
      </c>
      <c r="BI14" s="251" t="s">
        <v>103</v>
      </c>
      <c r="BJ14" s="77" t="s">
        <v>113</v>
      </c>
      <c r="BK14" s="354" t="s">
        <v>114</v>
      </c>
      <c r="BL14" s="279" t="s">
        <v>123</v>
      </c>
      <c r="BM14" s="75" t="s">
        <v>102</v>
      </c>
      <c r="BN14" s="251" t="s">
        <v>103</v>
      </c>
      <c r="BO14" s="77" t="s">
        <v>113</v>
      </c>
      <c r="BP14" s="354" t="s">
        <v>114</v>
      </c>
      <c r="BQ14" s="279" t="s">
        <v>123</v>
      </c>
      <c r="BR14" s="75" t="s">
        <v>102</v>
      </c>
      <c r="BS14" s="251" t="s">
        <v>103</v>
      </c>
      <c r="BT14" s="77" t="s">
        <v>113</v>
      </c>
      <c r="BU14" s="354" t="s">
        <v>114</v>
      </c>
      <c r="BV14" s="279" t="s">
        <v>123</v>
      </c>
      <c r="BW14" s="75" t="s">
        <v>102</v>
      </c>
      <c r="BX14" s="251" t="s">
        <v>103</v>
      </c>
      <c r="BY14" s="77" t="s">
        <v>113</v>
      </c>
      <c r="BZ14" s="354" t="s">
        <v>114</v>
      </c>
      <c r="CA14" s="279" t="s">
        <v>123</v>
      </c>
      <c r="CB14" s="75" t="s">
        <v>102</v>
      </c>
      <c r="CC14" s="251" t="s">
        <v>103</v>
      </c>
      <c r="CD14" s="77" t="s">
        <v>113</v>
      </c>
      <c r="CE14" s="354" t="s">
        <v>114</v>
      </c>
      <c r="CF14" s="279" t="s">
        <v>123</v>
      </c>
      <c r="CG14" s="75" t="s">
        <v>102</v>
      </c>
      <c r="CH14" s="251" t="s">
        <v>103</v>
      </c>
      <c r="CI14" s="77" t="s">
        <v>113</v>
      </c>
      <c r="CJ14" s="354" t="s">
        <v>114</v>
      </c>
      <c r="CK14" s="279" t="s">
        <v>123</v>
      </c>
      <c r="CL14" s="75" t="s">
        <v>102</v>
      </c>
      <c r="CM14" s="251" t="s">
        <v>103</v>
      </c>
      <c r="CN14" s="77" t="s">
        <v>113</v>
      </c>
      <c r="CO14" s="354" t="s">
        <v>114</v>
      </c>
      <c r="CP14" s="279" t="s">
        <v>123</v>
      </c>
      <c r="CQ14" s="75" t="s">
        <v>102</v>
      </c>
      <c r="CR14" s="251" t="s">
        <v>103</v>
      </c>
      <c r="CS14" s="77" t="s">
        <v>113</v>
      </c>
      <c r="CT14" s="354" t="s">
        <v>114</v>
      </c>
      <c r="CU14" s="279" t="s">
        <v>123</v>
      </c>
      <c r="CV14" s="75" t="s">
        <v>102</v>
      </c>
      <c r="CW14" s="251" t="s">
        <v>103</v>
      </c>
      <c r="CX14" s="77" t="s">
        <v>113</v>
      </c>
      <c r="CY14" s="354" t="s">
        <v>114</v>
      </c>
      <c r="CZ14" s="279" t="s">
        <v>123</v>
      </c>
      <c r="DA14" s="75" t="s">
        <v>102</v>
      </c>
      <c r="DB14" s="251" t="s">
        <v>103</v>
      </c>
      <c r="DC14" s="77" t="s">
        <v>113</v>
      </c>
      <c r="DD14" s="354" t="s">
        <v>114</v>
      </c>
      <c r="DE14" s="279" t="s">
        <v>123</v>
      </c>
      <c r="DF14" s="75" t="s">
        <v>102</v>
      </c>
      <c r="DG14" s="251" t="s">
        <v>103</v>
      </c>
      <c r="DH14" s="77" t="s">
        <v>113</v>
      </c>
      <c r="DI14" s="354" t="s">
        <v>114</v>
      </c>
      <c r="DJ14" s="279" t="s">
        <v>123</v>
      </c>
      <c r="DK14" s="75" t="s">
        <v>102</v>
      </c>
      <c r="DL14" s="251" t="s">
        <v>103</v>
      </c>
      <c r="DM14" s="77" t="s">
        <v>113</v>
      </c>
      <c r="DN14" s="354" t="s">
        <v>114</v>
      </c>
      <c r="DO14" s="279" t="s">
        <v>123</v>
      </c>
      <c r="DP14" s="75" t="s">
        <v>102</v>
      </c>
      <c r="DQ14" s="251" t="s">
        <v>103</v>
      </c>
      <c r="DR14" s="77" t="s">
        <v>113</v>
      </c>
      <c r="DS14" s="354" t="s">
        <v>114</v>
      </c>
      <c r="DT14" s="279" t="s">
        <v>123</v>
      </c>
      <c r="DU14" s="75" t="s">
        <v>102</v>
      </c>
      <c r="DV14" s="251" t="s">
        <v>103</v>
      </c>
      <c r="DW14" s="77" t="s">
        <v>113</v>
      </c>
      <c r="DX14" s="354" t="s">
        <v>114</v>
      </c>
      <c r="DY14" s="144" t="s">
        <v>123</v>
      </c>
      <c r="DZ14" s="75" t="s">
        <v>102</v>
      </c>
      <c r="EA14" s="337" t="s">
        <v>103</v>
      </c>
      <c r="EB14" s="77" t="s">
        <v>113</v>
      </c>
      <c r="EC14" s="354" t="s">
        <v>114</v>
      </c>
      <c r="ED14" s="666"/>
    </row>
    <row r="15" spans="1:134" ht="80.099999999999994" customHeight="1" thickTop="1" thickBot="1" x14ac:dyDescent="0.3">
      <c r="A15" s="253" t="str">
        <f>'5. Առաջին կիսամյակի հաշվետվ.'!A10</f>
        <v>Ա1</v>
      </c>
      <c r="B15" s="239" t="str">
        <f>'3. ԾՐԱԳՐԵՐ 1-14'!B2</f>
        <v>Բնագավառի (ոլորտի) անվանումը, որին վերաբերում է Ծրագրի իրականացումը.</v>
      </c>
      <c r="C15" s="90"/>
      <c r="D15" s="247" t="str">
        <f>'5. Առաջին կիսամյակի հաշվետվ.'!D10</f>
        <v>18) Ընդհանուր բնագավառ</v>
      </c>
      <c r="E15" s="83" t="str">
        <f>'5. Առաջին կիսամյակի հաշվետվ.'!E10</f>
        <v>xxx</v>
      </c>
      <c r="F15" s="281" t="str">
        <f>'5. Առաջին կիսամյակի հաշվետվ.'!F10</f>
        <v>xxx</v>
      </c>
      <c r="G15" s="145" t="s">
        <v>59</v>
      </c>
      <c r="H15" s="355" t="s">
        <v>59</v>
      </c>
      <c r="I15" s="247" t="str">
        <f>'5. Առաջին կիսամյակի հաշվետվ.'!G10</f>
        <v>18) Ընդհանուր բնագավառ</v>
      </c>
      <c r="J15" s="83" t="str">
        <f>'5. Առաջին կիսամյակի հաշվետվ.'!H10</f>
        <v>xxx</v>
      </c>
      <c r="K15" s="281" t="str">
        <f>'5. Առաջին կիսամյակի հաշվետվ.'!I10</f>
        <v>xxx</v>
      </c>
      <c r="L15" s="145" t="s">
        <v>59</v>
      </c>
      <c r="M15" s="355" t="s">
        <v>59</v>
      </c>
      <c r="N15" s="247" t="str">
        <f>'5. Առաջին կիսամյակի հաշվետվ.'!J10</f>
        <v>7) Քաղաքաշինության և կոմունալ տնտեսության բնագավառ</v>
      </c>
      <c r="O15" s="83" t="str">
        <f>'5. Առաջին կիսամյակի հաշվետվ.'!K10</f>
        <v>xxx</v>
      </c>
      <c r="P15" s="281" t="str">
        <f>'5. Առաջին կիսամյակի հաշվետվ.'!L10</f>
        <v>xxx</v>
      </c>
      <c r="Q15" s="145" t="s">
        <v>59</v>
      </c>
      <c r="R15" s="355" t="s">
        <v>59</v>
      </c>
      <c r="S15" s="247" t="str">
        <f>'5. Առաջին կիսամյակի հաշվետվ.'!M10</f>
        <v>7) Քաղաքաշինության և կոմունալ տնտեսության բնագավառ</v>
      </c>
      <c r="T15" s="83" t="str">
        <f>'5. Առաջին կիսամյակի հաշվետվ.'!N10</f>
        <v>xxx</v>
      </c>
      <c r="U15" s="281" t="str">
        <f>'5. Առաջին կիսամյակի հաշվետվ.'!O10</f>
        <v>xxx</v>
      </c>
      <c r="V15" s="145" t="s">
        <v>59</v>
      </c>
      <c r="W15" s="355" t="s">
        <v>59</v>
      </c>
      <c r="X15" s="247" t="str">
        <f>'5. Առաջին կիսամյակի հաշվետվ.'!P10</f>
        <v>14) Գյուղատնտեսության բնագավառ</v>
      </c>
      <c r="Y15" s="83" t="str">
        <f>'5. Առաջին կիսամյակի հաշվետվ.'!Q10</f>
        <v>xxx</v>
      </c>
      <c r="Z15" s="281" t="str">
        <f>'5. Առաջին կիսամյակի հաշվետվ.'!R10</f>
        <v>xxx</v>
      </c>
      <c r="AA15" s="145" t="s">
        <v>59</v>
      </c>
      <c r="AB15" s="355" t="s">
        <v>59</v>
      </c>
      <c r="AC15" s="247" t="str">
        <f>'5. Առաջին կիսամյակի հաշվետվ.'!S10</f>
        <v>11) Կրթության, մշակույթի և երիտասարդության հետ տարվող աշխատանքների բնագավառ</v>
      </c>
      <c r="AD15" s="83" t="str">
        <f>'5. Առաջին կիսամյակի հաշվետվ.'!T10</f>
        <v>xxx</v>
      </c>
      <c r="AE15" s="281" t="str">
        <f>'5. Առաջին կիսամյակի հաշվետվ.'!U10</f>
        <v>xxx</v>
      </c>
      <c r="AF15" s="145" t="s">
        <v>59</v>
      </c>
      <c r="AG15" s="355" t="s">
        <v>59</v>
      </c>
      <c r="AH15" s="247" t="str">
        <f>'5. Առաջին կիսամյակի հաշվետվ.'!V10</f>
        <v>17) Զբոսաշրջության բնագավառ</v>
      </c>
      <c r="AI15" s="83" t="str">
        <f>'5. Առաջին կիսամյակի հաշվետվ.'!W10</f>
        <v>xxx</v>
      </c>
      <c r="AJ15" s="281" t="str">
        <f>'5. Առաջին կիսամյակի հաշվետվ.'!X10</f>
        <v>xxx</v>
      </c>
      <c r="AK15" s="145" t="s">
        <v>59</v>
      </c>
      <c r="AL15" s="355" t="s">
        <v>59</v>
      </c>
      <c r="AM15" s="247" t="str">
        <f>'5. Առաջին կիսամյակի հաշվետվ.'!Y10</f>
        <v>12) Առողջապահության, ֆիզիկական կուլտուրայի և սպորտի բնագավառ</v>
      </c>
      <c r="AN15" s="83" t="str">
        <f>'5. Առաջին կիսամյակի հաշվետվ.'!Z10</f>
        <v>xxx</v>
      </c>
      <c r="AO15" s="281" t="str">
        <f>'5. Առաջին կիսամյակի հաշվետվ.'!AA10</f>
        <v>xxx</v>
      </c>
      <c r="AP15" s="145" t="s">
        <v>59</v>
      </c>
      <c r="AQ15" s="355" t="s">
        <v>59</v>
      </c>
      <c r="AR15" s="247" t="str">
        <f>'5. Առաջին կիսամյակի հաշվետվ.'!AB10</f>
        <v>16) Շրջակա միջավայրի պահպանության բնագավառ</v>
      </c>
      <c r="AS15" s="83" t="str">
        <f>'5. Առաջին կիսամյակի հաշվետվ.'!AC10</f>
        <v>xxx</v>
      </c>
      <c r="AT15" s="281" t="str">
        <f>'5. Առաջին կիսամյակի հաշվետվ.'!AD10</f>
        <v>xxx</v>
      </c>
      <c r="AU15" s="145" t="s">
        <v>59</v>
      </c>
      <c r="AV15" s="355" t="s">
        <v>59</v>
      </c>
      <c r="AW15" s="247" t="str">
        <f>'5. Առաջին կիսամյակի հաշվետվ.'!AE10</f>
        <v>2) Տեղական ինքնակառավարմանը բնակիչների մասնակցության բնագավառ</v>
      </c>
      <c r="AX15" s="83" t="str">
        <f>'5. Առաջին կիսամյակի հաշվետվ.'!AF10</f>
        <v>xxx</v>
      </c>
      <c r="AY15" s="281" t="str">
        <f>'5. Առաջին կիսամյակի հաշվետվ.'!AG10</f>
        <v>xxx</v>
      </c>
      <c r="AZ15" s="145" t="s">
        <v>59</v>
      </c>
      <c r="BA15" s="355" t="s">
        <v>59</v>
      </c>
      <c r="BB15" s="247" t="str">
        <f>'5. Առաջին կիսամյակի հաշվետվ.'!AH10</f>
        <v>8) Հողօգտագործման բնագավառ</v>
      </c>
      <c r="BC15" s="83" t="str">
        <f>'5. Առաջին կիսամյակի հաշվետվ.'!AI10</f>
        <v>xxx</v>
      </c>
      <c r="BD15" s="281" t="str">
        <f>'5. Առաջին կիսամյակի հաշվետվ.'!AJ10</f>
        <v>xxx</v>
      </c>
      <c r="BE15" s="145" t="s">
        <v>59</v>
      </c>
      <c r="BF15" s="355" t="s">
        <v>59</v>
      </c>
      <c r="BG15" s="247" t="str">
        <f>'5. Առաջին կիսամյակի հաշվետվ.'!AK10</f>
        <v>6) Արտակարգ իրավիճակներից բնակչության պաշտպանության և քաղաքացիական պաշտպանության կազմակերպման բնագավառ</v>
      </c>
      <c r="BH15" s="83" t="str">
        <f>'5. Առաջին կիսամյակի հաշվետվ.'!AL10</f>
        <v>xxx</v>
      </c>
      <c r="BI15" s="281" t="str">
        <f>'5. Առաջին կիսամյակի հաշվետվ.'!AM10</f>
        <v>xxx</v>
      </c>
      <c r="BJ15" s="145" t="s">
        <v>59</v>
      </c>
      <c r="BK15" s="355" t="s">
        <v>59</v>
      </c>
      <c r="BL15" s="247" t="str">
        <f>'5. Առաջին կիսամյակի հաշվետվ.'!AN10</f>
        <v>13) Սոցիալական պաշտպանության բնագավառ</v>
      </c>
      <c r="BM15" s="83" t="str">
        <f>'5. Առաջին կիսամյակի հաշվետվ.'!AO10</f>
        <v>xxx</v>
      </c>
      <c r="BN15" s="281" t="str">
        <f>'5. Առաջին կիսամյակի հաշվետվ.'!AP10</f>
        <v>xxx</v>
      </c>
      <c r="BO15" s="145" t="s">
        <v>59</v>
      </c>
      <c r="BP15" s="355" t="s">
        <v>59</v>
      </c>
      <c r="BQ15" s="247" t="str">
        <f>'5. Առաջին կիսամյակի հաշվետվ.'!AQ10</f>
        <v>1) Քաղաքացիների և տնտեսավարող սուբյեկտների իրավունքների բնագավառ</v>
      </c>
      <c r="BR15" s="83" t="str">
        <f>'5. Առաջին կիսամյակի հաշվետվ.'!AR10</f>
        <v>xxx</v>
      </c>
      <c r="BS15" s="281" t="str">
        <f>'5. Առաջին կիսամյակի հաշվետվ.'!AS10</f>
        <v>xxx</v>
      </c>
      <c r="BT15" s="145" t="s">
        <v>59</v>
      </c>
      <c r="BU15" s="355" t="s">
        <v>59</v>
      </c>
      <c r="BV15" s="247" t="str">
        <f>'5. Առաջին կիսամյակի հաշվետվ.'!AT10</f>
        <v>ընտրել բնագավառը</v>
      </c>
      <c r="BW15" s="83" t="str">
        <f>'5. Առաջին կիսամյակի հաշվետվ.'!AU10</f>
        <v>xxx</v>
      </c>
      <c r="BX15" s="281" t="str">
        <f>'5. Առաջին կիսամյակի հաշվետվ.'!AV10</f>
        <v>xxx</v>
      </c>
      <c r="BY15" s="145" t="s">
        <v>59</v>
      </c>
      <c r="BZ15" s="355" t="s">
        <v>59</v>
      </c>
      <c r="CA15" s="247" t="str">
        <f>'5. Առաջին կիսամյակի հաշվետվ.'!AW10</f>
        <v>ընտրել բնագավառը</v>
      </c>
      <c r="CB15" s="83" t="str">
        <f>'5. Առաջին կիսամյակի հաշվետվ.'!AX10</f>
        <v>xxx</v>
      </c>
      <c r="CC15" s="281" t="str">
        <f>'5. Առաջին կիսամյակի հաշվետվ.'!AY10</f>
        <v>xxx</v>
      </c>
      <c r="CD15" s="145" t="s">
        <v>59</v>
      </c>
      <c r="CE15" s="355" t="s">
        <v>59</v>
      </c>
      <c r="CF15" s="247" t="str">
        <f>'5. Առաջին կիսամյակի հաշվետվ.'!AZ10</f>
        <v>ընտրել բնագավառը</v>
      </c>
      <c r="CG15" s="83" t="str">
        <f>'5. Առաջին կիսամյակի հաշվետվ.'!BA10</f>
        <v>xxx</v>
      </c>
      <c r="CH15" s="281" t="str">
        <f>'5. Առաջին կիսամյակի հաշվետվ.'!BB10</f>
        <v>xxx</v>
      </c>
      <c r="CI15" s="145" t="s">
        <v>59</v>
      </c>
      <c r="CJ15" s="355" t="s">
        <v>59</v>
      </c>
      <c r="CK15" s="247" t="str">
        <f>'5. Առաջին կիսամյակի հաշվետվ.'!BC10</f>
        <v>ընտրել բնագավառը</v>
      </c>
      <c r="CL15" s="83" t="str">
        <f>'5. Առաջին կիսամյակի հաշվետվ.'!BD10</f>
        <v>xxx</v>
      </c>
      <c r="CM15" s="281" t="str">
        <f>'5. Առաջին կիսամյակի հաշվետվ.'!BE10</f>
        <v>xxx</v>
      </c>
      <c r="CN15" s="145" t="s">
        <v>59</v>
      </c>
      <c r="CO15" s="355" t="s">
        <v>59</v>
      </c>
      <c r="CP15" s="247" t="str">
        <f>'5. Առաջին կիսամյակի հաշվետվ.'!BF10</f>
        <v>ընտրել բնագավառը</v>
      </c>
      <c r="CQ15" s="83" t="str">
        <f>'5. Առաջին կիսամյակի հաշվետվ.'!BG10</f>
        <v>xxx</v>
      </c>
      <c r="CR15" s="281" t="str">
        <f>'5. Առաջին կիսամյակի հաշվետվ.'!BH10</f>
        <v>xxx</v>
      </c>
      <c r="CS15" s="145" t="s">
        <v>59</v>
      </c>
      <c r="CT15" s="355" t="s">
        <v>59</v>
      </c>
      <c r="CU15" s="247" t="str">
        <f>'5. Առաջին կիսամյակի հաշվետվ.'!BI10</f>
        <v>ընտրել բնագավառը</v>
      </c>
      <c r="CV15" s="83" t="str">
        <f>'5. Առաջին կիսամյակի հաշվետվ.'!BJ10</f>
        <v>xxx</v>
      </c>
      <c r="CW15" s="281" t="str">
        <f>'5. Առաջին կիսամյակի հաշվետվ.'!BK10</f>
        <v>xxx</v>
      </c>
      <c r="CX15" s="145" t="s">
        <v>59</v>
      </c>
      <c r="CY15" s="355" t="s">
        <v>59</v>
      </c>
      <c r="CZ15" s="247" t="str">
        <f>'5. Առաջին կիսամյակի հաշվետվ.'!BL10</f>
        <v>ընտրել բնագավառը</v>
      </c>
      <c r="DA15" s="83" t="str">
        <f>'5. Առաջին կիսամյակի հաշվետվ.'!BM10</f>
        <v>xxx</v>
      </c>
      <c r="DB15" s="281" t="str">
        <f>'5. Առաջին կիսամյակի հաշվետվ.'!BN10</f>
        <v>xxx</v>
      </c>
      <c r="DC15" s="145" t="s">
        <v>59</v>
      </c>
      <c r="DD15" s="355" t="s">
        <v>59</v>
      </c>
      <c r="DE15" s="247" t="str">
        <f>'5. Առաջին կիսամյակի հաշվետվ.'!BO10</f>
        <v>ընտրել բնագավառը</v>
      </c>
      <c r="DF15" s="83" t="str">
        <f>'5. Առաջին կիսամյակի հաշվետվ.'!BP10</f>
        <v>xxx</v>
      </c>
      <c r="DG15" s="281" t="str">
        <f>'5. Առաջին կիսամյակի հաշվետվ.'!BQ10</f>
        <v>xxx</v>
      </c>
      <c r="DH15" s="145" t="s">
        <v>59</v>
      </c>
      <c r="DI15" s="355" t="s">
        <v>59</v>
      </c>
      <c r="DJ15" s="247" t="str">
        <f>'5. Առաջին կիսամյակի հաշվետվ.'!BR10</f>
        <v>ընտրել բնագավառը</v>
      </c>
      <c r="DK15" s="83" t="str">
        <f>'5. Առաջին կիսամյակի հաշվետվ.'!BS10</f>
        <v>xxx</v>
      </c>
      <c r="DL15" s="281" t="str">
        <f>'5. Առաջին կիսամյակի հաշվետվ.'!BT10</f>
        <v>xxx</v>
      </c>
      <c r="DM15" s="145" t="s">
        <v>59</v>
      </c>
      <c r="DN15" s="355" t="s">
        <v>59</v>
      </c>
      <c r="DO15" s="247">
        <f>'5. Առաջին կիսամյակի հաշվետվ.'!BU10</f>
        <v>0</v>
      </c>
      <c r="DP15" s="83" t="str">
        <f>'5. Առաջին կիսամյակի հաշվետվ.'!BV10</f>
        <v>xxx</v>
      </c>
      <c r="DQ15" s="281" t="str">
        <f>'5. Առաջին կիսամյակի հաշվետվ.'!BW10</f>
        <v>xxx</v>
      </c>
      <c r="DR15" s="145" t="s">
        <v>59</v>
      </c>
      <c r="DS15" s="355" t="s">
        <v>59</v>
      </c>
      <c r="DT15" s="247" t="str">
        <f>'5. Առաջին կիսամյակի հաշվետվ.'!BX10</f>
        <v>ընտրել բնագավառը</v>
      </c>
      <c r="DU15" s="83" t="str">
        <f>'5. Առաջին կիսամյակի հաշվետվ.'!BY10</f>
        <v>xxx</v>
      </c>
      <c r="DV15" s="281" t="str">
        <f>'5. Առաջին կիսամյակի հաշվետվ.'!BZ10</f>
        <v>xxx</v>
      </c>
      <c r="DW15" s="145" t="s">
        <v>59</v>
      </c>
      <c r="DX15" s="355" t="s">
        <v>59</v>
      </c>
      <c r="DY15" s="295" t="str">
        <f>'5. Առաջին կիսամյակի հաշվետվ.'!CA10</f>
        <v>xxx</v>
      </c>
      <c r="DZ15" s="83" t="str">
        <f>'5. Առաջին կիսամյակի հաշվետվ.'!CB10</f>
        <v>xxx</v>
      </c>
      <c r="EA15" s="338" t="str">
        <f>'5. Առաջին կիսամյակի հաշվետվ.'!CC10</f>
        <v>xxx</v>
      </c>
      <c r="EB15" s="145" t="s">
        <v>59</v>
      </c>
      <c r="EC15" s="355" t="s">
        <v>59</v>
      </c>
      <c r="ED15" s="379"/>
    </row>
    <row r="16" spans="1:134" ht="80.099999999999994" customHeight="1" thickTop="1" thickBot="1" x14ac:dyDescent="0.3">
      <c r="A16" s="253" t="str">
        <f>'5. Առաջին կիսամյակի հաշվետվ.'!A11</f>
        <v>Ա2</v>
      </c>
      <c r="B16" s="239" t="str">
        <f>'3. ԾՐԱԳՐԵՐ 1-14'!B23</f>
        <v>Ծրագրի անվանումը.</v>
      </c>
      <c r="C16" s="90"/>
      <c r="D16" s="247" t="str">
        <f>'5. Առաջին կիսամյակի հաշվետվ.'!D11</f>
        <v>Վերապատրաստման դասընթացներին մասնակցության ապահովում, արտագնա և ներգնա գործուղումներ, ծառայությունների ձեռքբերում</v>
      </c>
      <c r="E16" s="83" t="str">
        <f>'5. Առաջին կիսամյակի հաշվետվ.'!E11</f>
        <v>xxx</v>
      </c>
      <c r="F16" s="281" t="str">
        <f>'5. Առաջին կիսամյակի հաշվետվ.'!F11</f>
        <v>xxx</v>
      </c>
      <c r="G16" s="145" t="s">
        <v>59</v>
      </c>
      <c r="H16" s="355" t="s">
        <v>59</v>
      </c>
      <c r="I16" s="247" t="str">
        <f>'5. Առաջին կիսամյակի հաշվետվ.'!G11</f>
        <v xml:space="preserve"> Ծառայությունների ձեռքբերում</v>
      </c>
      <c r="J16" s="83" t="str">
        <f>'5. Առաջին կիսամյակի հաշվետվ.'!H11</f>
        <v>xxx</v>
      </c>
      <c r="K16" s="281" t="str">
        <f>'5. Առաջին կիսամյակի հաշվետվ.'!I11</f>
        <v>xxx</v>
      </c>
      <c r="L16" s="145" t="s">
        <v>59</v>
      </c>
      <c r="M16" s="355" t="s">
        <v>59</v>
      </c>
      <c r="N16" s="247" t="str">
        <f>'5. Առաջին կիսամյակի հաշվետվ.'!J11</f>
        <v>Անհրաժեշտ կենցաղային պայմանների ապահովժվում, վարչական ղեկավարների նստավայրերի վերանորոգում</v>
      </c>
      <c r="O16" s="83" t="str">
        <f>'5. Առաջին կիսամյակի հաշվետվ.'!K11</f>
        <v>xxx</v>
      </c>
      <c r="P16" s="281" t="str">
        <f>'5. Առաջին կիսամյակի հաշվետվ.'!L11</f>
        <v>xxx</v>
      </c>
      <c r="Q16" s="145" t="s">
        <v>59</v>
      </c>
      <c r="R16" s="355" t="s">
        <v>59</v>
      </c>
      <c r="S16" s="247" t="str">
        <f>'5. Առաջին կիսամյակի հաշվետվ.'!M11</f>
        <v>Բարենպաստ պայմանների ստեղծում</v>
      </c>
      <c r="T16" s="83" t="str">
        <f>'5. Առաջին կիսամյակի հաշվետվ.'!N11</f>
        <v>xxx</v>
      </c>
      <c r="U16" s="281" t="str">
        <f>'5. Առաջին կիսամյակի հաշվետվ.'!O11</f>
        <v>xxx</v>
      </c>
      <c r="V16" s="145" t="s">
        <v>59</v>
      </c>
      <c r="W16" s="355" t="s">
        <v>59</v>
      </c>
      <c r="X16" s="247" t="str">
        <f>'5. Առաջին կիսամյակի հաշվետվ.'!P11</f>
        <v>Համայնքում գյուղատնտեսության զարգացման խթանում</v>
      </c>
      <c r="Y16" s="83" t="str">
        <f>'5. Առաջին կիսամյակի հաշվետվ.'!Q11</f>
        <v>xxx</v>
      </c>
      <c r="Z16" s="281" t="str">
        <f>'5. Առաջին կիսամյակի հաշվետվ.'!R11</f>
        <v>xxx</v>
      </c>
      <c r="AA16" s="145" t="s">
        <v>59</v>
      </c>
      <c r="AB16" s="355" t="s">
        <v>59</v>
      </c>
      <c r="AC16" s="247" t="str">
        <f>'5. Առաջին կիսամյակի հաշվետվ.'!S11</f>
        <v>Միջոցառումների անցկացում</v>
      </c>
      <c r="AD16" s="83" t="str">
        <f>'5. Առաջին կիսամյակի հաշվետվ.'!T11</f>
        <v>xxx</v>
      </c>
      <c r="AE16" s="281" t="str">
        <f>'5. Առաջին կիսամյակի հաշվետվ.'!U11</f>
        <v>xxx</v>
      </c>
      <c r="AF16" s="145" t="s">
        <v>59</v>
      </c>
      <c r="AG16" s="355" t="s">
        <v>59</v>
      </c>
      <c r="AH16" s="247" t="str">
        <f>'5. Առաջին կիսամյակի հաշվետվ.'!V11</f>
        <v>Զբոսաշրջության առաջմղում և միջոցառումների կազմակերպում</v>
      </c>
      <c r="AI16" s="83" t="str">
        <f>'5. Առաջին կիսամյակի հաշվետվ.'!W11</f>
        <v>xxx</v>
      </c>
      <c r="AJ16" s="281" t="str">
        <f>'5. Առաջին կիսամյակի հաշվետվ.'!X11</f>
        <v>xxx</v>
      </c>
      <c r="AK16" s="145" t="s">
        <v>59</v>
      </c>
      <c r="AL16" s="355" t="s">
        <v>59</v>
      </c>
      <c r="AM16" s="247" t="str">
        <f>'5. Առաջին կիսամյակի հաշվետվ.'!Y11</f>
        <v>Մարզական միջոցառումների կազմակերպում և համայնքային ենթակայության ամբուլատորիաների վերանորոգում</v>
      </c>
      <c r="AN16" s="83" t="str">
        <f>'5. Առաջին կիսամյակի հաշվետվ.'!Z11</f>
        <v>xxx</v>
      </c>
      <c r="AO16" s="281" t="str">
        <f>'5. Առաջին կիսամյակի հաշվետվ.'!AA11</f>
        <v>xxx</v>
      </c>
      <c r="AP16" s="145" t="s">
        <v>59</v>
      </c>
      <c r="AQ16" s="355" t="s">
        <v>59</v>
      </c>
      <c r="AR16" s="247" t="str">
        <f>'5. Առաջին կիսամյակի հաշվետվ.'!AB11</f>
        <v>Շրջակա միջավայրի աղտոտվածության նվազեցում</v>
      </c>
      <c r="AS16" s="83" t="str">
        <f>'5. Առաջին կիսամյակի հաշվետվ.'!AC11</f>
        <v>xxx</v>
      </c>
      <c r="AT16" s="281" t="str">
        <f>'5. Առաջին կիսամյակի հաշվետվ.'!AD11</f>
        <v>xxx</v>
      </c>
      <c r="AU16" s="145" t="s">
        <v>59</v>
      </c>
      <c r="AV16" s="355" t="s">
        <v>59</v>
      </c>
      <c r="AW16" s="247" t="str">
        <f>'5. Առաջին կիսամյակի հաշվետվ.'!AE11</f>
        <v>Հանրային լսումների անցկացում, կանանց և երիտասարդների ներգրավում</v>
      </c>
      <c r="AX16" s="83" t="str">
        <f>'5. Առաջին կիսամյակի հաշվետվ.'!AF11</f>
        <v>xxx</v>
      </c>
      <c r="AY16" s="281" t="str">
        <f>'5. Առաջին կիսամյակի հաշվետվ.'!AG11</f>
        <v>xxx</v>
      </c>
      <c r="AZ16" s="145" t="s">
        <v>59</v>
      </c>
      <c r="BA16" s="355" t="s">
        <v>59</v>
      </c>
      <c r="BB16" s="247" t="str">
        <f>'5. Առաջին կիսամյակի հաշվետվ.'!AH11</f>
        <v>Հողատարածքների արդյունավետ կառավարման մեխանիզմների ներդնում</v>
      </c>
      <c r="BC16" s="83" t="str">
        <f>'5. Առաջին կիսամյակի հաշվետվ.'!AI11</f>
        <v>xxx</v>
      </c>
      <c r="BD16" s="281" t="str">
        <f>'5. Առաջին կիսամյակի հաշվետվ.'!AJ11</f>
        <v>xxx</v>
      </c>
      <c r="BE16" s="145" t="s">
        <v>59</v>
      </c>
      <c r="BF16" s="355" t="s">
        <v>59</v>
      </c>
      <c r="BG16" s="247" t="str">
        <f>'5. Առաջին կիսամյակի հաշվետվ.'!AK11</f>
        <v>Քաղաքացիական պաշտպանության միջոցառումների իրականացում, ապաստարանների նորոգում</v>
      </c>
      <c r="BH16" s="83" t="str">
        <f>'5. Առաջին կիսամյակի հաշվետվ.'!AL11</f>
        <v>xxx</v>
      </c>
      <c r="BI16" s="281" t="str">
        <f>'5. Առաջին կիսամյակի հաշվետվ.'!AM11</f>
        <v>xxx</v>
      </c>
      <c r="BJ16" s="145" t="s">
        <v>59</v>
      </c>
      <c r="BK16" s="355" t="s">
        <v>59</v>
      </c>
      <c r="BL16" s="247" t="str">
        <f>'5. Առաջին կիսամյակի հաշվետվ.'!AN11</f>
        <v>Կարիքավոր,զոհված և վիրավոր ազատամարտիկների,բազմազավակ, ծնողազուրկ ընտանիքներին աջակցություն,օժանդակություն հուղարկավորությունների կազմակերպմանը,կարիքավոր ուսանողներին ուսման վարձի հատկացում</v>
      </c>
      <c r="BM16" s="83" t="str">
        <f>'5. Առաջին կիսամյակի հաշվետվ.'!AO11</f>
        <v>xxx</v>
      </c>
      <c r="BN16" s="281" t="str">
        <f>'5. Առաջին կիսամյակի հաշվետվ.'!AP11</f>
        <v>xxx</v>
      </c>
      <c r="BO16" s="145" t="s">
        <v>59</v>
      </c>
      <c r="BP16" s="355" t="s">
        <v>59</v>
      </c>
      <c r="BQ16" s="247" t="str">
        <f>'5. Առաջին կիսամյակի հաշվետվ.'!AQ11</f>
        <v>Քաղաքացիների և տնտեսվարող սուբյեկտների շրջանում իրավունքների իրազեկվածության բարձրացման միջոցառումներ՝ հանդիպում խննարկումներ, սեմինարներ և տեղեկատվական նյութեր</v>
      </c>
      <c r="BR16" s="83" t="str">
        <f>'5. Առաջին կիսամյակի հաշվետվ.'!AR11</f>
        <v>xxx</v>
      </c>
      <c r="BS16" s="281" t="str">
        <f>'5. Առաջին կիսամյակի հաշվետվ.'!AS11</f>
        <v>xxx</v>
      </c>
      <c r="BT16" s="145" t="s">
        <v>59</v>
      </c>
      <c r="BU16" s="355" t="s">
        <v>59</v>
      </c>
      <c r="BV16" s="247">
        <f>'5. Առաջին կիսամյակի հաշվետվ.'!AT11</f>
        <v>0</v>
      </c>
      <c r="BW16" s="83" t="str">
        <f>'5. Առաջին կիսամյակի հաշվետվ.'!AU11</f>
        <v>xxx</v>
      </c>
      <c r="BX16" s="281" t="str">
        <f>'5. Առաջին կիսամյակի հաշվետվ.'!AV11</f>
        <v>xxx</v>
      </c>
      <c r="BY16" s="145" t="s">
        <v>59</v>
      </c>
      <c r="BZ16" s="355" t="s">
        <v>59</v>
      </c>
      <c r="CA16" s="247">
        <f>'5. Առաջին կիսամյակի հաշվետվ.'!AW11</f>
        <v>0</v>
      </c>
      <c r="CB16" s="83" t="str">
        <f>'5. Առաջին կիսամյակի հաշվետվ.'!AX11</f>
        <v>xxx</v>
      </c>
      <c r="CC16" s="281" t="str">
        <f>'5. Առաջին կիսամյակի հաշվետվ.'!AY11</f>
        <v>xxx</v>
      </c>
      <c r="CD16" s="145" t="s">
        <v>59</v>
      </c>
      <c r="CE16" s="355" t="s">
        <v>59</v>
      </c>
      <c r="CF16" s="247">
        <f>'5. Առաջին կիսամյակի հաշվետվ.'!AZ11</f>
        <v>0</v>
      </c>
      <c r="CG16" s="83" t="str">
        <f>'5. Առաջին կիսամյակի հաշվետվ.'!BA11</f>
        <v>xxx</v>
      </c>
      <c r="CH16" s="281" t="str">
        <f>'5. Առաջին կիսամյակի հաշվետվ.'!BB11</f>
        <v>xxx</v>
      </c>
      <c r="CI16" s="145" t="s">
        <v>59</v>
      </c>
      <c r="CJ16" s="355" t="s">
        <v>59</v>
      </c>
      <c r="CK16" s="247">
        <f>'5. Առաջին կիսամյակի հաշվետվ.'!BC11</f>
        <v>0</v>
      </c>
      <c r="CL16" s="83" t="str">
        <f>'5. Առաջին կիսամյակի հաշվետվ.'!BD11</f>
        <v>xxx</v>
      </c>
      <c r="CM16" s="281" t="str">
        <f>'5. Առաջին կիսամյակի հաշվետվ.'!BE11</f>
        <v>xxx</v>
      </c>
      <c r="CN16" s="145" t="s">
        <v>59</v>
      </c>
      <c r="CO16" s="355" t="s">
        <v>59</v>
      </c>
      <c r="CP16" s="247">
        <f>'5. Առաջին կիսամյակի հաշվետվ.'!BF11</f>
        <v>0</v>
      </c>
      <c r="CQ16" s="83" t="str">
        <f>'5. Առաջին կիսամյակի հաշվետվ.'!BG11</f>
        <v>xxx</v>
      </c>
      <c r="CR16" s="281" t="str">
        <f>'5. Առաջին կիսամյակի հաշվետվ.'!BH11</f>
        <v>xxx</v>
      </c>
      <c r="CS16" s="145" t="s">
        <v>59</v>
      </c>
      <c r="CT16" s="355" t="s">
        <v>59</v>
      </c>
      <c r="CU16" s="247">
        <f>'5. Առաջին կիսամյակի հաշվետվ.'!BI11</f>
        <v>0</v>
      </c>
      <c r="CV16" s="83" t="str">
        <f>'5. Առաջին կիսամյակի հաշվետվ.'!BJ11</f>
        <v>xxx</v>
      </c>
      <c r="CW16" s="281" t="str">
        <f>'5. Առաջին կիսամյակի հաշվետվ.'!BK11</f>
        <v>xxx</v>
      </c>
      <c r="CX16" s="145" t="s">
        <v>59</v>
      </c>
      <c r="CY16" s="355" t="s">
        <v>59</v>
      </c>
      <c r="CZ16" s="247">
        <f>'5. Առաջին կիսամյակի հաշվետվ.'!BL11</f>
        <v>0</v>
      </c>
      <c r="DA16" s="83" t="str">
        <f>'5. Առաջին կիսամյակի հաշվետվ.'!BM11</f>
        <v>xxx</v>
      </c>
      <c r="DB16" s="281" t="str">
        <f>'5. Առաջին կիսամյակի հաշվետվ.'!BN11</f>
        <v>xxx</v>
      </c>
      <c r="DC16" s="145" t="s">
        <v>59</v>
      </c>
      <c r="DD16" s="355" t="s">
        <v>59</v>
      </c>
      <c r="DE16" s="247">
        <f>'5. Առաջին կիսամյակի հաշվետվ.'!BO11</f>
        <v>0</v>
      </c>
      <c r="DF16" s="83" t="str">
        <f>'5. Առաջին կիսամյակի հաշվետվ.'!BP11</f>
        <v>xxx</v>
      </c>
      <c r="DG16" s="281" t="str">
        <f>'5. Առաջին կիսամյակի հաշվետվ.'!BQ11</f>
        <v>xxx</v>
      </c>
      <c r="DH16" s="145" t="s">
        <v>59</v>
      </c>
      <c r="DI16" s="355" t="s">
        <v>59</v>
      </c>
      <c r="DJ16" s="247">
        <f>'5. Առաջին կիսամյակի հաշվետվ.'!BR11</f>
        <v>0</v>
      </c>
      <c r="DK16" s="83" t="str">
        <f>'5. Առաջին կիսամյակի հաշվետվ.'!BS11</f>
        <v>xxx</v>
      </c>
      <c r="DL16" s="281" t="str">
        <f>'5. Առաջին կիսամյակի հաշվետվ.'!BT11</f>
        <v>xxx</v>
      </c>
      <c r="DM16" s="145" t="s">
        <v>59</v>
      </c>
      <c r="DN16" s="355" t="s">
        <v>59</v>
      </c>
      <c r="DO16" s="247">
        <f>'5. Առաջին կիսամյակի հաշվետվ.'!BU11</f>
        <v>0</v>
      </c>
      <c r="DP16" s="83" t="str">
        <f>'5. Առաջին կիսամյակի հաշվետվ.'!BV11</f>
        <v>xxx</v>
      </c>
      <c r="DQ16" s="281" t="str">
        <f>'5. Առաջին կիսամյակի հաշվետվ.'!BW11</f>
        <v>xxx</v>
      </c>
      <c r="DR16" s="145" t="s">
        <v>59</v>
      </c>
      <c r="DS16" s="355" t="s">
        <v>59</v>
      </c>
      <c r="DT16" s="247">
        <f>'5. Առաջին կիսամյակի հաշվետվ.'!BX11</f>
        <v>0</v>
      </c>
      <c r="DU16" s="83" t="str">
        <f>'5. Առաջին կիսամյակի հաշվետվ.'!BY11</f>
        <v>xxx</v>
      </c>
      <c r="DV16" s="281" t="str">
        <f>'5. Առաջին կիսամյակի հաշվետվ.'!BZ11</f>
        <v>xxx</v>
      </c>
      <c r="DW16" s="145" t="s">
        <v>59</v>
      </c>
      <c r="DX16" s="355" t="s">
        <v>59</v>
      </c>
      <c r="DY16" s="295" t="str">
        <f>'5. Առաջին կիսամյակի հաշվետվ.'!CA11</f>
        <v>xxx</v>
      </c>
      <c r="DZ16" s="83" t="str">
        <f>'5. Առաջին կիսամյակի հաշվետվ.'!CB11</f>
        <v>xxx</v>
      </c>
      <c r="EA16" s="338" t="str">
        <f>'5. Առաջին կիսամյակի հաշվետվ.'!CC11</f>
        <v>xxx</v>
      </c>
      <c r="EB16" s="145" t="s">
        <v>59</v>
      </c>
      <c r="EC16" s="355" t="s">
        <v>59</v>
      </c>
      <c r="ED16" s="379"/>
    </row>
    <row r="17" spans="1:134" ht="80.099999999999994" customHeight="1" thickTop="1" thickBot="1" x14ac:dyDescent="0.3">
      <c r="A17" s="253" t="str">
        <f>'5. Առաջին կիսամյակի հաշվետվ.'!A12</f>
        <v>Ա3</v>
      </c>
      <c r="B17" s="239" t="str">
        <f>'3. ԾՐԱԳՐԵՐ 1-14'!B25</f>
        <v>Ծրագրի նպատակները.</v>
      </c>
      <c r="C17" s="90"/>
      <c r="D17" s="247" t="str">
        <f>'5. Առաջին կիսամյակի հաշվետվ.'!D12</f>
        <v>Բարձրացնել համայնքապետարանի աշխատակազմի և վարչական ղեկավարների կառավարման արդյունավետությունը</v>
      </c>
      <c r="E17" s="83" t="str">
        <f>'5. Առաջին կիսամյակի հաշվետվ.'!E12</f>
        <v>xxx</v>
      </c>
      <c r="F17" s="281" t="str">
        <f>'5. Առաջին կիսամյակի հաշվետվ.'!F12</f>
        <v>xxx</v>
      </c>
      <c r="G17" s="145" t="s">
        <v>59</v>
      </c>
      <c r="H17" s="355" t="s">
        <v>59</v>
      </c>
      <c r="I17" s="247" t="str">
        <f>'5. Առաջին կիսամյակի հաշվետվ.'!G12</f>
        <v>Բարելավել համայնքապետարանի կողմից մատուցվող ծառայությունների որակը, բարձր մակարդակով իրականացնել համայնքի լուսաբանումը</v>
      </c>
      <c r="J17" s="83" t="str">
        <f>'5. Առաջին կիսամյակի հաշվետվ.'!H12</f>
        <v>xxx</v>
      </c>
      <c r="K17" s="281" t="str">
        <f>'5. Առաջին կիսամյակի հաշվետվ.'!I12</f>
        <v>xxx</v>
      </c>
      <c r="L17" s="145" t="s">
        <v>59</v>
      </c>
      <c r="M17" s="355" t="s">
        <v>59</v>
      </c>
      <c r="N17" s="247" t="str">
        <f>'5. Առաջին կիսամյակի հաշվետվ.'!J12</f>
        <v>Բարելավել բնակչությանը մատակարարվող ջրի որակը, ապահովել անհրաժեշտ կենցաղային պայմաններ, բարելավել վարչական շրջաններում բնակիչներին մատուցվող ծառայությունները</v>
      </c>
      <c r="O17" s="83" t="str">
        <f>'5. Առաջին կիսամյակի հաշվետվ.'!K12</f>
        <v>xxx</v>
      </c>
      <c r="P17" s="281" t="str">
        <f>'5. Առաջին կիսամյակի հաշվետվ.'!L12</f>
        <v>xxx</v>
      </c>
      <c r="Q17" s="145" t="s">
        <v>59</v>
      </c>
      <c r="R17" s="355" t="s">
        <v>59</v>
      </c>
      <c r="S17" s="247" t="str">
        <f>'5. Առաջին կիսամյակի հաշվետվ.'!M12</f>
        <v xml:space="preserve">Ապահովել անվտանգ ու հարմարավետ երթևեկություն համայնքի բնակիչների համար </v>
      </c>
      <c r="T17" s="83" t="str">
        <f>'5. Առաջին կիսամյակի հաշվետվ.'!N12</f>
        <v>xxx</v>
      </c>
      <c r="U17" s="281" t="str">
        <f>'5. Առաջին կիսամյակի հաշվետվ.'!O12</f>
        <v>xxx</v>
      </c>
      <c r="V17" s="145" t="s">
        <v>59</v>
      </c>
      <c r="W17" s="355" t="s">
        <v>59</v>
      </c>
      <c r="X17" s="247" t="str">
        <f>'5. Առաջին կիսամյակի հաշվետվ.'!P12</f>
        <v>Խթանել համայնքում գյուղատնտեսության զարգացմանը</v>
      </c>
      <c r="Y17" s="83" t="str">
        <f>'5. Առաջին կիսամյակի հաշվետվ.'!Q12</f>
        <v>xxx</v>
      </c>
      <c r="Z17" s="281" t="str">
        <f>'5. Առաջին կիսամյակի հաշվետվ.'!R12</f>
        <v>xxx</v>
      </c>
      <c r="AA17" s="145" t="s">
        <v>59</v>
      </c>
      <c r="AB17" s="355" t="s">
        <v>59</v>
      </c>
      <c r="AC17" s="247" t="str">
        <f>'5. Առաջին կիսամյակի հաշվետվ.'!S12</f>
        <v>Զարգացնել և ակտիվացնել մշակութային կյանքը, խթանել զբոսաշրջության զարգացմանը</v>
      </c>
      <c r="AD17" s="83" t="str">
        <f>'5. Առաջին կիսամյակի հաշվետվ.'!T12</f>
        <v>xxx</v>
      </c>
      <c r="AE17" s="281" t="str">
        <f>'5. Առաջին կիսամյակի հաշվետվ.'!U12</f>
        <v>xxx</v>
      </c>
      <c r="AF17" s="145" t="s">
        <v>59</v>
      </c>
      <c r="AG17" s="355" t="s">
        <v>59</v>
      </c>
      <c r="AH17" s="247" t="str">
        <f>'5. Առաջին կիսամյակի հաշվետվ.'!V12</f>
        <v>Զարգացնել համայնքում զբոսաշրջության ոլորտը, բարձրացնել համայնքի ճանաչողությունը</v>
      </c>
      <c r="AI17" s="83" t="str">
        <f>'5. Առաջին կիսամյակի հաշվետվ.'!W12</f>
        <v>xxx</v>
      </c>
      <c r="AJ17" s="281" t="str">
        <f>'5. Առաջին կիսամյակի հաշվետվ.'!X12</f>
        <v>xxx</v>
      </c>
      <c r="AK17" s="145" t="s">
        <v>59</v>
      </c>
      <c r="AL17" s="355" t="s">
        <v>59</v>
      </c>
      <c r="AM17" s="247" t="str">
        <f>'5. Առաջին կիսամյակի հաշվետվ.'!Y12</f>
        <v>Համայնքում խթանել առողջապահության և սպորտի բնագավոռում իրականացվող միջոցառումների զարգացումը և ապահովել գյուղական բնակավայրերում առաջնային բուժօգնության տրամադրման համար պատշաճ պայմաններ</v>
      </c>
      <c r="AN17" s="83" t="str">
        <f>'5. Առաջին կիսամյակի հաշվետվ.'!Z12</f>
        <v>xxx</v>
      </c>
      <c r="AO17" s="281" t="str">
        <f>'5. Առաջին կիսամյակի հաշվետվ.'!AA12</f>
        <v>xxx</v>
      </c>
      <c r="AP17" s="145" t="s">
        <v>59</v>
      </c>
      <c r="AQ17" s="355" t="s">
        <v>59</v>
      </c>
      <c r="AR17" s="247" t="str">
        <f>'5. Առաջին կիսամյակի հաշվետվ.'!AB12</f>
        <v>Ապահովել շրջակա միջավայրի մաքուր և բարեկարգ տեսքը</v>
      </c>
      <c r="AS17" s="83" t="str">
        <f>'5. Առաջին կիսամյակի հաշվետվ.'!AC12</f>
        <v>xxx</v>
      </c>
      <c r="AT17" s="281" t="str">
        <f>'5. Առաջին կիսամյակի հաշվետվ.'!AD12</f>
        <v>xxx</v>
      </c>
      <c r="AU17" s="145" t="s">
        <v>59</v>
      </c>
      <c r="AV17" s="355" t="s">
        <v>59</v>
      </c>
      <c r="AW17" s="247" t="str">
        <f>'5. Առաջին կիսամյակի հաշվետվ.'!AE12</f>
        <v>Զարգացնել համայնքի մասնակցային կառավարումը</v>
      </c>
      <c r="AX17" s="83" t="str">
        <f>'5. Առաջին կիսամյակի հաշվետվ.'!AF12</f>
        <v>xxx</v>
      </c>
      <c r="AY17" s="281" t="str">
        <f>'5. Առաջին կիսամյակի հաշվետվ.'!AG12</f>
        <v>xxx</v>
      </c>
      <c r="AZ17" s="145" t="s">
        <v>59</v>
      </c>
      <c r="BA17" s="355" t="s">
        <v>59</v>
      </c>
      <c r="BB17" s="247" t="str">
        <f>'5. Առաջին կիսամյակի հաշվետվ.'!AH12</f>
        <v>Հողատարածքների արդյունավետ կառավարում</v>
      </c>
      <c r="BC17" s="83" t="str">
        <f>'5. Առաջին կիսամյակի հաշվետվ.'!AI12</f>
        <v>xxx</v>
      </c>
      <c r="BD17" s="281" t="str">
        <f>'5. Առաջին կիսամյակի հաշվետվ.'!AJ12</f>
        <v>xxx</v>
      </c>
      <c r="BE17" s="145" t="s">
        <v>59</v>
      </c>
      <c r="BF17" s="355" t="s">
        <v>59</v>
      </c>
      <c r="BG17" s="247" t="str">
        <f>'5. Առաջին կիսամյակի հաշվետվ.'!AK12</f>
        <v>Ապահովել բնակիչների անվտանգությունը արտակարգ իրավիճակների պայմաններում, բարձրացնել իրազեկվածությունը, իրականացնել աղետների և ռիսկերի նվազեցմանն ուղղված միջոցառումներ</v>
      </c>
      <c r="BH17" s="83" t="str">
        <f>'5. Առաջին կիսամյակի հաշվետվ.'!AL12</f>
        <v>xxx</v>
      </c>
      <c r="BI17" s="281" t="str">
        <f>'5. Առաջին կիսամյակի հաշվետվ.'!AM12</f>
        <v>xxx</v>
      </c>
      <c r="BJ17" s="145" t="s">
        <v>59</v>
      </c>
      <c r="BK17" s="355" t="s">
        <v>59</v>
      </c>
      <c r="BL17" s="247" t="str">
        <f>'5. Առաջին կիսամյակի հաշվետվ.'!AN12</f>
        <v>Աջակցել սոցիալապես անապահով, զոհված և վիրավոր ազատամարտիկների ընտանիքներին , կարիքավոր ուսանողներին՝ ստանալ բարձրագույն կրթություն</v>
      </c>
      <c r="BM17" s="83" t="str">
        <f>'5. Առաջին կիսամյակի հաշվետվ.'!AO12</f>
        <v>xxx</v>
      </c>
      <c r="BN17" s="281" t="str">
        <f>'5. Առաջին կիսամյակի հաշվետվ.'!AP12</f>
        <v>xxx</v>
      </c>
      <c r="BO17" s="145" t="s">
        <v>59</v>
      </c>
      <c r="BP17" s="355" t="s">
        <v>59</v>
      </c>
      <c r="BQ17" s="247" t="str">
        <f>'5. Առաջին կիսամյակի հաշվետվ.'!AQ12</f>
        <v>Աջակցել տնտեսվարող սուբյեկտներին , բարձրացնել իրազեկվածության մակարդակը</v>
      </c>
      <c r="BR17" s="83" t="str">
        <f>'5. Առաջին կիսամյակի հաշվետվ.'!AR12</f>
        <v>xxx</v>
      </c>
      <c r="BS17" s="281" t="str">
        <f>'5. Առաջին կիսամյակի հաշվետվ.'!AS12</f>
        <v>xxx</v>
      </c>
      <c r="BT17" s="145" t="s">
        <v>59</v>
      </c>
      <c r="BU17" s="355" t="s">
        <v>59</v>
      </c>
      <c r="BV17" s="247">
        <f>'5. Առաջին կիսամյակի հաշվետվ.'!AT12</f>
        <v>0</v>
      </c>
      <c r="BW17" s="83" t="str">
        <f>'5. Առաջին կիսամյակի հաշվետվ.'!AU12</f>
        <v>xxx</v>
      </c>
      <c r="BX17" s="281" t="str">
        <f>'5. Առաջին կիսամյակի հաշվետվ.'!AV12</f>
        <v>xxx</v>
      </c>
      <c r="BY17" s="145" t="s">
        <v>59</v>
      </c>
      <c r="BZ17" s="355" t="s">
        <v>59</v>
      </c>
      <c r="CA17" s="247">
        <f>'5. Առաջին կիսամյակի հաշվետվ.'!AW12</f>
        <v>0</v>
      </c>
      <c r="CB17" s="83" t="str">
        <f>'5. Առաջին կիսամյակի հաշվետվ.'!AX12</f>
        <v>xxx</v>
      </c>
      <c r="CC17" s="281" t="str">
        <f>'5. Առաջին կիսամյակի հաշվետվ.'!AY12</f>
        <v>xxx</v>
      </c>
      <c r="CD17" s="145" t="s">
        <v>59</v>
      </c>
      <c r="CE17" s="355" t="s">
        <v>59</v>
      </c>
      <c r="CF17" s="247">
        <f>'5. Առաջին կիսամյակի հաշվետվ.'!AZ12</f>
        <v>0</v>
      </c>
      <c r="CG17" s="83" t="str">
        <f>'5. Առաջին կիսամյակի հաշվետվ.'!BA12</f>
        <v>xxx</v>
      </c>
      <c r="CH17" s="281" t="str">
        <f>'5. Առաջին կիսամյակի հաշվետվ.'!BB12</f>
        <v>xxx</v>
      </c>
      <c r="CI17" s="145" t="s">
        <v>59</v>
      </c>
      <c r="CJ17" s="355" t="s">
        <v>59</v>
      </c>
      <c r="CK17" s="247">
        <f>'5. Առաջին կիսամյակի հաշվետվ.'!BC12</f>
        <v>0</v>
      </c>
      <c r="CL17" s="83" t="str">
        <f>'5. Առաջին կիսամյակի հաշվետվ.'!BD12</f>
        <v>xxx</v>
      </c>
      <c r="CM17" s="281" t="str">
        <f>'5. Առաջին կիսամյակի հաշվետվ.'!BE12</f>
        <v>xxx</v>
      </c>
      <c r="CN17" s="145" t="s">
        <v>59</v>
      </c>
      <c r="CO17" s="355" t="s">
        <v>59</v>
      </c>
      <c r="CP17" s="247">
        <f>'5. Առաջին կիսամյակի հաշվետվ.'!BF12</f>
        <v>0</v>
      </c>
      <c r="CQ17" s="83" t="str">
        <f>'5. Առաջին կիսամյակի հաշվետվ.'!BG12</f>
        <v>xxx</v>
      </c>
      <c r="CR17" s="281" t="str">
        <f>'5. Առաջին կիսամյակի հաշվետվ.'!BH12</f>
        <v>xxx</v>
      </c>
      <c r="CS17" s="145" t="s">
        <v>59</v>
      </c>
      <c r="CT17" s="355" t="s">
        <v>59</v>
      </c>
      <c r="CU17" s="247">
        <f>'5. Առաջին կիսամյակի հաշվետվ.'!BI12</f>
        <v>0</v>
      </c>
      <c r="CV17" s="83" t="str">
        <f>'5. Առաջին կիսամյակի հաշվետվ.'!BJ12</f>
        <v>xxx</v>
      </c>
      <c r="CW17" s="281" t="str">
        <f>'5. Առաջին կիսամյակի հաշվետվ.'!BK12</f>
        <v>xxx</v>
      </c>
      <c r="CX17" s="145" t="s">
        <v>59</v>
      </c>
      <c r="CY17" s="355" t="s">
        <v>59</v>
      </c>
      <c r="CZ17" s="247">
        <f>'5. Առաջին կիսամյակի հաշվետվ.'!BL12</f>
        <v>0</v>
      </c>
      <c r="DA17" s="83" t="str">
        <f>'5. Առաջին կիսամյակի հաշվետվ.'!BM12</f>
        <v>xxx</v>
      </c>
      <c r="DB17" s="281" t="str">
        <f>'5. Առաջին կիսամյակի հաշվետվ.'!BN12</f>
        <v>xxx</v>
      </c>
      <c r="DC17" s="145" t="s">
        <v>59</v>
      </c>
      <c r="DD17" s="355" t="s">
        <v>59</v>
      </c>
      <c r="DE17" s="247">
        <f>'5. Առաջին կիսամյակի հաշվետվ.'!BO12</f>
        <v>0</v>
      </c>
      <c r="DF17" s="83" t="str">
        <f>'5. Առաջին կիսամյակի հաշվետվ.'!BP12</f>
        <v>xxx</v>
      </c>
      <c r="DG17" s="281" t="str">
        <f>'5. Առաջին կիսամյակի հաշվետվ.'!BQ12</f>
        <v>xxx</v>
      </c>
      <c r="DH17" s="145" t="s">
        <v>59</v>
      </c>
      <c r="DI17" s="355" t="s">
        <v>59</v>
      </c>
      <c r="DJ17" s="247">
        <f>'5. Առաջին կիսամյակի հաշվետվ.'!BR12</f>
        <v>0</v>
      </c>
      <c r="DK17" s="83" t="str">
        <f>'5. Առաջին կիսամյակի հաշվետվ.'!BS12</f>
        <v>xxx</v>
      </c>
      <c r="DL17" s="281" t="str">
        <f>'5. Առաջին կիսամյակի հաշվետվ.'!BT12</f>
        <v>xxx</v>
      </c>
      <c r="DM17" s="145" t="s">
        <v>59</v>
      </c>
      <c r="DN17" s="355" t="s">
        <v>59</v>
      </c>
      <c r="DO17" s="247">
        <f>'5. Առաջին կիսամյակի հաշվետվ.'!BU12</f>
        <v>0</v>
      </c>
      <c r="DP17" s="83" t="str">
        <f>'5. Առաջին կիսամյակի հաշվետվ.'!BV12</f>
        <v>xxx</v>
      </c>
      <c r="DQ17" s="281" t="str">
        <f>'5. Առաջին կիսամյակի հաշվետվ.'!BW12</f>
        <v>xxx</v>
      </c>
      <c r="DR17" s="145" t="s">
        <v>59</v>
      </c>
      <c r="DS17" s="355" t="s">
        <v>59</v>
      </c>
      <c r="DT17" s="247">
        <f>'5. Առաջին կիսամյակի հաշվետվ.'!BX12</f>
        <v>0</v>
      </c>
      <c r="DU17" s="83" t="str">
        <f>'5. Առաջին կիսամյակի հաշվետվ.'!BY12</f>
        <v>xxx</v>
      </c>
      <c r="DV17" s="281" t="str">
        <f>'5. Առաջին կիսամյակի հաշվետվ.'!BZ12</f>
        <v>xxx</v>
      </c>
      <c r="DW17" s="145" t="s">
        <v>59</v>
      </c>
      <c r="DX17" s="355" t="s">
        <v>59</v>
      </c>
      <c r="DY17" s="295" t="str">
        <f>'5. Առաջին կիսամյակի հաշվետվ.'!CA12</f>
        <v>xxx</v>
      </c>
      <c r="DZ17" s="83" t="str">
        <f>'5. Առաջին կիսամյակի հաշվետվ.'!CB12</f>
        <v>xxx</v>
      </c>
      <c r="EA17" s="338" t="str">
        <f>'5. Առաջին կիսամյակի հաշվետվ.'!CC12</f>
        <v>xxx</v>
      </c>
      <c r="EB17" s="145" t="s">
        <v>59</v>
      </c>
      <c r="EC17" s="355" t="s">
        <v>59</v>
      </c>
      <c r="ED17" s="379"/>
    </row>
    <row r="18" spans="1:134" ht="115.5" thickTop="1" thickBot="1" x14ac:dyDescent="0.3">
      <c r="A18" s="253" t="str">
        <f>'5. Առաջին կիսամյակի հաշվետվ.'!A13</f>
        <v>Ա4</v>
      </c>
      <c r="B18" s="240" t="str">
        <f>'4. ԾՐԱԳՐԵՐԻ ԱՄՓՈՓԱԹԵՐԹ'!B10</f>
        <v>Համայնքի հիմնական միջոցների և գույքի կառավարման տարեկան ծրագրում ներառված հիմնական միջոցի կամ գույքի անվանումը, որի բարելավման կամ արդիականացման նպատակով կազմվում է Ծրագիրը (եթե ծրագիրը չի նախատեսում նոր հիմնական միջոցի կամ գույքի ստեղծում, ձեռք բերում կամ կառուցում, որը արտացոլվում է հաջորդ տողում).</v>
      </c>
      <c r="C18" s="90"/>
      <c r="D18" s="247">
        <f>'5. Առաջին կիսամյակի հաշվետվ.'!D13</f>
        <v>0</v>
      </c>
      <c r="E18" s="83" t="str">
        <f>'5. Առաջին կիսամյակի հաշվետվ.'!E13</f>
        <v>xxx</v>
      </c>
      <c r="F18" s="281" t="str">
        <f>'5. Առաջին կիսամյակի հաշվետվ.'!F13</f>
        <v>xxx</v>
      </c>
      <c r="G18" s="145" t="s">
        <v>59</v>
      </c>
      <c r="H18" s="355" t="s">
        <v>59</v>
      </c>
      <c r="I18" s="247">
        <f>'5. Առաջին կիսամյակի հաշվետվ.'!G13</f>
        <v>0</v>
      </c>
      <c r="J18" s="83" t="str">
        <f>'5. Առաջին կիսամյակի հաշվետվ.'!H13</f>
        <v>xxx</v>
      </c>
      <c r="K18" s="281" t="str">
        <f>'5. Առաջին կիսամյակի հաշվետվ.'!I13</f>
        <v>xxx</v>
      </c>
      <c r="L18" s="145" t="s">
        <v>59</v>
      </c>
      <c r="M18" s="355" t="s">
        <v>59</v>
      </c>
      <c r="N18" s="247">
        <f>'5. Առաջին կիսամյակի հաշվետվ.'!J13</f>
        <v>0</v>
      </c>
      <c r="O18" s="83" t="str">
        <f>'5. Առաջին կիսամյակի հաշվետվ.'!K13</f>
        <v>xxx</v>
      </c>
      <c r="P18" s="281" t="str">
        <f>'5. Առաջին կիսամյակի հաշվետվ.'!L13</f>
        <v>xxx</v>
      </c>
      <c r="Q18" s="145" t="s">
        <v>59</v>
      </c>
      <c r="R18" s="355" t="s">
        <v>59</v>
      </c>
      <c r="S18" s="247" t="str">
        <f>'5. Առաջին կիսամյակի հաշվետվ.'!M13</f>
        <v xml:space="preserve"> </v>
      </c>
      <c r="T18" s="83" t="str">
        <f>'5. Առաջին կիսամյակի հաշվետվ.'!N13</f>
        <v>xxx</v>
      </c>
      <c r="U18" s="281" t="str">
        <f>'5. Առաջին կիսամյակի հաշվետվ.'!O13</f>
        <v>xxx</v>
      </c>
      <c r="V18" s="145" t="s">
        <v>59</v>
      </c>
      <c r="W18" s="355" t="s">
        <v>59</v>
      </c>
      <c r="X18" s="247">
        <f>'5. Առաջին կիսամյակի հաշվետվ.'!P13</f>
        <v>0</v>
      </c>
      <c r="Y18" s="83" t="str">
        <f>'5. Առաջին կիսամյակի հաշվետվ.'!Q13</f>
        <v>xxx</v>
      </c>
      <c r="Z18" s="281" t="str">
        <f>'5. Առաջին կիսամյակի հաշվետվ.'!R13</f>
        <v>xxx</v>
      </c>
      <c r="AA18" s="145" t="s">
        <v>59</v>
      </c>
      <c r="AB18" s="355" t="s">
        <v>59</v>
      </c>
      <c r="AC18" s="247">
        <f>'5. Առաջին կիսամյակի հաշվետվ.'!S13</f>
        <v>0</v>
      </c>
      <c r="AD18" s="83" t="str">
        <f>'5. Առաջին կիսամյակի հաշվետվ.'!T13</f>
        <v>xxx</v>
      </c>
      <c r="AE18" s="281" t="str">
        <f>'5. Առաջին կիսամյակի հաշվետվ.'!U13</f>
        <v>xxx</v>
      </c>
      <c r="AF18" s="145" t="s">
        <v>59</v>
      </c>
      <c r="AG18" s="355" t="s">
        <v>59</v>
      </c>
      <c r="AH18" s="247">
        <f>'5. Առաջին կիսամյակի հաշվետվ.'!V13</f>
        <v>0</v>
      </c>
      <c r="AI18" s="83" t="str">
        <f>'5. Առաջին կիսամյակի հաշվետվ.'!W13</f>
        <v>xxx</v>
      </c>
      <c r="AJ18" s="281" t="str">
        <f>'5. Առաջին կիսամյակի հաշվետվ.'!X13</f>
        <v>xxx</v>
      </c>
      <c r="AK18" s="145" t="s">
        <v>59</v>
      </c>
      <c r="AL18" s="355" t="s">
        <v>59</v>
      </c>
      <c r="AM18" s="247">
        <f>'5. Առաջին կիսամյակի հաշվետվ.'!Y13</f>
        <v>0</v>
      </c>
      <c r="AN18" s="83" t="str">
        <f>'5. Առաջին կիսամյակի հաշվետվ.'!Z13</f>
        <v>xxx</v>
      </c>
      <c r="AO18" s="281" t="str">
        <f>'5. Առաջին կիսամյակի հաշվետվ.'!AA13</f>
        <v>xxx</v>
      </c>
      <c r="AP18" s="145" t="s">
        <v>59</v>
      </c>
      <c r="AQ18" s="355" t="s">
        <v>59</v>
      </c>
      <c r="AR18" s="247">
        <f>'5. Առաջին կիսամյակի հաշվետվ.'!AB13</f>
        <v>0</v>
      </c>
      <c r="AS18" s="83" t="str">
        <f>'5. Առաջին կիսամյակի հաշվետվ.'!AC13</f>
        <v>xxx</v>
      </c>
      <c r="AT18" s="281" t="str">
        <f>'5. Առաջին կիսամյակի հաշվետվ.'!AD13</f>
        <v>xxx</v>
      </c>
      <c r="AU18" s="145" t="s">
        <v>59</v>
      </c>
      <c r="AV18" s="355" t="s">
        <v>59</v>
      </c>
      <c r="AW18" s="247">
        <f>'5. Առաջին կիսամյակի հաշվետվ.'!AE13</f>
        <v>0</v>
      </c>
      <c r="AX18" s="83" t="str">
        <f>'5. Առաջին կիսամյակի հաշվետվ.'!AF13</f>
        <v>xxx</v>
      </c>
      <c r="AY18" s="281" t="str">
        <f>'5. Առաջին կիսամյակի հաշվետվ.'!AG13</f>
        <v>xxx</v>
      </c>
      <c r="AZ18" s="145" t="s">
        <v>59</v>
      </c>
      <c r="BA18" s="355" t="s">
        <v>59</v>
      </c>
      <c r="BB18" s="247">
        <f>'5. Առաջին կիսամյակի հաշվետվ.'!AH13</f>
        <v>0</v>
      </c>
      <c r="BC18" s="83" t="str">
        <f>'5. Առաջին կիսամյակի հաշվետվ.'!AI13</f>
        <v>xxx</v>
      </c>
      <c r="BD18" s="281" t="str">
        <f>'5. Առաջին կիսամյակի հաշվետվ.'!AJ13</f>
        <v>xxx</v>
      </c>
      <c r="BE18" s="145" t="s">
        <v>59</v>
      </c>
      <c r="BF18" s="355" t="s">
        <v>59</v>
      </c>
      <c r="BG18" s="247">
        <f>'5. Առաջին կիսամյակի հաշվետվ.'!AK13</f>
        <v>0</v>
      </c>
      <c r="BH18" s="83" t="str">
        <f>'5. Առաջին կիսամյակի հաշվետվ.'!AL13</f>
        <v>xxx</v>
      </c>
      <c r="BI18" s="281" t="str">
        <f>'5. Առաջին կիսամյակի հաշվետվ.'!AM13</f>
        <v>xxx</v>
      </c>
      <c r="BJ18" s="145" t="s">
        <v>59</v>
      </c>
      <c r="BK18" s="355" t="s">
        <v>59</v>
      </c>
      <c r="BL18" s="247">
        <f>'5. Առաջին կիսամյակի հաշվետվ.'!AN13</f>
        <v>0</v>
      </c>
      <c r="BM18" s="83" t="str">
        <f>'5. Առաջին կիսամյակի հաշվետվ.'!AO13</f>
        <v>xxx</v>
      </c>
      <c r="BN18" s="281" t="str">
        <f>'5. Առաջին կիսամյակի հաշվետվ.'!AP13</f>
        <v>xxx</v>
      </c>
      <c r="BO18" s="145" t="s">
        <v>59</v>
      </c>
      <c r="BP18" s="355" t="s">
        <v>59</v>
      </c>
      <c r="BQ18" s="247">
        <f>'5. Առաջին կիսամյակի հաշվետվ.'!AQ13</f>
        <v>0</v>
      </c>
      <c r="BR18" s="83" t="str">
        <f>'5. Առաջին կիսամյակի հաշվետվ.'!AR13</f>
        <v>xxx</v>
      </c>
      <c r="BS18" s="281" t="str">
        <f>'5. Առաջին կիսամյակի հաշվետվ.'!AS13</f>
        <v>xxx</v>
      </c>
      <c r="BT18" s="145" t="s">
        <v>59</v>
      </c>
      <c r="BU18" s="355" t="s">
        <v>59</v>
      </c>
      <c r="BV18" s="247">
        <f>'5. Առաջին կիսամյակի հաշվետվ.'!AT13</f>
        <v>0</v>
      </c>
      <c r="BW18" s="83" t="str">
        <f>'5. Առաջին կիսամյակի հաշվետվ.'!AU13</f>
        <v>xxx</v>
      </c>
      <c r="BX18" s="281" t="str">
        <f>'5. Առաջին կիսամյակի հաշվետվ.'!AV13</f>
        <v>xxx</v>
      </c>
      <c r="BY18" s="145" t="s">
        <v>59</v>
      </c>
      <c r="BZ18" s="355" t="s">
        <v>59</v>
      </c>
      <c r="CA18" s="247">
        <f>'5. Առաջին կիսամյակի հաշվետվ.'!AW13</f>
        <v>0</v>
      </c>
      <c r="CB18" s="83" t="str">
        <f>'5. Առաջին կիսամյակի հաշվետվ.'!AX13</f>
        <v>xxx</v>
      </c>
      <c r="CC18" s="281" t="str">
        <f>'5. Առաջին կիսամյակի հաշվետվ.'!AY13</f>
        <v>xxx</v>
      </c>
      <c r="CD18" s="145" t="s">
        <v>59</v>
      </c>
      <c r="CE18" s="355" t="s">
        <v>59</v>
      </c>
      <c r="CF18" s="247">
        <f>'5. Առաջին կիսամյակի հաշվետվ.'!AZ13</f>
        <v>0</v>
      </c>
      <c r="CG18" s="83" t="str">
        <f>'5. Առաջին կիսամյակի հաշվետվ.'!BA13</f>
        <v>xxx</v>
      </c>
      <c r="CH18" s="281" t="str">
        <f>'5. Առաջին կիսամյակի հաշվետվ.'!BB13</f>
        <v>xxx</v>
      </c>
      <c r="CI18" s="145" t="s">
        <v>59</v>
      </c>
      <c r="CJ18" s="355" t="s">
        <v>59</v>
      </c>
      <c r="CK18" s="247">
        <f>'5. Առաջին կիսամյակի հաշվետվ.'!BC13</f>
        <v>0</v>
      </c>
      <c r="CL18" s="83" t="str">
        <f>'5. Առաջին կիսամյակի հաշվետվ.'!BD13</f>
        <v>xxx</v>
      </c>
      <c r="CM18" s="281" t="str">
        <f>'5. Առաջին կիսամյակի հաշվետվ.'!BE13</f>
        <v>xxx</v>
      </c>
      <c r="CN18" s="145" t="s">
        <v>59</v>
      </c>
      <c r="CO18" s="355" t="s">
        <v>59</v>
      </c>
      <c r="CP18" s="247">
        <f>'5. Առաջին կիսամյակի հաշվետվ.'!BF13</f>
        <v>0</v>
      </c>
      <c r="CQ18" s="83" t="str">
        <f>'5. Առաջին կիսամյակի հաշվետվ.'!BG13</f>
        <v>xxx</v>
      </c>
      <c r="CR18" s="281" t="str">
        <f>'5. Առաջին կիսամյակի հաշվետվ.'!BH13</f>
        <v>xxx</v>
      </c>
      <c r="CS18" s="145" t="s">
        <v>59</v>
      </c>
      <c r="CT18" s="355" t="s">
        <v>59</v>
      </c>
      <c r="CU18" s="247">
        <f>'5. Առաջին կիսամյակի հաշվետվ.'!BI13</f>
        <v>0</v>
      </c>
      <c r="CV18" s="83" t="str">
        <f>'5. Առաջին կիսամյակի հաշվետվ.'!BJ13</f>
        <v>xxx</v>
      </c>
      <c r="CW18" s="281" t="str">
        <f>'5. Առաջին կիսամյակի հաշվետվ.'!BK13</f>
        <v>xxx</v>
      </c>
      <c r="CX18" s="145" t="s">
        <v>59</v>
      </c>
      <c r="CY18" s="355" t="s">
        <v>59</v>
      </c>
      <c r="CZ18" s="247">
        <f>'5. Առաջին կիսամյակի հաշվետվ.'!BL13</f>
        <v>0</v>
      </c>
      <c r="DA18" s="83" t="str">
        <f>'5. Առաջին կիսամյակի հաշվետվ.'!BM13</f>
        <v>xxx</v>
      </c>
      <c r="DB18" s="281" t="str">
        <f>'5. Առաջին կիսամյակի հաշվետվ.'!BN13</f>
        <v>xxx</v>
      </c>
      <c r="DC18" s="145" t="s">
        <v>59</v>
      </c>
      <c r="DD18" s="355" t="s">
        <v>59</v>
      </c>
      <c r="DE18" s="247">
        <f>'5. Առաջին կիսամյակի հաշվետվ.'!BO13</f>
        <v>0</v>
      </c>
      <c r="DF18" s="83" t="str">
        <f>'5. Առաջին կիսամյակի հաշվետվ.'!BP13</f>
        <v>xxx</v>
      </c>
      <c r="DG18" s="281" t="str">
        <f>'5. Առաջին կիսամյակի հաշվետվ.'!BQ13</f>
        <v>xxx</v>
      </c>
      <c r="DH18" s="145" t="s">
        <v>59</v>
      </c>
      <c r="DI18" s="355" t="s">
        <v>59</v>
      </c>
      <c r="DJ18" s="247">
        <f>'5. Առաջին կիսամյակի հաշվետվ.'!BR13</f>
        <v>0</v>
      </c>
      <c r="DK18" s="83" t="str">
        <f>'5. Առաջին կիսամյակի հաշվետվ.'!BS13</f>
        <v>xxx</v>
      </c>
      <c r="DL18" s="281" t="str">
        <f>'5. Առաջին կիսամյակի հաշվետվ.'!BT13</f>
        <v>xxx</v>
      </c>
      <c r="DM18" s="145" t="s">
        <v>59</v>
      </c>
      <c r="DN18" s="355" t="s">
        <v>59</v>
      </c>
      <c r="DO18" s="247">
        <f>'5. Առաջին կիսամյակի հաշվետվ.'!BU13</f>
        <v>0</v>
      </c>
      <c r="DP18" s="83" t="str">
        <f>'5. Առաջին կիսամյակի հաշվետվ.'!BV13</f>
        <v>xxx</v>
      </c>
      <c r="DQ18" s="281" t="str">
        <f>'5. Առաջին կիսամյակի հաշվետվ.'!BW13</f>
        <v>xxx</v>
      </c>
      <c r="DR18" s="145" t="s">
        <v>59</v>
      </c>
      <c r="DS18" s="355" t="s">
        <v>59</v>
      </c>
      <c r="DT18" s="247">
        <f>'5. Առաջին կիսամյակի հաշվետվ.'!BX13</f>
        <v>0</v>
      </c>
      <c r="DU18" s="83" t="str">
        <f>'5. Առաջին կիսամյակի հաշվետվ.'!BY13</f>
        <v>xxx</v>
      </c>
      <c r="DV18" s="281" t="str">
        <f>'5. Առաջին կիսամյակի հաշվետվ.'!BZ13</f>
        <v>xxx</v>
      </c>
      <c r="DW18" s="145" t="s">
        <v>59</v>
      </c>
      <c r="DX18" s="355" t="s">
        <v>59</v>
      </c>
      <c r="DY18" s="295" t="str">
        <f>'5. Առաջին կիսամյակի հաշվետվ.'!CA13</f>
        <v>xxx</v>
      </c>
      <c r="DZ18" s="83" t="str">
        <f>'5. Առաջին կիսամյակի հաշվետվ.'!CB13</f>
        <v>xxx</v>
      </c>
      <c r="EA18" s="338" t="str">
        <f>'5. Առաջին կիսամյակի հաշվետվ.'!CC13</f>
        <v>xxx</v>
      </c>
      <c r="EB18" s="145" t="s">
        <v>59</v>
      </c>
      <c r="EC18" s="355" t="s">
        <v>59</v>
      </c>
      <c r="ED18" s="379"/>
    </row>
    <row r="19" spans="1:134" ht="102" customHeight="1" thickTop="1" thickBot="1" x14ac:dyDescent="0.3">
      <c r="A19" s="253" t="str">
        <f>'5. Առաջին կիսամյակի հաշվետվ.'!A14</f>
        <v>Ա5</v>
      </c>
      <c r="B19" s="240" t="str">
        <f>'4. ԾՐԱԳՐԵՐԻ ԱՄՓՈՓԱԹԵՐԹ'!B11</f>
        <v>Հիմնական միջոցի կամ գույքի անվանումը, որը նոր ստեղծվելու, կառուցվելու կամ վերակառուցվելու է Ծրագրի իրականացման արդյունքում (այս դաշտում լրացվում է այն հիմնական միջոցը կամ գույքը, որը ներառված չէ Համայնքի հիմնական միջոցների և գույքի կառավարման տարեկան ծրագրում).</v>
      </c>
      <c r="C19" s="90"/>
      <c r="D19" s="247">
        <f>'5. Առաջին կիսամյակի հաշվետվ.'!D14</f>
        <v>0</v>
      </c>
      <c r="E19" s="83" t="str">
        <f>'5. Առաջին կիսամյակի հաշվետվ.'!E14</f>
        <v>xxx</v>
      </c>
      <c r="F19" s="281" t="str">
        <f>'5. Առաջին կիսամյակի հաշվետվ.'!F14</f>
        <v>xxx</v>
      </c>
      <c r="G19" s="145" t="s">
        <v>59</v>
      </c>
      <c r="H19" s="355" t="s">
        <v>59</v>
      </c>
      <c r="I19" s="247">
        <f>'5. Առաջին կիսամյակի հաշվետվ.'!G14</f>
        <v>0</v>
      </c>
      <c r="J19" s="83" t="str">
        <f>'5. Առաջին կիսամյակի հաշվետվ.'!H14</f>
        <v>xxx</v>
      </c>
      <c r="K19" s="281" t="str">
        <f>'5. Առաջին կիսամյակի հաշվետվ.'!I14</f>
        <v>xxx</v>
      </c>
      <c r="L19" s="145" t="s">
        <v>59</v>
      </c>
      <c r="M19" s="355" t="s">
        <v>59</v>
      </c>
      <c r="N19" s="247">
        <f>'5. Առաջին կիսամյակի հաշվետվ.'!J14</f>
        <v>0</v>
      </c>
      <c r="O19" s="83" t="str">
        <f>'5. Առաջին կիսամյակի հաշվետվ.'!K14</f>
        <v>xxx</v>
      </c>
      <c r="P19" s="281" t="str">
        <f>'5. Առաջին կիսամյակի հաշվետվ.'!L14</f>
        <v>xxx</v>
      </c>
      <c r="Q19" s="145" t="s">
        <v>59</v>
      </c>
      <c r="R19" s="355" t="s">
        <v>59</v>
      </c>
      <c r="S19" s="247">
        <f>'5. Առաջին կիսամյակի հաշվետվ.'!M14</f>
        <v>0</v>
      </c>
      <c r="T19" s="83" t="str">
        <f>'5. Առաջին կիսամյակի հաշվետվ.'!N14</f>
        <v>xxx</v>
      </c>
      <c r="U19" s="281" t="str">
        <f>'5. Առաջին կիսամյակի հաշվետվ.'!O14</f>
        <v>xxx</v>
      </c>
      <c r="V19" s="145" t="s">
        <v>59</v>
      </c>
      <c r="W19" s="355" t="s">
        <v>59</v>
      </c>
      <c r="X19" s="247">
        <f>'5. Առաջին կիսամյակի հաշվետվ.'!P14</f>
        <v>0</v>
      </c>
      <c r="Y19" s="83" t="str">
        <f>'5. Առաջին կիսամյակի հաշվետվ.'!Q14</f>
        <v>xxx</v>
      </c>
      <c r="Z19" s="281" t="str">
        <f>'5. Առաջին կիսամյակի հաշվետվ.'!R14</f>
        <v>xxx</v>
      </c>
      <c r="AA19" s="145" t="s">
        <v>59</v>
      </c>
      <c r="AB19" s="355" t="s">
        <v>59</v>
      </c>
      <c r="AC19" s="247">
        <f>'5. Առաջին կիսամյակի հաշվետվ.'!S14</f>
        <v>0</v>
      </c>
      <c r="AD19" s="83" t="str">
        <f>'5. Առաջին կիսամյակի հաշվետվ.'!T14</f>
        <v>xxx</v>
      </c>
      <c r="AE19" s="281" t="str">
        <f>'5. Առաջին կիսամյակի հաշվետվ.'!U14</f>
        <v>xxx</v>
      </c>
      <c r="AF19" s="145" t="s">
        <v>59</v>
      </c>
      <c r="AG19" s="355" t="s">
        <v>59</v>
      </c>
      <c r="AH19" s="247">
        <f>'5. Առաջին կիսամյակի հաշվետվ.'!V14</f>
        <v>0</v>
      </c>
      <c r="AI19" s="83" t="str">
        <f>'5. Առաջին կիսամյակի հաշվետվ.'!W14</f>
        <v>xxx</v>
      </c>
      <c r="AJ19" s="281" t="str">
        <f>'5. Առաջին կիսամյակի հաշվետվ.'!X14</f>
        <v>xxx</v>
      </c>
      <c r="AK19" s="145" t="s">
        <v>59</v>
      </c>
      <c r="AL19" s="355" t="s">
        <v>59</v>
      </c>
      <c r="AM19" s="247">
        <f>'5. Առաջին կիսամյակի հաշվետվ.'!Y14</f>
        <v>0</v>
      </c>
      <c r="AN19" s="83" t="str">
        <f>'5. Առաջին կիսամյակի հաշվետվ.'!Z14</f>
        <v>xxx</v>
      </c>
      <c r="AO19" s="281" t="str">
        <f>'5. Առաջին կիսամյակի հաշվետվ.'!AA14</f>
        <v>xxx</v>
      </c>
      <c r="AP19" s="145" t="s">
        <v>59</v>
      </c>
      <c r="AQ19" s="355" t="s">
        <v>59</v>
      </c>
      <c r="AR19" s="247">
        <f>'5. Առաջին կիսամյակի հաշվետվ.'!AB14</f>
        <v>0</v>
      </c>
      <c r="AS19" s="83" t="str">
        <f>'5. Առաջին կիսամյակի հաշվետվ.'!AC14</f>
        <v>xxx</v>
      </c>
      <c r="AT19" s="281" t="str">
        <f>'5. Առաջին կիսամյակի հաշվետվ.'!AD14</f>
        <v>xxx</v>
      </c>
      <c r="AU19" s="145" t="s">
        <v>59</v>
      </c>
      <c r="AV19" s="355" t="s">
        <v>59</v>
      </c>
      <c r="AW19" s="247">
        <f>'5. Առաջին կիսամյակի հաշվետվ.'!AE14</f>
        <v>0</v>
      </c>
      <c r="AX19" s="83" t="str">
        <f>'5. Առաջին կիսամյակի հաշվետվ.'!AF14</f>
        <v>xxx</v>
      </c>
      <c r="AY19" s="281" t="str">
        <f>'5. Առաջին կիսամյակի հաշվետվ.'!AG14</f>
        <v>xxx</v>
      </c>
      <c r="AZ19" s="145" t="s">
        <v>59</v>
      </c>
      <c r="BA19" s="355" t="s">
        <v>59</v>
      </c>
      <c r="BB19" s="247">
        <f>'5. Առաջին կիսամյակի հաշվետվ.'!AH14</f>
        <v>0</v>
      </c>
      <c r="BC19" s="83" t="str">
        <f>'5. Առաջին կիսամյակի հաշվետվ.'!AI14</f>
        <v>xxx</v>
      </c>
      <c r="BD19" s="281" t="str">
        <f>'5. Առաջին կիսամյակի հաշվետվ.'!AJ14</f>
        <v>xxx</v>
      </c>
      <c r="BE19" s="145" t="s">
        <v>59</v>
      </c>
      <c r="BF19" s="355" t="s">
        <v>59</v>
      </c>
      <c r="BG19" s="247">
        <f>'5. Առաջին կիսամյակի հաշվետվ.'!AK14</f>
        <v>0</v>
      </c>
      <c r="BH19" s="83" t="str">
        <f>'5. Առաջին կիսամյակի հաշվետվ.'!AL14</f>
        <v>xxx</v>
      </c>
      <c r="BI19" s="281" t="str">
        <f>'5. Առաջին կիսամյակի հաշվետվ.'!AM14</f>
        <v>xxx</v>
      </c>
      <c r="BJ19" s="145" t="s">
        <v>59</v>
      </c>
      <c r="BK19" s="355" t="s">
        <v>59</v>
      </c>
      <c r="BL19" s="247">
        <f>'5. Առաջին կիսամյակի հաշվետվ.'!AN14</f>
        <v>0</v>
      </c>
      <c r="BM19" s="83" t="str">
        <f>'5. Առաջին կիսամյակի հաշվետվ.'!AO14</f>
        <v>xxx</v>
      </c>
      <c r="BN19" s="281" t="str">
        <f>'5. Առաջին կիսամյակի հաշվետվ.'!AP14</f>
        <v>xxx</v>
      </c>
      <c r="BO19" s="145" t="s">
        <v>59</v>
      </c>
      <c r="BP19" s="355" t="s">
        <v>59</v>
      </c>
      <c r="BQ19" s="247">
        <f>'5. Առաջին կիսամյակի հաշվետվ.'!AQ14</f>
        <v>0</v>
      </c>
      <c r="BR19" s="83" t="str">
        <f>'5. Առաջին կիսամյակի հաշվետվ.'!AR14</f>
        <v>xxx</v>
      </c>
      <c r="BS19" s="281" t="str">
        <f>'5. Առաջին կիսամյակի հաշվետվ.'!AS14</f>
        <v>xxx</v>
      </c>
      <c r="BT19" s="145" t="s">
        <v>59</v>
      </c>
      <c r="BU19" s="355" t="s">
        <v>59</v>
      </c>
      <c r="BV19" s="247">
        <f>'5. Առաջին կիսամյակի հաշվետվ.'!AT14</f>
        <v>0</v>
      </c>
      <c r="BW19" s="83" t="str">
        <f>'5. Առաջին կիսամյակի հաշվետվ.'!AU14</f>
        <v>xxx</v>
      </c>
      <c r="BX19" s="281" t="str">
        <f>'5. Առաջին կիսամյակի հաշվետվ.'!AV14</f>
        <v>xxx</v>
      </c>
      <c r="BY19" s="145" t="s">
        <v>59</v>
      </c>
      <c r="BZ19" s="355" t="s">
        <v>59</v>
      </c>
      <c r="CA19" s="247">
        <f>'5. Առաջին կիսամյակի հաշվետվ.'!AW14</f>
        <v>0</v>
      </c>
      <c r="CB19" s="83" t="str">
        <f>'5. Առաջին կիսամյակի հաշվետվ.'!AX14</f>
        <v>xxx</v>
      </c>
      <c r="CC19" s="281" t="str">
        <f>'5. Առաջին կիսամյակի հաշվետվ.'!AY14</f>
        <v>xxx</v>
      </c>
      <c r="CD19" s="145" t="s">
        <v>59</v>
      </c>
      <c r="CE19" s="355" t="s">
        <v>59</v>
      </c>
      <c r="CF19" s="247">
        <f>'5. Առաջին կիսամյակի հաշվետվ.'!AZ14</f>
        <v>0</v>
      </c>
      <c r="CG19" s="83" t="str">
        <f>'5. Առաջին կիսամյակի հաշվետվ.'!BA14</f>
        <v>xxx</v>
      </c>
      <c r="CH19" s="281" t="str">
        <f>'5. Առաջին կիսամյակի հաշվետվ.'!BB14</f>
        <v>xxx</v>
      </c>
      <c r="CI19" s="145" t="s">
        <v>59</v>
      </c>
      <c r="CJ19" s="355" t="s">
        <v>59</v>
      </c>
      <c r="CK19" s="247">
        <f>'5. Առաջին կիսամյակի հաշվետվ.'!BC14</f>
        <v>0</v>
      </c>
      <c r="CL19" s="83" t="str">
        <f>'5. Առաջին կիսամյակի հաշվետվ.'!BD14</f>
        <v>xxx</v>
      </c>
      <c r="CM19" s="281" t="str">
        <f>'5. Առաջին կիսամյակի հաշվետվ.'!BE14</f>
        <v>xxx</v>
      </c>
      <c r="CN19" s="145" t="s">
        <v>59</v>
      </c>
      <c r="CO19" s="355" t="s">
        <v>59</v>
      </c>
      <c r="CP19" s="247">
        <f>'5. Առաջին կիսամյակի հաշվետվ.'!BF14</f>
        <v>0</v>
      </c>
      <c r="CQ19" s="83" t="str">
        <f>'5. Առաջին կիսամյակի հաշվետվ.'!BG14</f>
        <v>xxx</v>
      </c>
      <c r="CR19" s="281" t="str">
        <f>'5. Առաջին կիսամյակի հաշվետվ.'!BH14</f>
        <v>xxx</v>
      </c>
      <c r="CS19" s="145" t="s">
        <v>59</v>
      </c>
      <c r="CT19" s="355" t="s">
        <v>59</v>
      </c>
      <c r="CU19" s="247">
        <f>'5. Առաջին կիսամյակի հաշվետվ.'!BI14</f>
        <v>0</v>
      </c>
      <c r="CV19" s="83" t="str">
        <f>'5. Առաջին կիսամյակի հաշվետվ.'!BJ14</f>
        <v>xxx</v>
      </c>
      <c r="CW19" s="281" t="str">
        <f>'5. Առաջին կիսամյակի հաշվետվ.'!BK14</f>
        <v>xxx</v>
      </c>
      <c r="CX19" s="145" t="s">
        <v>59</v>
      </c>
      <c r="CY19" s="355" t="s">
        <v>59</v>
      </c>
      <c r="CZ19" s="247">
        <f>'5. Առաջին կիսամյակի հաշվետվ.'!BL14</f>
        <v>0</v>
      </c>
      <c r="DA19" s="83" t="str">
        <f>'5. Առաջին կիսամյակի հաշվետվ.'!BM14</f>
        <v>xxx</v>
      </c>
      <c r="DB19" s="281" t="str">
        <f>'5. Առաջին կիսամյակի հաշվետվ.'!BN14</f>
        <v>xxx</v>
      </c>
      <c r="DC19" s="145" t="s">
        <v>59</v>
      </c>
      <c r="DD19" s="355" t="s">
        <v>59</v>
      </c>
      <c r="DE19" s="247">
        <f>'5. Առաջին կիսամյակի հաշվետվ.'!BO14</f>
        <v>0</v>
      </c>
      <c r="DF19" s="83" t="str">
        <f>'5. Առաջին կիսամյակի հաշվետվ.'!BP14</f>
        <v>xxx</v>
      </c>
      <c r="DG19" s="281" t="str">
        <f>'5. Առաջին կիսամյակի հաշվետվ.'!BQ14</f>
        <v>xxx</v>
      </c>
      <c r="DH19" s="145" t="s">
        <v>59</v>
      </c>
      <c r="DI19" s="355" t="s">
        <v>59</v>
      </c>
      <c r="DJ19" s="247">
        <f>'5. Առաջին կիսամյակի հաշվետվ.'!BR14</f>
        <v>0</v>
      </c>
      <c r="DK19" s="83" t="str">
        <f>'5. Առաջին կիսամյակի հաշվետվ.'!BS14</f>
        <v>xxx</v>
      </c>
      <c r="DL19" s="281" t="str">
        <f>'5. Առաջին կիսամյակի հաշվետվ.'!BT14</f>
        <v>xxx</v>
      </c>
      <c r="DM19" s="145" t="s">
        <v>59</v>
      </c>
      <c r="DN19" s="355" t="s">
        <v>59</v>
      </c>
      <c r="DO19" s="247">
        <f>'5. Առաջին կիսամյակի հաշվետվ.'!BU14</f>
        <v>0</v>
      </c>
      <c r="DP19" s="83" t="str">
        <f>'5. Առաջին կիսամյակի հաշվետվ.'!BV14</f>
        <v>xxx</v>
      </c>
      <c r="DQ19" s="281" t="str">
        <f>'5. Առաջին կիսամյակի հաշվետվ.'!BW14</f>
        <v>xxx</v>
      </c>
      <c r="DR19" s="145" t="s">
        <v>59</v>
      </c>
      <c r="DS19" s="355" t="s">
        <v>59</v>
      </c>
      <c r="DT19" s="247">
        <f>'5. Առաջին կիսամյակի հաշվետվ.'!BX14</f>
        <v>0</v>
      </c>
      <c r="DU19" s="83" t="str">
        <f>'5. Առաջին կիսամյակի հաշվետվ.'!BY14</f>
        <v>xxx</v>
      </c>
      <c r="DV19" s="281" t="str">
        <f>'5. Առաջին կիսամյակի հաշվետվ.'!BZ14</f>
        <v>xxx</v>
      </c>
      <c r="DW19" s="145" t="s">
        <v>59</v>
      </c>
      <c r="DX19" s="355" t="s">
        <v>59</v>
      </c>
      <c r="DY19" s="295" t="str">
        <f>'5. Առաջին կիսամյակի հաշվետվ.'!CA14</f>
        <v>xxx</v>
      </c>
      <c r="DZ19" s="83" t="str">
        <f>'5. Առաջին կիսամյակի հաշվետվ.'!CB14</f>
        <v>xxx</v>
      </c>
      <c r="EA19" s="338" t="str">
        <f>'5. Առաջին կիսամյակի հաշվետվ.'!CC14</f>
        <v>xxx</v>
      </c>
      <c r="EB19" s="145" t="s">
        <v>59</v>
      </c>
      <c r="EC19" s="355" t="s">
        <v>59</v>
      </c>
      <c r="ED19" s="379"/>
    </row>
    <row r="20" spans="1:134" ht="117.75" customHeight="1" thickTop="1" thickBot="1" x14ac:dyDescent="0.3">
      <c r="A20" s="253" t="str">
        <f>'5. Առաջին կիսամյակի հաշվետվ.'!A15</f>
        <v>Ա6</v>
      </c>
      <c r="B20" s="94" t="str">
        <f>'3. ԾՐԱԳՐԵՐ 1-14'!B31</f>
        <v>Բնակավայրերի անվանումները, որոնք հանդիսանում են Ծրագրի շահառու</v>
      </c>
      <c r="C20" s="95"/>
      <c r="D20" s="99" t="str">
        <f>'5. Առաջին կիսամյակի հաշվետվ.'!D15</f>
        <v>22 վարչական տարածքներ</v>
      </c>
      <c r="E20" s="83" t="str">
        <f>'5. Առաջին կիսամյակի հաշվետվ.'!E15</f>
        <v>xxx</v>
      </c>
      <c r="F20" s="281" t="str">
        <f>'5. Առաջին կիսամյակի հաշվետվ.'!F15</f>
        <v>xxx</v>
      </c>
      <c r="G20" s="146" t="s">
        <v>59</v>
      </c>
      <c r="H20" s="356" t="s">
        <v>59</v>
      </c>
      <c r="I20" s="99" t="str">
        <f>'5. Առաջին կիսամյակի հաշվետվ.'!G15</f>
        <v>22 բնակավայր</v>
      </c>
      <c r="J20" s="83" t="str">
        <f>'5. Առաջին կիսամյակի հաշվետվ.'!H15</f>
        <v>xxx</v>
      </c>
      <c r="K20" s="281" t="str">
        <f>'5. Առաջին կիսամյակի հաշվետվ.'!I15</f>
        <v>xxx</v>
      </c>
      <c r="L20" s="146" t="s">
        <v>59</v>
      </c>
      <c r="M20" s="356" t="s">
        <v>59</v>
      </c>
      <c r="N20" s="99" t="str">
        <f>'5. Առաջին կիսամյակի հաշվետվ.'!J15</f>
        <v>ԱՊԱՐԱՆ ՀԱՄԱՅՆՔ</v>
      </c>
      <c r="O20" s="83" t="str">
        <f>'5. Առաջին կիսամյակի հաշվետվ.'!K15</f>
        <v>xxx</v>
      </c>
      <c r="P20" s="281" t="str">
        <f>'5. Առաջին կիսամյակի հաշվետվ.'!L15</f>
        <v>xxx</v>
      </c>
      <c r="Q20" s="146" t="s">
        <v>59</v>
      </c>
      <c r="R20" s="356" t="s">
        <v>59</v>
      </c>
      <c r="S20" s="99" t="str">
        <f>'5. Առաջին կիսամյակի հաշվետվ.'!M15</f>
        <v xml:space="preserve">Ապարան </v>
      </c>
      <c r="T20" s="83" t="str">
        <f>'5. Առաջին կիսամյակի հաշվետվ.'!N15</f>
        <v>xxx</v>
      </c>
      <c r="U20" s="281" t="str">
        <f>'5. Առաջին կիսամյակի հաշվետվ.'!O15</f>
        <v>xxx</v>
      </c>
      <c r="V20" s="146" t="s">
        <v>59</v>
      </c>
      <c r="W20" s="356" t="s">
        <v>59</v>
      </c>
      <c r="X20" s="99" t="str">
        <f>'5. Առաջին կիսամյակի հաշվետվ.'!P15</f>
        <v>22 բնակավայր</v>
      </c>
      <c r="Y20" s="83" t="str">
        <f>'5. Առաջին կիսամյակի հաշվետվ.'!Q15</f>
        <v>xxx</v>
      </c>
      <c r="Z20" s="281" t="str">
        <f>'5. Առաջին կիսամյակի հաշվետվ.'!R15</f>
        <v>xxx</v>
      </c>
      <c r="AA20" s="146" t="s">
        <v>59</v>
      </c>
      <c r="AB20" s="356" t="s">
        <v>59</v>
      </c>
      <c r="AC20" s="99" t="str">
        <f>'5. Առաջին կիսամյակի հաշվետվ.'!S15</f>
        <v>22 բնակավայր</v>
      </c>
      <c r="AD20" s="83" t="str">
        <f>'5. Առաջին կիսամյակի հաշվետվ.'!T15</f>
        <v>xxx</v>
      </c>
      <c r="AE20" s="281" t="str">
        <f>'5. Առաջին կիսամյակի հաշվետվ.'!U15</f>
        <v>xxx</v>
      </c>
      <c r="AF20" s="146" t="s">
        <v>59</v>
      </c>
      <c r="AG20" s="356" t="s">
        <v>59</v>
      </c>
      <c r="AH20" s="99" t="str">
        <f>'5. Առաջին կիսամյակի հաշվետվ.'!V15</f>
        <v>22 բնակավայր</v>
      </c>
      <c r="AI20" s="83" t="str">
        <f>'5. Առաջին կիսամյակի հաշվետվ.'!W15</f>
        <v>xxx</v>
      </c>
      <c r="AJ20" s="281" t="str">
        <f>'5. Առաջին կիսամյակի հաշվետվ.'!X15</f>
        <v>xxx</v>
      </c>
      <c r="AK20" s="146" t="s">
        <v>59</v>
      </c>
      <c r="AL20" s="356" t="s">
        <v>59</v>
      </c>
      <c r="AM20" s="99" t="str">
        <f>'5. Առաջին կիսամյակի հաշվետվ.'!Y15</f>
        <v>22 բնակավայր</v>
      </c>
      <c r="AN20" s="83" t="str">
        <f>'5. Առաջին կիսամյակի հաշվետվ.'!Z15</f>
        <v>xxx</v>
      </c>
      <c r="AO20" s="281" t="str">
        <f>'5. Առաջին կիսամյակի հաշվետվ.'!AA15</f>
        <v>xxx</v>
      </c>
      <c r="AP20" s="146" t="s">
        <v>59</v>
      </c>
      <c r="AQ20" s="356" t="s">
        <v>59</v>
      </c>
      <c r="AR20" s="99" t="str">
        <f>'5. Առաջին կիսամյակի հաշվետվ.'!AB15</f>
        <v>22 բնակավայր</v>
      </c>
      <c r="AS20" s="83" t="str">
        <f>'5. Առաջին կիսամյակի հաշվետվ.'!AC15</f>
        <v>xxx</v>
      </c>
      <c r="AT20" s="281" t="str">
        <f>'5. Առաջին կիսամյակի հաշվետվ.'!AD15</f>
        <v>xxx</v>
      </c>
      <c r="AU20" s="146" t="s">
        <v>59</v>
      </c>
      <c r="AV20" s="356" t="s">
        <v>59</v>
      </c>
      <c r="AW20" s="99" t="str">
        <f>'5. Առաջին կիսամյակի հաշվետվ.'!AE15</f>
        <v>22 բնակավայր</v>
      </c>
      <c r="AX20" s="83" t="str">
        <f>'5. Առաջին կիսամյակի հաշվետվ.'!AF15</f>
        <v>xxx</v>
      </c>
      <c r="AY20" s="281" t="str">
        <f>'5. Առաջին կիսամյակի հաշվետվ.'!AG15</f>
        <v>xxx</v>
      </c>
      <c r="AZ20" s="146" t="s">
        <v>59</v>
      </c>
      <c r="BA20" s="356" t="s">
        <v>59</v>
      </c>
      <c r="BB20" s="99" t="str">
        <f>'5. Առաջին կիսամյակի հաշվետվ.'!AH15</f>
        <v>22 բնակավայրեր</v>
      </c>
      <c r="BC20" s="83" t="str">
        <f>'5. Առաջին կիսամյակի հաշվետվ.'!AI15</f>
        <v>xxx</v>
      </c>
      <c r="BD20" s="281" t="str">
        <f>'5. Առաջին կիսամյակի հաշվետվ.'!AJ15</f>
        <v>xxx</v>
      </c>
      <c r="BE20" s="146" t="s">
        <v>59</v>
      </c>
      <c r="BF20" s="356" t="s">
        <v>59</v>
      </c>
      <c r="BG20" s="99" t="str">
        <f>'5. Առաջին կիսամյակի հաշվետվ.'!AK15</f>
        <v>22 բնակավայր</v>
      </c>
      <c r="BH20" s="83" t="str">
        <f>'5. Առաջին կիսամյակի հաշվետվ.'!AL15</f>
        <v>xxx</v>
      </c>
      <c r="BI20" s="281" t="str">
        <f>'5. Առաջին կիսամյակի հաշվետվ.'!AM15</f>
        <v>xxx</v>
      </c>
      <c r="BJ20" s="146" t="s">
        <v>59</v>
      </c>
      <c r="BK20" s="356" t="s">
        <v>59</v>
      </c>
      <c r="BL20" s="99" t="str">
        <f>'5. Առաջին կիսամյակի հաշվետվ.'!AN15</f>
        <v>22 բնակավայր</v>
      </c>
      <c r="BM20" s="83" t="str">
        <f>'5. Առաջին կիսամյակի հաշվետվ.'!AO15</f>
        <v>xxx</v>
      </c>
      <c r="BN20" s="281" t="str">
        <f>'5. Առաջին կիսամյակի հաշվետվ.'!AP15</f>
        <v>xxx</v>
      </c>
      <c r="BO20" s="146" t="s">
        <v>59</v>
      </c>
      <c r="BP20" s="356" t="s">
        <v>59</v>
      </c>
      <c r="BQ20" s="99" t="str">
        <f>'5. Առաջին կիսամյակի հաշվետվ.'!AQ15</f>
        <v>22 բնակավայր</v>
      </c>
      <c r="BR20" s="83" t="str">
        <f>'5. Առաջին կիսամյակի հաշվետվ.'!AR15</f>
        <v>xxx</v>
      </c>
      <c r="BS20" s="281" t="str">
        <f>'5. Առաջին կիսամյակի հաշվետվ.'!AS15</f>
        <v>xxx</v>
      </c>
      <c r="BT20" s="146" t="s">
        <v>59</v>
      </c>
      <c r="BU20" s="356" t="s">
        <v>59</v>
      </c>
      <c r="BV20" s="99">
        <f>'5. Առաջին կիսամյակի հաշվետվ.'!AT15</f>
        <v>0</v>
      </c>
      <c r="BW20" s="83" t="str">
        <f>'5. Առաջին կիսամյակի հաշվետվ.'!AU15</f>
        <v>xxx</v>
      </c>
      <c r="BX20" s="281" t="str">
        <f>'5. Առաջին կիսամյակի հաշվետվ.'!AV15</f>
        <v>xxx</v>
      </c>
      <c r="BY20" s="146" t="s">
        <v>59</v>
      </c>
      <c r="BZ20" s="356" t="s">
        <v>59</v>
      </c>
      <c r="CA20" s="99">
        <f>'5. Առաջին կիսամյակի հաշվետվ.'!AW15</f>
        <v>0</v>
      </c>
      <c r="CB20" s="83" t="str">
        <f>'5. Առաջին կիսամյակի հաշվետվ.'!AX15</f>
        <v>xxx</v>
      </c>
      <c r="CC20" s="281" t="str">
        <f>'5. Առաջին կիսամյակի հաշվետվ.'!AY15</f>
        <v>xxx</v>
      </c>
      <c r="CD20" s="146" t="s">
        <v>59</v>
      </c>
      <c r="CE20" s="356" t="s">
        <v>59</v>
      </c>
      <c r="CF20" s="99">
        <f>'5. Առաջին կիսամյակի հաշվետվ.'!AZ15</f>
        <v>0</v>
      </c>
      <c r="CG20" s="83" t="str">
        <f>'5. Առաջին կիսամյակի հաշվետվ.'!BA15</f>
        <v>xxx</v>
      </c>
      <c r="CH20" s="281" t="str">
        <f>'5. Առաջին կիսամյակի հաշվետվ.'!BB15</f>
        <v>xxx</v>
      </c>
      <c r="CI20" s="146" t="s">
        <v>59</v>
      </c>
      <c r="CJ20" s="356" t="s">
        <v>59</v>
      </c>
      <c r="CK20" s="99">
        <f>'5. Առաջին կիսամյակի հաշվետվ.'!BC15</f>
        <v>0</v>
      </c>
      <c r="CL20" s="83" t="str">
        <f>'5. Առաջին կիսամյակի հաշվետվ.'!BD15</f>
        <v>xxx</v>
      </c>
      <c r="CM20" s="281" t="str">
        <f>'5. Առաջին կիսամյակի հաշվետվ.'!BE15</f>
        <v>xxx</v>
      </c>
      <c r="CN20" s="146" t="s">
        <v>59</v>
      </c>
      <c r="CO20" s="356" t="s">
        <v>59</v>
      </c>
      <c r="CP20" s="99">
        <f>'5. Առաջին կիսամյակի հաշվետվ.'!BF15</f>
        <v>0</v>
      </c>
      <c r="CQ20" s="83" t="str">
        <f>'5. Առաջին կիսամյակի հաշվետվ.'!BG15</f>
        <v>xxx</v>
      </c>
      <c r="CR20" s="281" t="str">
        <f>'5. Առաջին կիսամյակի հաշվետվ.'!BH15</f>
        <v>xxx</v>
      </c>
      <c r="CS20" s="146" t="s">
        <v>59</v>
      </c>
      <c r="CT20" s="356" t="s">
        <v>59</v>
      </c>
      <c r="CU20" s="99">
        <f>'5. Առաջին կիսամյակի հաշվետվ.'!BI15</f>
        <v>0</v>
      </c>
      <c r="CV20" s="83" t="str">
        <f>'5. Առաջին կիսամյակի հաշվետվ.'!BJ15</f>
        <v>xxx</v>
      </c>
      <c r="CW20" s="281" t="str">
        <f>'5. Առաջին կիսամյակի հաշվետվ.'!BK15</f>
        <v>xxx</v>
      </c>
      <c r="CX20" s="146" t="s">
        <v>59</v>
      </c>
      <c r="CY20" s="356" t="s">
        <v>59</v>
      </c>
      <c r="CZ20" s="99" t="str">
        <f>'5. Առաջին կիսամյակի հաշվետվ.'!BL15</f>
        <v xml:space="preserve">Կապան </v>
      </c>
      <c r="DA20" s="83" t="str">
        <f>'5. Առաջին կիսամյակի հաշվետվ.'!BM15</f>
        <v>xxx</v>
      </c>
      <c r="DB20" s="281" t="str">
        <f>'5. Առաջին կիսամյակի հաշվետվ.'!BN15</f>
        <v>xxx</v>
      </c>
      <c r="DC20" s="146" t="s">
        <v>59</v>
      </c>
      <c r="DD20" s="356" t="s">
        <v>59</v>
      </c>
      <c r="DE20" s="99">
        <f>'5. Առաջին կիսամյակի հաշվետվ.'!BO15</f>
        <v>0</v>
      </c>
      <c r="DF20" s="83" t="str">
        <f>'5. Առաջին կիսամյակի հաշվետվ.'!BP15</f>
        <v>xxx</v>
      </c>
      <c r="DG20" s="281" t="str">
        <f>'5. Առաջին կիսամյակի հաշվետվ.'!BQ15</f>
        <v>xxx</v>
      </c>
      <c r="DH20" s="146" t="s">
        <v>59</v>
      </c>
      <c r="DI20" s="356" t="s">
        <v>59</v>
      </c>
      <c r="DJ20" s="99">
        <f>'5. Առաջին կիսամյակի հաշվետվ.'!BR15</f>
        <v>0</v>
      </c>
      <c r="DK20" s="83" t="str">
        <f>'5. Առաջին կիսամյակի հաշվետվ.'!BS15</f>
        <v>xxx</v>
      </c>
      <c r="DL20" s="281" t="str">
        <f>'5. Առաջին կիսամյակի հաշվետվ.'!BT15</f>
        <v>xxx</v>
      </c>
      <c r="DM20" s="146" t="s">
        <v>59</v>
      </c>
      <c r="DN20" s="356" t="s">
        <v>59</v>
      </c>
      <c r="DO20" s="99">
        <f>'5. Առաջին կիսամյակի հաշվետվ.'!BU15</f>
        <v>0</v>
      </c>
      <c r="DP20" s="83" t="str">
        <f>'5. Առաջին կիսամյակի հաշվետվ.'!BV15</f>
        <v>xxx</v>
      </c>
      <c r="DQ20" s="281" t="str">
        <f>'5. Առաջին կիսամյակի հաշվետվ.'!BW15</f>
        <v>xxx</v>
      </c>
      <c r="DR20" s="146" t="s">
        <v>59</v>
      </c>
      <c r="DS20" s="356" t="s">
        <v>59</v>
      </c>
      <c r="DT20" s="99">
        <f>'5. Առաջին կիսամյակի հաշվետվ.'!BX15</f>
        <v>0</v>
      </c>
      <c r="DU20" s="83" t="str">
        <f>'5. Առաջին կիսամյակի հաշվետվ.'!BY15</f>
        <v>xxx</v>
      </c>
      <c r="DV20" s="281" t="str">
        <f>'5. Առաջին կիսամյակի հաշվետվ.'!BZ15</f>
        <v>xxx</v>
      </c>
      <c r="DW20" s="146" t="s">
        <v>59</v>
      </c>
      <c r="DX20" s="356" t="s">
        <v>59</v>
      </c>
      <c r="DY20" s="295" t="str">
        <f>'5. Առաջին կիսամյակի հաշվետվ.'!CA15</f>
        <v>xxx</v>
      </c>
      <c r="DZ20" s="83" t="str">
        <f>'5. Առաջին կիսամյակի հաշվետվ.'!CB15</f>
        <v>xxx</v>
      </c>
      <c r="EA20" s="338" t="str">
        <f>'5. Առաջին կիսամյակի հաշվետվ.'!CC15</f>
        <v>xxx</v>
      </c>
      <c r="EB20" s="146" t="s">
        <v>59</v>
      </c>
      <c r="EC20" s="356" t="s">
        <v>59</v>
      </c>
      <c r="ED20" s="379"/>
    </row>
    <row r="21" spans="1:134" s="68" customFormat="1" ht="48.75" customHeight="1" thickTop="1" thickBot="1" x14ac:dyDescent="0.3">
      <c r="A21" s="253" t="str">
        <f>'5. Առաջին կիսամյակի հաշվետվ.'!A16</f>
        <v>Ա7</v>
      </c>
      <c r="B21" s="240" t="str">
        <f>'3. ԾՐԱԳՐԵՐ 1-14'!B33</f>
        <v>Ծրագրի շահառուների թվաքանակը (շահառու քաղաքացիների կամ կազմակերպությունների թվաքանակը).</v>
      </c>
      <c r="C21" s="140"/>
      <c r="D21" s="141">
        <f>'5. Առաջին կիսամյակի հաշվետվ.'!D16</f>
        <v>25580</v>
      </c>
      <c r="E21" s="70">
        <f>'5. Առաջին կիսամյակի հաշվետվ.'!E16</f>
        <v>0</v>
      </c>
      <c r="F21" s="331">
        <f>'5. Առաջին կիսամյակի հաշվետվ.'!F16</f>
        <v>0</v>
      </c>
      <c r="G21" s="362">
        <f>IF(F21=0,0,F21/D21*100%)</f>
        <v>0</v>
      </c>
      <c r="H21" s="357">
        <f>IF(E21=0,0,F21/E21*100%)</f>
        <v>0</v>
      </c>
      <c r="I21" s="141">
        <f>'5. Առաջին կիսամյակի հաշվետվ.'!G16</f>
        <v>25580</v>
      </c>
      <c r="J21" s="70">
        <f>'5. Առաջին կիսամյակի հաշվետվ.'!H16</f>
        <v>0</v>
      </c>
      <c r="K21" s="320">
        <f>'5. Առաջին կիսամյակի հաշվետվ.'!I16</f>
        <v>0</v>
      </c>
      <c r="L21" s="362">
        <f>IF(K21=0,0,K21/I21*100%)</f>
        <v>0</v>
      </c>
      <c r="M21" s="357">
        <f>IF(J21=0,0,K21/J21*100%)</f>
        <v>0</v>
      </c>
      <c r="N21" s="141">
        <f>'5. Առաջին կիսամյակի հաշվետվ.'!J16</f>
        <v>25580</v>
      </c>
      <c r="O21" s="70">
        <f>'5. Առաջին կիսամյակի հաշվետվ.'!K16</f>
        <v>0</v>
      </c>
      <c r="P21" s="320">
        <f>'5. Առաջին կիսամյակի հաշվետվ.'!L16</f>
        <v>0</v>
      </c>
      <c r="Q21" s="362">
        <f>IF(P21=0,0,P21/N21*100%)</f>
        <v>0</v>
      </c>
      <c r="R21" s="357">
        <f>IF(O21=0,0,P21/O21*100%)</f>
        <v>0</v>
      </c>
      <c r="S21" s="141">
        <f>'5. Առաջին կիսամյակի հաշվետվ.'!M16</f>
        <v>25580</v>
      </c>
      <c r="T21" s="70">
        <f>'5. Առաջին կիսամյակի հաշվետվ.'!N16</f>
        <v>0</v>
      </c>
      <c r="U21" s="320">
        <f>'5. Առաջին կիսամյակի հաշվետվ.'!O16</f>
        <v>0</v>
      </c>
      <c r="V21" s="362">
        <f>IF(U21=0,0,U21/S21*100%)</f>
        <v>0</v>
      </c>
      <c r="W21" s="357">
        <f>IF(T21=0,0,U21/T21*100%)</f>
        <v>0</v>
      </c>
      <c r="X21" s="141">
        <f>'5. Առաջին կիսամյակի հաշվետվ.'!P16</f>
        <v>25580</v>
      </c>
      <c r="Y21" s="70">
        <f>'5. Առաջին կիսամյակի հաշվետվ.'!Q16</f>
        <v>0</v>
      </c>
      <c r="Z21" s="320">
        <f>'5. Առաջին կիսամյակի հաշվետվ.'!R16</f>
        <v>0</v>
      </c>
      <c r="AA21" s="362">
        <f>IF(Z21=0,0,Z21/X21*100%)</f>
        <v>0</v>
      </c>
      <c r="AB21" s="357">
        <f>IF(Y21=0,0,Z21/Y21*100%)</f>
        <v>0</v>
      </c>
      <c r="AC21" s="141">
        <f>'5. Առաջին կիսամյակի հաշվետվ.'!S16</f>
        <v>25580</v>
      </c>
      <c r="AD21" s="70">
        <f>'5. Առաջին կիսամյակի հաշվետվ.'!T16</f>
        <v>0</v>
      </c>
      <c r="AE21" s="320">
        <f>'5. Առաջին կիսամյակի հաշվետվ.'!U16</f>
        <v>0</v>
      </c>
      <c r="AF21" s="362">
        <f>IF(AE21=0,0,AE21/AC21*100%)</f>
        <v>0</v>
      </c>
      <c r="AG21" s="357">
        <f>IF(AD21=0,0,AE21/AD21*100%)</f>
        <v>0</v>
      </c>
      <c r="AH21" s="141">
        <f>'5. Առաջին կիսամյակի հաշվետվ.'!V16</f>
        <v>25580</v>
      </c>
      <c r="AI21" s="70">
        <f>'5. Առաջին կիսամյակի հաշվետվ.'!W16</f>
        <v>0</v>
      </c>
      <c r="AJ21" s="320">
        <f>'5. Առաջին կիսամյակի հաշվետվ.'!X16</f>
        <v>0</v>
      </c>
      <c r="AK21" s="362">
        <f>IF(AJ21=0,0,AJ21/AH21*100%)</f>
        <v>0</v>
      </c>
      <c r="AL21" s="357">
        <f>IF(AI21=0,0,AJ21/AI21*100%)</f>
        <v>0</v>
      </c>
      <c r="AM21" s="141">
        <f>'5. Առաջին կիսամյակի հաշվետվ.'!Y16</f>
        <v>25580</v>
      </c>
      <c r="AN21" s="70">
        <f>'5. Առաջին կիսամյակի հաշվետվ.'!Z16</f>
        <v>0</v>
      </c>
      <c r="AO21" s="320">
        <f>'5. Առաջին կիսամյակի հաշվետվ.'!AA16</f>
        <v>0</v>
      </c>
      <c r="AP21" s="362">
        <f>IF(AO21=0,0,AO21/AM21*100%)</f>
        <v>0</v>
      </c>
      <c r="AQ21" s="357">
        <f>IF(AN21=0,0,AO21/AN21*100%)</f>
        <v>0</v>
      </c>
      <c r="AR21" s="141">
        <f>'5. Առաջին կիսամյակի հաշվետվ.'!AB16</f>
        <v>25580</v>
      </c>
      <c r="AS21" s="70">
        <f>'5. Առաջին կիսամյակի հաշվետվ.'!AC16</f>
        <v>0</v>
      </c>
      <c r="AT21" s="320">
        <f>'5. Առաջին կիսամյակի հաշվետվ.'!AD16</f>
        <v>0</v>
      </c>
      <c r="AU21" s="362">
        <f>IF(AT21=0,0,AT21/AR21*100%)</f>
        <v>0</v>
      </c>
      <c r="AV21" s="357">
        <f>IF(AS21=0,0,AT21/AS21*100%)</f>
        <v>0</v>
      </c>
      <c r="AW21" s="141">
        <f>'5. Առաջին կիսամյակի հաշվետվ.'!AE16</f>
        <v>25580</v>
      </c>
      <c r="AX21" s="70">
        <f>'5. Առաջին կիսամյակի հաշվետվ.'!AF16</f>
        <v>2420</v>
      </c>
      <c r="AY21" s="320">
        <f>'5. Առաջին կիսամյակի հաշվետվ.'!AG16</f>
        <v>0</v>
      </c>
      <c r="AZ21" s="362">
        <f>IF(AY21=0,0,AY21/AW21*100%)</f>
        <v>0</v>
      </c>
      <c r="BA21" s="357">
        <f>IF(AX21=0,0,AY21/AX21*100%)</f>
        <v>0</v>
      </c>
      <c r="BB21" s="141">
        <f>'5. Առաջին կիսամյակի հաշվետվ.'!AH16</f>
        <v>25580</v>
      </c>
      <c r="BC21" s="70">
        <f>'5. Առաջին կիսամյակի հաշվետվ.'!AI16</f>
        <v>0</v>
      </c>
      <c r="BD21" s="320">
        <f>'5. Առաջին կիսամյակի հաշվետվ.'!AJ16</f>
        <v>0</v>
      </c>
      <c r="BE21" s="362">
        <f>IF(BD21=0,0,BD21/BB21*100%)</f>
        <v>0</v>
      </c>
      <c r="BF21" s="357">
        <f>IF(BC21=0,0,BD21/BC21*100%)</f>
        <v>0</v>
      </c>
      <c r="BG21" s="141">
        <f>'5. Առաջին կիսամյակի հաշվետվ.'!AK16</f>
        <v>25580</v>
      </c>
      <c r="BH21" s="70">
        <f>'5. Առաջին կիսամյակի հաշվետվ.'!AL16</f>
        <v>0</v>
      </c>
      <c r="BI21" s="320">
        <f>'5. Առաջին կիսամյակի հաշվետվ.'!AM16</f>
        <v>0</v>
      </c>
      <c r="BJ21" s="362">
        <f>IF(BI21=0,0,BI21/BG21*100%)</f>
        <v>0</v>
      </c>
      <c r="BK21" s="357">
        <f>IF(BH21=0,0,BI21/BH21*100%)</f>
        <v>0</v>
      </c>
      <c r="BL21" s="141">
        <f>'5. Առաջին կիսամյակի հաշվետվ.'!AN16</f>
        <v>25580</v>
      </c>
      <c r="BM21" s="70">
        <f>'5. Առաջին կիսամյակի հաշվետվ.'!AO16</f>
        <v>0</v>
      </c>
      <c r="BN21" s="320">
        <f>'5. Առաջին կիսամյակի հաշվետվ.'!AP16</f>
        <v>0</v>
      </c>
      <c r="BO21" s="362">
        <f>IF(BN21=0,0,BN21/BL21*100%)</f>
        <v>0</v>
      </c>
      <c r="BP21" s="357">
        <f>IF(BM21=0,0,BN21/BM21*100%)</f>
        <v>0</v>
      </c>
      <c r="BQ21" s="141">
        <f>'5. Առաջին կիսամյակի հաշվետվ.'!AQ16</f>
        <v>25580</v>
      </c>
      <c r="BR21" s="70">
        <f>'5. Առաջին կիսամյակի հաշվետվ.'!AR16</f>
        <v>0</v>
      </c>
      <c r="BS21" s="320">
        <f>'5. Առաջին կիսամյակի հաշվետվ.'!AS16</f>
        <v>0</v>
      </c>
      <c r="BT21" s="362">
        <f>IF(BS21=0,0,BS21/BQ21*100%)</f>
        <v>0</v>
      </c>
      <c r="BU21" s="357">
        <f>IF(BR21=0,0,BS21/BR21*100%)</f>
        <v>0</v>
      </c>
      <c r="BV21" s="141">
        <f>'5. Առաջին կիսամյակի հաշվետվ.'!AT16</f>
        <v>0</v>
      </c>
      <c r="BW21" s="70">
        <f>'5. Առաջին կիսամյակի հաշվետվ.'!AU16</f>
        <v>0</v>
      </c>
      <c r="BX21" s="320">
        <f>'5. Առաջին կիսամյակի հաշվետվ.'!AV16</f>
        <v>0</v>
      </c>
      <c r="BY21" s="362">
        <f>IF(BX21=0,0,BX21/BV21*100%)</f>
        <v>0</v>
      </c>
      <c r="BZ21" s="357">
        <f>IF(BW21=0,0,BX21/BW21*100%)</f>
        <v>0</v>
      </c>
      <c r="CA21" s="141">
        <f>'5. Առաջին կիսամյակի հաշվետվ.'!AW16</f>
        <v>0</v>
      </c>
      <c r="CB21" s="70">
        <f>'5. Առաջին կիսամյակի հաշվետվ.'!AX16</f>
        <v>0</v>
      </c>
      <c r="CC21" s="320">
        <f>'5. Առաջին կիսամյակի հաշվետվ.'!AY16</f>
        <v>0</v>
      </c>
      <c r="CD21" s="362">
        <f>IF(CC21=0,0,CC21/CA21*100%)</f>
        <v>0</v>
      </c>
      <c r="CE21" s="357">
        <f>IF(CB21=0,0,CC21/CB21*100%)</f>
        <v>0</v>
      </c>
      <c r="CF21" s="141">
        <f>'5. Առաջին կիսամյակի հաշվետվ.'!AZ16</f>
        <v>0</v>
      </c>
      <c r="CG21" s="70">
        <f>'5. Առաջին կիսամյակի հաշվետվ.'!BA16</f>
        <v>0</v>
      </c>
      <c r="CH21" s="320">
        <f>'5. Առաջին կիսամյակի հաշվետվ.'!BB16</f>
        <v>0</v>
      </c>
      <c r="CI21" s="362">
        <f>IF(CH21=0,0,CH21/CF21*100%)</f>
        <v>0</v>
      </c>
      <c r="CJ21" s="357">
        <f>IF(CG21=0,0,CH21/CG21*100%)</f>
        <v>0</v>
      </c>
      <c r="CK21" s="141">
        <f>'5. Առաջին կիսամյակի հաշվետվ.'!BC16</f>
        <v>0</v>
      </c>
      <c r="CL21" s="70">
        <f>'5. Առաջին կիսամյակի հաշվետվ.'!BD16</f>
        <v>0</v>
      </c>
      <c r="CM21" s="320">
        <f>'5. Առաջին կիսամյակի հաշվետվ.'!BE16</f>
        <v>0</v>
      </c>
      <c r="CN21" s="362">
        <f>IF(CM21=0,0,CM21/CK21*100%)</f>
        <v>0</v>
      </c>
      <c r="CO21" s="357">
        <f>IF(CL21=0,0,CM21/CL21*100%)</f>
        <v>0</v>
      </c>
      <c r="CP21" s="141">
        <f>'5. Առաջին կիսամյակի հաշվետվ.'!BF16</f>
        <v>0</v>
      </c>
      <c r="CQ21" s="70">
        <f>'5. Առաջին կիսամյակի հաշվետվ.'!BG16</f>
        <v>0</v>
      </c>
      <c r="CR21" s="320">
        <f>'5. Առաջին կիսամյակի հաշվետվ.'!BH16</f>
        <v>0</v>
      </c>
      <c r="CS21" s="362">
        <f>IF(CR21=0,0,CR21/CP21*100%)</f>
        <v>0</v>
      </c>
      <c r="CT21" s="357">
        <f>IF(CQ21=0,0,CR21/CQ21*100%)</f>
        <v>0</v>
      </c>
      <c r="CU21" s="141">
        <f>'5. Առաջին կիսամյակի հաշվետվ.'!BI16</f>
        <v>0</v>
      </c>
      <c r="CV21" s="70">
        <f>'5. Առաջին կիսամյակի հաշվետվ.'!BJ16</f>
        <v>0</v>
      </c>
      <c r="CW21" s="320">
        <f>'5. Առաջին կիսամյակի հաշվետվ.'!BK16</f>
        <v>0</v>
      </c>
      <c r="CX21" s="362">
        <f>IF(CW21=0,0,CW21/CU21*100%)</f>
        <v>0</v>
      </c>
      <c r="CY21" s="357">
        <f>IF(CV21=0,0,CW21/CV21*100%)</f>
        <v>0</v>
      </c>
      <c r="CZ21" s="141">
        <f>'5. Առաջին կիսամյակի հաշվետվ.'!BL16</f>
        <v>0</v>
      </c>
      <c r="DA21" s="70">
        <f>'5. Առաջին կիսամյակի հաշվետվ.'!BM16</f>
        <v>0</v>
      </c>
      <c r="DB21" s="320">
        <f>'5. Առաջին կիսամյակի հաշվետվ.'!BN16</f>
        <v>0</v>
      </c>
      <c r="DC21" s="362">
        <f>IF(DB21=0,0,DB21/CZ21*100%)</f>
        <v>0</v>
      </c>
      <c r="DD21" s="357">
        <f>IF(DA21=0,0,DB21/DA21*100%)</f>
        <v>0</v>
      </c>
      <c r="DE21" s="141">
        <f>'5. Առաջին կիսամյակի հաշվետվ.'!BO16</f>
        <v>0</v>
      </c>
      <c r="DF21" s="70">
        <f>'5. Առաջին կիսամյակի հաշվետվ.'!BP16</f>
        <v>0</v>
      </c>
      <c r="DG21" s="320">
        <f>'5. Առաջին կիսամյակի հաշվետվ.'!BQ16</f>
        <v>0</v>
      </c>
      <c r="DH21" s="362">
        <f>IF(DG21=0,0,DG21/DE21*100%)</f>
        <v>0</v>
      </c>
      <c r="DI21" s="357">
        <f>IF(DF21=0,0,DG21/DF21*100%)</f>
        <v>0</v>
      </c>
      <c r="DJ21" s="141">
        <f>'5. Առաջին կիսամյակի հաշվետվ.'!BR16</f>
        <v>0</v>
      </c>
      <c r="DK21" s="70">
        <f>'5. Առաջին կիսամյակի հաշվետվ.'!BS16</f>
        <v>0</v>
      </c>
      <c r="DL21" s="320">
        <f>'5. Առաջին կիսամյակի հաշվետվ.'!BT16</f>
        <v>0</v>
      </c>
      <c r="DM21" s="362">
        <f>IF(DL21=0,0,DL21/DJ21*100%)</f>
        <v>0</v>
      </c>
      <c r="DN21" s="357">
        <f>IF(DK21=0,0,DL21/DK21*100%)</f>
        <v>0</v>
      </c>
      <c r="DO21" s="141">
        <f>'5. Առաջին կիսամյակի հաշվետվ.'!BU16</f>
        <v>0</v>
      </c>
      <c r="DP21" s="70">
        <f>'5. Առաջին կիսամյակի հաշվետվ.'!BV16</f>
        <v>0</v>
      </c>
      <c r="DQ21" s="320">
        <f>'5. Առաջին կիսամյակի հաշվետվ.'!BW16</f>
        <v>0</v>
      </c>
      <c r="DR21" s="362">
        <f>IF(DQ21=0,0,DQ21/DO21*100%)</f>
        <v>0</v>
      </c>
      <c r="DS21" s="357">
        <f>IF(DP21=0,0,DQ21/DP21*100%)</f>
        <v>0</v>
      </c>
      <c r="DT21" s="141">
        <f>'5. Առաջին կիսամյակի հաշվետվ.'!BX16</f>
        <v>0</v>
      </c>
      <c r="DU21" s="70">
        <f>'5. Առաջին կիսամյակի հաշվետվ.'!BY16</f>
        <v>0</v>
      </c>
      <c r="DV21" s="320">
        <f>'5. Առաջին կիսամյակի հաշվետվ.'!BZ16</f>
        <v>0</v>
      </c>
      <c r="DW21" s="362">
        <f>IF(DV21=0,0,DV21/DT21*100%)</f>
        <v>0</v>
      </c>
      <c r="DX21" s="357">
        <f>IF(DU21=0,0,DV21/DU21*100%)</f>
        <v>0</v>
      </c>
      <c r="DY21" s="339">
        <f>'5. Առաջին կիսամյակի հաշվետվ.'!CA16</f>
        <v>358120</v>
      </c>
      <c r="DZ21" s="70">
        <f>'5. Առաջին կիսամյակի հաշվետվ.'!CB16</f>
        <v>2420</v>
      </c>
      <c r="EA21" s="340">
        <f>'5. Առաջին կիսամյակի հաշվետվ.'!CC16</f>
        <v>0</v>
      </c>
      <c r="EB21" s="362">
        <f>IF(EA21=0,0,EA21/DY21*100%)</f>
        <v>0</v>
      </c>
      <c r="EC21" s="357">
        <f>IF(DZ21=0,0,EA21/DZ21*100%)</f>
        <v>0</v>
      </c>
      <c r="ED21" s="379"/>
    </row>
    <row r="22" spans="1:134" ht="48.75" customHeight="1" thickTop="1" thickBot="1" x14ac:dyDescent="0.3">
      <c r="A22" s="253" t="str">
        <f>'5. Առաջին կիսամյակի հաշվետվ.'!A17</f>
        <v>Ա8</v>
      </c>
      <c r="B22" s="239" t="str">
        <f>'3. ԾՐԱԳՐԵՐ 1-14'!B35</f>
        <v>Ծրագրի հիմնանպատակները սահմանված են համայնքի հնգամյա զարգացման ծրագրում.</v>
      </c>
      <c r="C22" s="90"/>
      <c r="D22" s="99" t="str">
        <f>'5. Առաջին կիսամյակի հաշվետվ.'!D17</f>
        <v>ԱՅՈ</v>
      </c>
      <c r="E22" s="83" t="str">
        <f>'5. Առաջին կիսամյակի հաշվետվ.'!E17</f>
        <v>xxx</v>
      </c>
      <c r="F22" s="281" t="str">
        <f>'5. Առաջին կիսամյակի հաշվետվ.'!F17</f>
        <v>xxx</v>
      </c>
      <c r="G22" s="145" t="s">
        <v>59</v>
      </c>
      <c r="H22" s="355" t="s">
        <v>59</v>
      </c>
      <c r="I22" s="99" t="str">
        <f>'5. Առաջին կիսամյակի հաշվետվ.'!G17</f>
        <v>ԱՅՈ</v>
      </c>
      <c r="J22" s="83" t="str">
        <f>'5. Առաջին կիսամյակի հաշվետվ.'!H17</f>
        <v>xxx</v>
      </c>
      <c r="K22" s="281" t="str">
        <f>'5. Առաջին կիսամյակի հաշվետվ.'!I17</f>
        <v>xxx</v>
      </c>
      <c r="L22" s="145" t="s">
        <v>59</v>
      </c>
      <c r="M22" s="355" t="s">
        <v>59</v>
      </c>
      <c r="N22" s="99" t="str">
        <f>'5. Առաջին կիսամյակի հաշվետվ.'!J17</f>
        <v>ԱՅՈ</v>
      </c>
      <c r="O22" s="83" t="str">
        <f>'5. Առաջին կիսամյակի հաշվետվ.'!K17</f>
        <v>xxx</v>
      </c>
      <c r="P22" s="281" t="str">
        <f>'5. Առաջին կիսամյակի հաշվետվ.'!L17</f>
        <v>xxx</v>
      </c>
      <c r="Q22" s="145" t="s">
        <v>59</v>
      </c>
      <c r="R22" s="355" t="s">
        <v>59</v>
      </c>
      <c r="S22" s="99" t="str">
        <f>'5. Առաջին կիսամյակի հաշվետվ.'!M17</f>
        <v>ԱՅՈ</v>
      </c>
      <c r="T22" s="83" t="str">
        <f>'5. Առաջին կիսամյակի հաշվետվ.'!N17</f>
        <v>xxx</v>
      </c>
      <c r="U22" s="281" t="str">
        <f>'5. Առաջին կիսամյակի հաշվետվ.'!O17</f>
        <v>xxx</v>
      </c>
      <c r="V22" s="145" t="s">
        <v>59</v>
      </c>
      <c r="W22" s="355" t="s">
        <v>59</v>
      </c>
      <c r="X22" s="99" t="str">
        <f>'5. Առաջին կիսամյակի հաշվետվ.'!P17</f>
        <v>ԱՅՈ</v>
      </c>
      <c r="Y22" s="83" t="str">
        <f>'5. Առաջին կիսամյակի հաշվետվ.'!Q17</f>
        <v>xxx</v>
      </c>
      <c r="Z22" s="281" t="str">
        <f>'5. Առաջին կիսամյակի հաշվետվ.'!R17</f>
        <v>xxx</v>
      </c>
      <c r="AA22" s="145" t="s">
        <v>59</v>
      </c>
      <c r="AB22" s="355" t="s">
        <v>59</v>
      </c>
      <c r="AC22" s="99" t="str">
        <f>'5. Առաջին կիսամյակի հաշվետվ.'!S17</f>
        <v>ԱՅՈ</v>
      </c>
      <c r="AD22" s="83" t="str">
        <f>'5. Առաջին կիսամյակի հաշվետվ.'!T17</f>
        <v>xxx</v>
      </c>
      <c r="AE22" s="281" t="str">
        <f>'5. Առաջին կիսամյակի հաշվետվ.'!U17</f>
        <v>xxx</v>
      </c>
      <c r="AF22" s="145" t="s">
        <v>59</v>
      </c>
      <c r="AG22" s="355" t="s">
        <v>59</v>
      </c>
      <c r="AH22" s="99" t="str">
        <f>'5. Առաջին կիսամյակի հաշվետվ.'!V17</f>
        <v>ԱՅՈ</v>
      </c>
      <c r="AI22" s="83" t="str">
        <f>'5. Առաջին կիսամյակի հաշվետվ.'!W17</f>
        <v>xxx</v>
      </c>
      <c r="AJ22" s="281" t="str">
        <f>'5. Առաջին կիսամյակի հաշվետվ.'!X17</f>
        <v>xxx</v>
      </c>
      <c r="AK22" s="145" t="s">
        <v>59</v>
      </c>
      <c r="AL22" s="355" t="s">
        <v>59</v>
      </c>
      <c r="AM22" s="99" t="str">
        <f>'5. Առաջին կիսամյակի հաշվետվ.'!Y17</f>
        <v>ԱՅՈ</v>
      </c>
      <c r="AN22" s="83" t="str">
        <f>'5. Առաջին կիսամյակի հաշվետվ.'!Z17</f>
        <v>xxx</v>
      </c>
      <c r="AO22" s="281" t="str">
        <f>'5. Առաջին կիսամյակի հաշվետվ.'!AA17</f>
        <v>xxx</v>
      </c>
      <c r="AP22" s="145" t="s">
        <v>59</v>
      </c>
      <c r="AQ22" s="355" t="s">
        <v>59</v>
      </c>
      <c r="AR22" s="99" t="str">
        <f>'5. Առաջին կիսամյակի հաշվետվ.'!AB17</f>
        <v>ԱՅՈ</v>
      </c>
      <c r="AS22" s="83" t="str">
        <f>'5. Առաջին կիսամյակի հաշվետվ.'!AC17</f>
        <v>xxx</v>
      </c>
      <c r="AT22" s="281" t="str">
        <f>'5. Առաջին կիսամյակի հաշվետվ.'!AD17</f>
        <v>xxx</v>
      </c>
      <c r="AU22" s="145" t="s">
        <v>59</v>
      </c>
      <c r="AV22" s="355" t="s">
        <v>59</v>
      </c>
      <c r="AW22" s="99" t="str">
        <f>'5. Առաջին կիսամյակի հաշվետվ.'!AE17</f>
        <v>ԱՅՈ</v>
      </c>
      <c r="AX22" s="83" t="str">
        <f>'5. Առաջին կիսամյակի հաշվետվ.'!AF17</f>
        <v>xxx</v>
      </c>
      <c r="AY22" s="281" t="str">
        <f>'5. Առաջին կիսամյակի հաշվետվ.'!AG17</f>
        <v>xxx</v>
      </c>
      <c r="AZ22" s="145" t="s">
        <v>59</v>
      </c>
      <c r="BA22" s="355" t="s">
        <v>59</v>
      </c>
      <c r="BB22" s="99" t="str">
        <f>'5. Առաջին կիսամյակի հաշվետվ.'!AH17</f>
        <v>ԱՅՈ</v>
      </c>
      <c r="BC22" s="83" t="str">
        <f>'5. Առաջին կիսամյակի հաշվետվ.'!AI17</f>
        <v>xxx</v>
      </c>
      <c r="BD22" s="281" t="str">
        <f>'5. Առաջին կիսամյակի հաշվետվ.'!AJ17</f>
        <v>xxx</v>
      </c>
      <c r="BE22" s="145" t="s">
        <v>59</v>
      </c>
      <c r="BF22" s="355" t="s">
        <v>59</v>
      </c>
      <c r="BG22" s="99" t="str">
        <f>'5. Առաջին կիսամյակի հաշվետվ.'!AK17</f>
        <v>ԱՅՈ</v>
      </c>
      <c r="BH22" s="83" t="str">
        <f>'5. Առաջին կիսամյակի հաշվետվ.'!AL17</f>
        <v>xxx</v>
      </c>
      <c r="BI22" s="281" t="str">
        <f>'5. Առաջին կիսամյակի հաշվետվ.'!AM17</f>
        <v>xxx</v>
      </c>
      <c r="BJ22" s="145" t="s">
        <v>59</v>
      </c>
      <c r="BK22" s="355" t="s">
        <v>59</v>
      </c>
      <c r="BL22" s="99" t="str">
        <f>'5. Առաջին կիսամյակի հաշվետվ.'!AN17</f>
        <v>ԱՅՈ</v>
      </c>
      <c r="BM22" s="83" t="str">
        <f>'5. Առաջին կիսամյակի հաշվետվ.'!AO17</f>
        <v>xxx</v>
      </c>
      <c r="BN22" s="281" t="str">
        <f>'5. Առաջին կիսամյակի հաշվետվ.'!AP17</f>
        <v>xxx</v>
      </c>
      <c r="BO22" s="145" t="s">
        <v>59</v>
      </c>
      <c r="BP22" s="355" t="s">
        <v>59</v>
      </c>
      <c r="BQ22" s="99" t="str">
        <f>'5. Առաջին կիսամյակի հաշվետվ.'!AQ17</f>
        <v>ԱՅՈ</v>
      </c>
      <c r="BR22" s="83" t="str">
        <f>'5. Առաջին կիսամյակի հաշվետվ.'!AR17</f>
        <v>xxx</v>
      </c>
      <c r="BS22" s="281" t="str">
        <f>'5. Առաջին կիսամյակի հաշվետվ.'!AS17</f>
        <v>xxx</v>
      </c>
      <c r="BT22" s="145" t="s">
        <v>59</v>
      </c>
      <c r="BU22" s="355" t="s">
        <v>59</v>
      </c>
      <c r="BV22" s="99">
        <f>'5. Առաջին կիսամյակի հաշվետվ.'!AT17</f>
        <v>0</v>
      </c>
      <c r="BW22" s="83" t="str">
        <f>'5. Առաջին կիսամյակի հաշվետվ.'!AU17</f>
        <v>xxx</v>
      </c>
      <c r="BX22" s="281" t="str">
        <f>'5. Առաջին կիսամյակի հաշվետվ.'!AV17</f>
        <v>xxx</v>
      </c>
      <c r="BY22" s="145" t="s">
        <v>59</v>
      </c>
      <c r="BZ22" s="355" t="s">
        <v>59</v>
      </c>
      <c r="CA22" s="99">
        <f>'5. Առաջին կիսամյակի հաշվետվ.'!AW17</f>
        <v>0</v>
      </c>
      <c r="CB22" s="83" t="str">
        <f>'5. Առաջին կիսամյակի հաշվետվ.'!AX17</f>
        <v>xxx</v>
      </c>
      <c r="CC22" s="281" t="str">
        <f>'5. Առաջին կիսամյակի հաշվետվ.'!AY17</f>
        <v>xxx</v>
      </c>
      <c r="CD22" s="145" t="s">
        <v>59</v>
      </c>
      <c r="CE22" s="355" t="s">
        <v>59</v>
      </c>
      <c r="CF22" s="99">
        <f>'5. Առաջին կիսամյակի հաշվետվ.'!AZ17</f>
        <v>0</v>
      </c>
      <c r="CG22" s="83" t="str">
        <f>'5. Առաջին կիսամյակի հաշվետվ.'!BA17</f>
        <v>xxx</v>
      </c>
      <c r="CH22" s="281" t="str">
        <f>'5. Առաջին կիսամյակի հաշվետվ.'!BB17</f>
        <v>xxx</v>
      </c>
      <c r="CI22" s="145" t="s">
        <v>59</v>
      </c>
      <c r="CJ22" s="355" t="s">
        <v>59</v>
      </c>
      <c r="CK22" s="99">
        <f>'5. Առաջին կիսամյակի հաշվետվ.'!BC17</f>
        <v>0</v>
      </c>
      <c r="CL22" s="83" t="str">
        <f>'5. Առաջին կիսամյակի հաշվետվ.'!BD17</f>
        <v>xxx</v>
      </c>
      <c r="CM22" s="281" t="str">
        <f>'5. Առաջին կիսամյակի հաշվետվ.'!BE17</f>
        <v>xxx</v>
      </c>
      <c r="CN22" s="145" t="s">
        <v>59</v>
      </c>
      <c r="CO22" s="355" t="s">
        <v>59</v>
      </c>
      <c r="CP22" s="99">
        <f>'5. Առաջին կիսամյակի հաշվետվ.'!BF17</f>
        <v>0</v>
      </c>
      <c r="CQ22" s="83" t="str">
        <f>'5. Առաջին կիսամյակի հաշվետվ.'!BG17</f>
        <v>xxx</v>
      </c>
      <c r="CR22" s="281" t="str">
        <f>'5. Առաջին կիսամյակի հաշվետվ.'!BH17</f>
        <v>xxx</v>
      </c>
      <c r="CS22" s="145" t="s">
        <v>59</v>
      </c>
      <c r="CT22" s="355" t="s">
        <v>59</v>
      </c>
      <c r="CU22" s="99">
        <f>'5. Առաջին կիսամյակի հաշվետվ.'!BI17</f>
        <v>0</v>
      </c>
      <c r="CV22" s="83" t="str">
        <f>'5. Առաջին կիսամյակի հաշվետվ.'!BJ17</f>
        <v>xxx</v>
      </c>
      <c r="CW22" s="281" t="str">
        <f>'5. Առաջին կիսամյակի հաշվետվ.'!BK17</f>
        <v>xxx</v>
      </c>
      <c r="CX22" s="145" t="s">
        <v>59</v>
      </c>
      <c r="CY22" s="355" t="s">
        <v>59</v>
      </c>
      <c r="CZ22" s="99">
        <f>'5. Առաջին կիսամյակի հաշվետվ.'!BL17</f>
        <v>0</v>
      </c>
      <c r="DA22" s="83" t="str">
        <f>'5. Առաջին կիսամյակի հաշվետվ.'!BM17</f>
        <v>xxx</v>
      </c>
      <c r="DB22" s="281" t="str">
        <f>'5. Առաջին կիսամյակի հաշվետվ.'!BN17</f>
        <v>xxx</v>
      </c>
      <c r="DC22" s="145" t="s">
        <v>59</v>
      </c>
      <c r="DD22" s="355" t="s">
        <v>59</v>
      </c>
      <c r="DE22" s="99">
        <f>'5. Առաջին կիսամյակի հաշվետվ.'!BO17</f>
        <v>0</v>
      </c>
      <c r="DF22" s="83" t="str">
        <f>'5. Առաջին կիսամյակի հաշվետվ.'!BP17</f>
        <v>xxx</v>
      </c>
      <c r="DG22" s="281" t="str">
        <f>'5. Առաջին կիսամյակի հաշվետվ.'!BQ17</f>
        <v>xxx</v>
      </c>
      <c r="DH22" s="145" t="s">
        <v>59</v>
      </c>
      <c r="DI22" s="355" t="s">
        <v>59</v>
      </c>
      <c r="DJ22" s="99">
        <f>'5. Առաջին կիսամյակի հաշվետվ.'!BR17</f>
        <v>0</v>
      </c>
      <c r="DK22" s="83" t="str">
        <f>'5. Առաջին կիսամյակի հաշվետվ.'!BS17</f>
        <v>xxx</v>
      </c>
      <c r="DL22" s="281" t="str">
        <f>'5. Առաջին կիսամյակի հաշվետվ.'!BT17</f>
        <v>xxx</v>
      </c>
      <c r="DM22" s="145" t="s">
        <v>59</v>
      </c>
      <c r="DN22" s="355" t="s">
        <v>59</v>
      </c>
      <c r="DO22" s="99">
        <f>'5. Առաջին կիսամյակի հաշվետվ.'!BU17</f>
        <v>0</v>
      </c>
      <c r="DP22" s="83" t="str">
        <f>'5. Առաջին կիսամյակի հաշվետվ.'!BV17</f>
        <v>xxx</v>
      </c>
      <c r="DQ22" s="281" t="str">
        <f>'5. Առաջին կիսամյակի հաշվետվ.'!BW17</f>
        <v>xxx</v>
      </c>
      <c r="DR22" s="145" t="s">
        <v>59</v>
      </c>
      <c r="DS22" s="355" t="s">
        <v>59</v>
      </c>
      <c r="DT22" s="99">
        <f>'5. Առաջին կիսամյակի հաշվետվ.'!BX17</f>
        <v>0</v>
      </c>
      <c r="DU22" s="83" t="str">
        <f>'5. Առաջին կիսամյակի հաշվետվ.'!BY17</f>
        <v>xxx</v>
      </c>
      <c r="DV22" s="281" t="str">
        <f>'5. Առաջին կիսամյակի հաշվետվ.'!BZ17</f>
        <v>xxx</v>
      </c>
      <c r="DW22" s="145" t="s">
        <v>59</v>
      </c>
      <c r="DX22" s="355" t="s">
        <v>59</v>
      </c>
      <c r="DY22" s="295" t="str">
        <f>'5. Առաջին կիսամյակի հաշվետվ.'!CA17</f>
        <v>xxx</v>
      </c>
      <c r="DZ22" s="83" t="str">
        <f>'5. Առաջին կիսամյակի հաշվետվ.'!CB17</f>
        <v>xxx</v>
      </c>
      <c r="EA22" s="338" t="str">
        <f>'5. Առաջին կիսամյակի հաշվետվ.'!CC17</f>
        <v>xxx</v>
      </c>
      <c r="EB22" s="145" t="s">
        <v>59</v>
      </c>
      <c r="EC22" s="355" t="s">
        <v>59</v>
      </c>
      <c r="ED22" s="379"/>
    </row>
    <row r="23" spans="1:134" ht="56.1" customHeight="1" thickTop="1" thickBot="1" x14ac:dyDescent="0.3">
      <c r="A23" s="253" t="str">
        <f>'5. Առաջին կիսամյակի հաշվետվ.'!A18</f>
        <v>Ա9</v>
      </c>
      <c r="B23" s="239" t="str">
        <f>'3. ԾՐԱԳՐԵՐ 1-14'!B40</f>
        <v>Ծրագրի քննարկման նպատակով, սահմանված կարգով, կազմակերպվել են հանրային լսումներ.</v>
      </c>
      <c r="C23" s="90"/>
      <c r="D23" s="99">
        <f>'5. Առաջին կիսամյակի հաշվետվ.'!D18</f>
        <v>0</v>
      </c>
      <c r="E23" s="83" t="str">
        <f>'5. Առաջին կիսամյակի հաշվետվ.'!E18</f>
        <v>xxx</v>
      </c>
      <c r="F23" s="281" t="str">
        <f>'5. Առաջին կիսամյակի հաշվետվ.'!F18</f>
        <v>xxx</v>
      </c>
      <c r="G23" s="145" t="s">
        <v>59</v>
      </c>
      <c r="H23" s="355" t="s">
        <v>59</v>
      </c>
      <c r="I23" s="99">
        <f>'5. Առաջին կիսամյակի հաշվետվ.'!G18</f>
        <v>0</v>
      </c>
      <c r="J23" s="83" t="str">
        <f>'5. Առաջին կիսամյակի հաշվետվ.'!H18</f>
        <v>xxx</v>
      </c>
      <c r="K23" s="281" t="str">
        <f>'5. Առաջին կիսամյակի հաշվետվ.'!I18</f>
        <v>xxx</v>
      </c>
      <c r="L23" s="145" t="s">
        <v>59</v>
      </c>
      <c r="M23" s="355" t="s">
        <v>59</v>
      </c>
      <c r="N23" s="99" t="str">
        <f>'5. Առաջին կիսամյակի հաշվետվ.'!J18</f>
        <v>ընտրել</v>
      </c>
      <c r="O23" s="83" t="str">
        <f>'5. Առաջին կիսամյակի հաշվետվ.'!K18</f>
        <v>xxx</v>
      </c>
      <c r="P23" s="281" t="str">
        <f>'5. Առաջին կիսամյակի հաշվետվ.'!L18</f>
        <v>xxx</v>
      </c>
      <c r="Q23" s="145" t="s">
        <v>59</v>
      </c>
      <c r="R23" s="355" t="s">
        <v>59</v>
      </c>
      <c r="S23" s="99" t="str">
        <f>'5. Առաջին կիսամյակի հաշվետվ.'!M18</f>
        <v>ԱՅՈ</v>
      </c>
      <c r="T23" s="83" t="str">
        <f>'5. Առաջին կիսամյակի հաշվետվ.'!N18</f>
        <v>xxx</v>
      </c>
      <c r="U23" s="281" t="str">
        <f>'5. Առաջին կիսամյակի հաշվետվ.'!O18</f>
        <v>xxx</v>
      </c>
      <c r="V23" s="145" t="s">
        <v>59</v>
      </c>
      <c r="W23" s="355" t="s">
        <v>59</v>
      </c>
      <c r="X23" s="99" t="str">
        <f>'5. Առաջին կիսամյակի հաշվետվ.'!P18</f>
        <v>ԱՅՈ</v>
      </c>
      <c r="Y23" s="83" t="str">
        <f>'5. Առաջին կիսամյակի հաշվետվ.'!Q18</f>
        <v>xxx</v>
      </c>
      <c r="Z23" s="281" t="str">
        <f>'5. Առաջին կիսամյակի հաշվետվ.'!R18</f>
        <v>xxx</v>
      </c>
      <c r="AA23" s="145" t="s">
        <v>59</v>
      </c>
      <c r="AB23" s="355" t="s">
        <v>59</v>
      </c>
      <c r="AC23" s="99">
        <f>'5. Առաջին կիսամյակի հաշվետվ.'!S18</f>
        <v>0</v>
      </c>
      <c r="AD23" s="83" t="str">
        <f>'5. Առաջին կիսամյակի հաշվետվ.'!T18</f>
        <v>xxx</v>
      </c>
      <c r="AE23" s="281" t="str">
        <f>'5. Առաջին կիսամյակի հաշվետվ.'!U18</f>
        <v>xxx</v>
      </c>
      <c r="AF23" s="145" t="s">
        <v>59</v>
      </c>
      <c r="AG23" s="355" t="s">
        <v>59</v>
      </c>
      <c r="AH23" s="99" t="str">
        <f>'5. Առաջին կիսամյակի հաշվետվ.'!V18</f>
        <v>ԱՅՈ</v>
      </c>
      <c r="AI23" s="83" t="str">
        <f>'5. Առաջին կիսամյակի հաշվետվ.'!W18</f>
        <v>xxx</v>
      </c>
      <c r="AJ23" s="281" t="str">
        <f>'5. Առաջին կիսամյակի հաշվետվ.'!X18</f>
        <v>xxx</v>
      </c>
      <c r="AK23" s="145" t="s">
        <v>59</v>
      </c>
      <c r="AL23" s="355" t="s">
        <v>59</v>
      </c>
      <c r="AM23" s="99" t="str">
        <f>'5. Առաջին կիսամյակի հաշվետվ.'!Y18</f>
        <v>ԱՅՈ</v>
      </c>
      <c r="AN23" s="83" t="str">
        <f>'5. Առաջին կիսամյակի հաշվետվ.'!Z18</f>
        <v>xxx</v>
      </c>
      <c r="AO23" s="281" t="str">
        <f>'5. Առաջին կիսամյակի հաշվետվ.'!AA18</f>
        <v>xxx</v>
      </c>
      <c r="AP23" s="145" t="s">
        <v>59</v>
      </c>
      <c r="AQ23" s="355" t="s">
        <v>59</v>
      </c>
      <c r="AR23" s="99" t="str">
        <f>'5. Առաջին կիսամյակի հաշվետվ.'!AB18</f>
        <v>ԱՅՈ</v>
      </c>
      <c r="AS23" s="83" t="str">
        <f>'5. Առաջին կիսամյակի հաշվետվ.'!AC18</f>
        <v>xxx</v>
      </c>
      <c r="AT23" s="281" t="str">
        <f>'5. Առաջին կիսամյակի հաշվետվ.'!AD18</f>
        <v>xxx</v>
      </c>
      <c r="AU23" s="145" t="s">
        <v>59</v>
      </c>
      <c r="AV23" s="355" t="s">
        <v>59</v>
      </c>
      <c r="AW23" s="99" t="str">
        <f>'5. Առաջին կիսամյակի հաշվետվ.'!AE18</f>
        <v>ԱՅՈ</v>
      </c>
      <c r="AX23" s="83" t="str">
        <f>'5. Առաջին կիսամյակի հաշվետվ.'!AF18</f>
        <v>xxx</v>
      </c>
      <c r="AY23" s="281" t="str">
        <f>'5. Առաջին կիսամյակի հաշվետվ.'!AG18</f>
        <v>xxx</v>
      </c>
      <c r="AZ23" s="145" t="s">
        <v>59</v>
      </c>
      <c r="BA23" s="355" t="s">
        <v>59</v>
      </c>
      <c r="BB23" s="99" t="str">
        <f>'5. Առաջին կիսամյակի հաշվետվ.'!AH18</f>
        <v>ԱՅՈ</v>
      </c>
      <c r="BC23" s="83" t="str">
        <f>'5. Առաջին կիսամյակի հաշվետվ.'!AI18</f>
        <v>xxx</v>
      </c>
      <c r="BD23" s="281" t="str">
        <f>'5. Առաջին կիսամյակի հաշվետվ.'!AJ18</f>
        <v>xxx</v>
      </c>
      <c r="BE23" s="145" t="s">
        <v>59</v>
      </c>
      <c r="BF23" s="355" t="s">
        <v>59</v>
      </c>
      <c r="BG23" s="99" t="str">
        <f>'5. Առաջին կիսամյակի հաշվետվ.'!AK18</f>
        <v>ԱՅՈ</v>
      </c>
      <c r="BH23" s="83" t="str">
        <f>'5. Առաջին կիսամյակի հաշվետվ.'!AL18</f>
        <v>xxx</v>
      </c>
      <c r="BI23" s="281" t="str">
        <f>'5. Առաջին կիսամյակի հաշվետվ.'!AM18</f>
        <v>xxx</v>
      </c>
      <c r="BJ23" s="145" t="s">
        <v>59</v>
      </c>
      <c r="BK23" s="355" t="s">
        <v>59</v>
      </c>
      <c r="BL23" s="99" t="str">
        <f>'5. Առաջին կիսամյակի հաշվետվ.'!AN18</f>
        <v>ԱՅՈ</v>
      </c>
      <c r="BM23" s="83" t="str">
        <f>'5. Առաջին կիսամյակի հաշվետվ.'!AO18</f>
        <v>xxx</v>
      </c>
      <c r="BN23" s="281" t="str">
        <f>'5. Առաջին կիսամյակի հաշվետվ.'!AP18</f>
        <v>xxx</v>
      </c>
      <c r="BO23" s="145" t="s">
        <v>59</v>
      </c>
      <c r="BP23" s="355" t="s">
        <v>59</v>
      </c>
      <c r="BQ23" s="99">
        <f>'5. Առաջին կիսամյակի հաշվետվ.'!AQ18</f>
        <v>0</v>
      </c>
      <c r="BR23" s="83" t="str">
        <f>'5. Առաջին կիսամյակի հաշվետվ.'!AR18</f>
        <v>xxx</v>
      </c>
      <c r="BS23" s="281" t="str">
        <f>'5. Առաջին կիսամյակի հաշվետվ.'!AS18</f>
        <v>xxx</v>
      </c>
      <c r="BT23" s="145" t="s">
        <v>59</v>
      </c>
      <c r="BU23" s="355" t="s">
        <v>59</v>
      </c>
      <c r="BV23" s="99">
        <f>'5. Առաջին կիսամյակի հաշվետվ.'!AT18</f>
        <v>0</v>
      </c>
      <c r="BW23" s="83" t="str">
        <f>'5. Առաջին կիսամյակի հաշվետվ.'!AU18</f>
        <v>xxx</v>
      </c>
      <c r="BX23" s="281" t="str">
        <f>'5. Առաջին կիսամյակի հաշվետվ.'!AV18</f>
        <v>xxx</v>
      </c>
      <c r="BY23" s="145" t="s">
        <v>59</v>
      </c>
      <c r="BZ23" s="355" t="s">
        <v>59</v>
      </c>
      <c r="CA23" s="99">
        <f>'5. Առաջին կիսամյակի հաշվետվ.'!AW18</f>
        <v>0</v>
      </c>
      <c r="CB23" s="83" t="str">
        <f>'5. Առաջին կիսամյակի հաշվետվ.'!AX18</f>
        <v>xxx</v>
      </c>
      <c r="CC23" s="281" t="str">
        <f>'5. Առաջին կիսամյակի հաշվետվ.'!AY18</f>
        <v>xxx</v>
      </c>
      <c r="CD23" s="145" t="s">
        <v>59</v>
      </c>
      <c r="CE23" s="355" t="s">
        <v>59</v>
      </c>
      <c r="CF23" s="99">
        <f>'5. Առաջին կիսամյակի հաշվետվ.'!AZ18</f>
        <v>0</v>
      </c>
      <c r="CG23" s="83" t="str">
        <f>'5. Առաջին կիսամյակի հաշվետվ.'!BA18</f>
        <v>xxx</v>
      </c>
      <c r="CH23" s="281" t="str">
        <f>'5. Առաջին կիսամյակի հաշվետվ.'!BB18</f>
        <v>xxx</v>
      </c>
      <c r="CI23" s="145" t="s">
        <v>59</v>
      </c>
      <c r="CJ23" s="355" t="s">
        <v>59</v>
      </c>
      <c r="CK23" s="99">
        <f>'5. Առաջին կիսամյակի հաշվետվ.'!BC18</f>
        <v>0</v>
      </c>
      <c r="CL23" s="83" t="str">
        <f>'5. Առաջին կիսամյակի հաշվետվ.'!BD18</f>
        <v>xxx</v>
      </c>
      <c r="CM23" s="281" t="str">
        <f>'5. Առաջին կիսամյակի հաշվետվ.'!BE18</f>
        <v>xxx</v>
      </c>
      <c r="CN23" s="145" t="s">
        <v>59</v>
      </c>
      <c r="CO23" s="355" t="s">
        <v>59</v>
      </c>
      <c r="CP23" s="99">
        <f>'5. Առաջին կիսամյակի հաշվետվ.'!BF18</f>
        <v>0</v>
      </c>
      <c r="CQ23" s="83" t="str">
        <f>'5. Առաջին կիսամյակի հաշվետվ.'!BG18</f>
        <v>xxx</v>
      </c>
      <c r="CR23" s="281" t="str">
        <f>'5. Առաջին կիսամյակի հաշվետվ.'!BH18</f>
        <v>xxx</v>
      </c>
      <c r="CS23" s="145" t="s">
        <v>59</v>
      </c>
      <c r="CT23" s="355" t="s">
        <v>59</v>
      </c>
      <c r="CU23" s="99" t="str">
        <f>'5. Առաջին կիսամյակի հաշվետվ.'!BI18</f>
        <v>ԱՅՈ</v>
      </c>
      <c r="CV23" s="83" t="str">
        <f>'5. Առաջին կիսամյակի հաշվետվ.'!BJ18</f>
        <v>xxx</v>
      </c>
      <c r="CW23" s="281" t="str">
        <f>'5. Առաջին կիսամյակի հաշվետվ.'!BK18</f>
        <v>xxx</v>
      </c>
      <c r="CX23" s="145" t="s">
        <v>59</v>
      </c>
      <c r="CY23" s="355" t="s">
        <v>59</v>
      </c>
      <c r="CZ23" s="99">
        <f>'5. Առաջին կիսամյակի հաշվետվ.'!BL18</f>
        <v>0</v>
      </c>
      <c r="DA23" s="83" t="str">
        <f>'5. Առաջին կիսամյակի հաշվետվ.'!BM18</f>
        <v>xxx</v>
      </c>
      <c r="DB23" s="281" t="str">
        <f>'5. Առաջին կիսամյակի հաշվետվ.'!BN18</f>
        <v>xxx</v>
      </c>
      <c r="DC23" s="145" t="s">
        <v>59</v>
      </c>
      <c r="DD23" s="355" t="s">
        <v>59</v>
      </c>
      <c r="DE23" s="99">
        <f>'5. Առաջին կիսամյակի հաշվետվ.'!BO18</f>
        <v>0</v>
      </c>
      <c r="DF23" s="83" t="str">
        <f>'5. Առաջին կիսամյակի հաշվետվ.'!BP18</f>
        <v>xxx</v>
      </c>
      <c r="DG23" s="281" t="str">
        <f>'5. Առաջին կիսամյակի հաշվետվ.'!BQ18</f>
        <v>xxx</v>
      </c>
      <c r="DH23" s="145" t="s">
        <v>59</v>
      </c>
      <c r="DI23" s="355" t="s">
        <v>59</v>
      </c>
      <c r="DJ23" s="99">
        <f>'5. Առաջին կիսամյակի հաշվետվ.'!BR18</f>
        <v>0</v>
      </c>
      <c r="DK23" s="83" t="str">
        <f>'5. Առաջին կիսամյակի հաշվետվ.'!BS18</f>
        <v>xxx</v>
      </c>
      <c r="DL23" s="281" t="str">
        <f>'5. Առաջին կիսամյակի հաշվետվ.'!BT18</f>
        <v>xxx</v>
      </c>
      <c r="DM23" s="145" t="s">
        <v>59</v>
      </c>
      <c r="DN23" s="355" t="s">
        <v>59</v>
      </c>
      <c r="DO23" s="99">
        <f>'5. Առաջին կիսամյակի հաշվետվ.'!BU18</f>
        <v>0</v>
      </c>
      <c r="DP23" s="83" t="str">
        <f>'5. Առաջին կիսամյակի հաշվետվ.'!BV18</f>
        <v>xxx</v>
      </c>
      <c r="DQ23" s="281" t="str">
        <f>'5. Առաջին կիսամյակի հաշվետվ.'!BW18</f>
        <v>xxx</v>
      </c>
      <c r="DR23" s="145" t="s">
        <v>59</v>
      </c>
      <c r="DS23" s="355" t="s">
        <v>59</v>
      </c>
      <c r="DT23" s="99">
        <f>'5. Առաջին կիսամյակի հաշվետվ.'!BX18</f>
        <v>0</v>
      </c>
      <c r="DU23" s="83" t="str">
        <f>'5. Առաջին կիսամյակի հաշվետվ.'!BY18</f>
        <v>xxx</v>
      </c>
      <c r="DV23" s="281" t="str">
        <f>'5. Առաջին կիսամյակի հաշվետվ.'!BZ18</f>
        <v>xxx</v>
      </c>
      <c r="DW23" s="145" t="s">
        <v>59</v>
      </c>
      <c r="DX23" s="355" t="s">
        <v>59</v>
      </c>
      <c r="DY23" s="295" t="str">
        <f>'5. Առաջին կիսամյակի հաշվետվ.'!CA18</f>
        <v>xxx</v>
      </c>
      <c r="DZ23" s="83" t="str">
        <f>'5. Առաջին կիսամյակի հաշվետվ.'!CB18</f>
        <v>xxx</v>
      </c>
      <c r="EA23" s="338" t="str">
        <f>'5. Առաջին կիսամյակի հաշվետվ.'!CC18</f>
        <v>xxx</v>
      </c>
      <c r="EB23" s="145" t="s">
        <v>59</v>
      </c>
      <c r="EC23" s="355" t="s">
        <v>59</v>
      </c>
      <c r="ED23" s="379"/>
    </row>
    <row r="24" spans="1:134" ht="81" customHeight="1" thickTop="1" thickBot="1" x14ac:dyDescent="0.3">
      <c r="A24" s="647" t="s">
        <v>70</v>
      </c>
      <c r="B24" s="630" t="s">
        <v>166</v>
      </c>
      <c r="C24" s="183" t="str">
        <f>'4. ԾՐԱԳՐԵՐԻ ԱՄՓՈՓԱԹԵՐԹ'!C16</f>
        <v>Պարտադիր խնդիր N1</v>
      </c>
      <c r="D24" s="191" t="str">
        <f>'5. Առաջին կիսամյակի հաշվետվ.'!D19</f>
        <v>3) համայնքի գույքի կառավարումը.</v>
      </c>
      <c r="E24" s="83" t="str">
        <f>'5. Առաջին կիսամյակի հաշվետվ.'!E19</f>
        <v>xxx</v>
      </c>
      <c r="F24" s="281" t="str">
        <f>'5. Առաջին կիսամյակի հաշվետվ.'!F19</f>
        <v>xxx</v>
      </c>
      <c r="G24" s="145" t="s">
        <v>59</v>
      </c>
      <c r="H24" s="355" t="s">
        <v>59</v>
      </c>
      <c r="I24" s="191" t="str">
        <f>'5. Առաջին կիսամյակի հաշվետվ.'!G19</f>
        <v>3) համայնքի գույքի կառավարումը.</v>
      </c>
      <c r="J24" s="83" t="str">
        <f>'5. Առաջին կիսամյակի հաշվետվ.'!H19</f>
        <v>xxx</v>
      </c>
      <c r="K24" s="281" t="str">
        <f>'5. Առաջին կիսամյակի հաշվետվ.'!I19</f>
        <v>xxx</v>
      </c>
      <c r="L24" s="145" t="s">
        <v>59</v>
      </c>
      <c r="M24" s="355" t="s">
        <v>59</v>
      </c>
      <c r="N24" s="191" t="str">
        <f>'5. Առաջին կիսամյակի հաշվետվ.'!J19</f>
        <v>1) համայնքի կայուն զարգացումը.</v>
      </c>
      <c r="O24" s="83" t="str">
        <f>'5. Առաջին կիսամյակի հաշվետվ.'!K19</f>
        <v>xxx</v>
      </c>
      <c r="P24" s="281" t="str">
        <f>'5. Առաջին կիսամյակի հաշվետվ.'!L19</f>
        <v>xxx</v>
      </c>
      <c r="Q24" s="145" t="s">
        <v>59</v>
      </c>
      <c r="R24" s="355" t="s">
        <v>59</v>
      </c>
      <c r="S24" s="191" t="str">
        <f>'5. Առաջին կիսամյակի հաշվետվ.'!M19</f>
        <v>1) համայնքի կայուն զարգացումը.</v>
      </c>
      <c r="T24" s="83" t="str">
        <f>'5. Առաջին կիսամյակի հաշվետվ.'!N19</f>
        <v>xxx</v>
      </c>
      <c r="U24" s="281" t="str">
        <f>'5. Առաջին կիսամյակի հաշվետվ.'!O19</f>
        <v>xxx</v>
      </c>
      <c r="V24" s="145" t="s">
        <v>59</v>
      </c>
      <c r="W24" s="355" t="s">
        <v>59</v>
      </c>
      <c r="X24" s="191" t="str">
        <f>'5. Առաջին կիսամյակի հաշվետվ.'!P19</f>
        <v>13) համայնքում գյուղատնտեսության զարգացման խթանումը.</v>
      </c>
      <c r="Y24" s="83" t="str">
        <f>'5. Առաջին կիսամյակի հաշվետվ.'!Q19</f>
        <v>xxx</v>
      </c>
      <c r="Z24" s="281" t="str">
        <f>'5. Առաջին կիսամյակի հաշվետվ.'!R19</f>
        <v>xxx</v>
      </c>
      <c r="AA24" s="145" t="s">
        <v>59</v>
      </c>
      <c r="AB24" s="355" t="s">
        <v>59</v>
      </c>
      <c r="AC24" s="191" t="str">
        <f>'5. Առաջին կիսամյակի հաշվետվ.'!S19</f>
        <v>5) համայնքի մշակութային կյանքի կազմակերպումը.</v>
      </c>
      <c r="AD24" s="83" t="str">
        <f>'5. Առաջին կիսամյակի հաշվետվ.'!T19</f>
        <v>xxx</v>
      </c>
      <c r="AE24" s="281" t="str">
        <f>'5. Առաջին կիսամյակի հաշվետվ.'!U19</f>
        <v>xxx</v>
      </c>
      <c r="AF24" s="145" t="s">
        <v>59</v>
      </c>
      <c r="AG24" s="355" t="s">
        <v>59</v>
      </c>
      <c r="AH24" s="191" t="str">
        <f>'5. Առաջին կիսամյակի հաշվետվ.'!V19</f>
        <v>15) համայնքում զբոսաշրջության զարգացման խթանումը.</v>
      </c>
      <c r="AI24" s="83" t="str">
        <f>'5. Առաջին կիսամյակի հաշվետվ.'!W19</f>
        <v>xxx</v>
      </c>
      <c r="AJ24" s="281" t="str">
        <f>'5. Առաջին կիսամյակի հաշվետվ.'!X19</f>
        <v>xxx</v>
      </c>
      <c r="AK24" s="145" t="s">
        <v>59</v>
      </c>
      <c r="AL24" s="355" t="s">
        <v>59</v>
      </c>
      <c r="AM24" s="191" t="str">
        <f>'5. Առաջին կիսամյակի հաշվետվ.'!Y19</f>
        <v>18) համայնքում բնակչության առողջության պահպանման և բարելավման ծրագրերի իրականացումը, արդյունավետ և մատչելի առաջնային բժշկական սպասարկման պայմանների ստեղծումը.</v>
      </c>
      <c r="AN24" s="83" t="str">
        <f>'5. Առաջին կիսամյակի հաշվետվ.'!Z19</f>
        <v>xxx</v>
      </c>
      <c r="AO24" s="281" t="str">
        <f>'5. Առաջին կիսամյակի հաշվետվ.'!AA19</f>
        <v>xxx</v>
      </c>
      <c r="AP24" s="145" t="s">
        <v>59</v>
      </c>
      <c r="AQ24" s="355" t="s">
        <v>59</v>
      </c>
      <c r="AR24" s="191" t="str">
        <f>'5. Առաջին կիսամյակի հաշվետվ.'!AB19</f>
        <v>14) համայնքում շրջակա միջավայրի պահպանությունը.</v>
      </c>
      <c r="AS24" s="83" t="str">
        <f>'5. Առաջին կիսամյակի հաշվետվ.'!AC19</f>
        <v>xxx</v>
      </c>
      <c r="AT24" s="281" t="str">
        <f>'5. Առաջին կիսամյակի հաշվետվ.'!AD19</f>
        <v>xxx</v>
      </c>
      <c r="AU24" s="145" t="s">
        <v>59</v>
      </c>
      <c r="AV24" s="355" t="s">
        <v>59</v>
      </c>
      <c r="AW24" s="191" t="str">
        <f>'5. Առաջին կիսամյակի հաշվետվ.'!AE19</f>
        <v>1) համայնքի կայուն զարգացումը.</v>
      </c>
      <c r="AX24" s="83" t="str">
        <f>'5. Առաջին կիսամյակի հաշվետվ.'!AF19</f>
        <v>xxx</v>
      </c>
      <c r="AY24" s="281" t="str">
        <f>'5. Առաջին կիսամյակի հաշվետվ.'!AG19</f>
        <v>xxx</v>
      </c>
      <c r="AZ24" s="145" t="s">
        <v>59</v>
      </c>
      <c r="BA24" s="355" t="s">
        <v>59</v>
      </c>
      <c r="BB24" s="191" t="str">
        <f>'5. Առաջին կիսամյակի հաշվետվ.'!AH19</f>
        <v>1) համայնքի կայուն զարգացումը.</v>
      </c>
      <c r="BC24" s="83" t="str">
        <f>'5. Առաջին կիսամյակի հաշվետվ.'!AI19</f>
        <v>xxx</v>
      </c>
      <c r="BD24" s="281" t="str">
        <f>'5. Առաջին կիսամյակի հաշվետվ.'!AJ19</f>
        <v>xxx</v>
      </c>
      <c r="BE24" s="145" t="s">
        <v>59</v>
      </c>
      <c r="BF24" s="355" t="s">
        <v>59</v>
      </c>
      <c r="BG24" s="191" t="str">
        <f>'5. Առաջին կիսամյակի հաշվետվ.'!AK19</f>
        <v>11) պետության պաշտպանության իրականացման աջակցումը.</v>
      </c>
      <c r="BH24" s="83" t="str">
        <f>'5. Առաջին կիսամյակի հաշվետվ.'!AL19</f>
        <v>xxx</v>
      </c>
      <c r="BI24" s="281" t="str">
        <f>'5. Առաջին կիսամյակի հաշվետվ.'!AM19</f>
        <v>xxx</v>
      </c>
      <c r="BJ24" s="145" t="s">
        <v>59</v>
      </c>
      <c r="BK24" s="355" t="s">
        <v>59</v>
      </c>
      <c r="BL24" s="191" t="str">
        <f>'5. Առաջին կիսամյակի հաշվետվ.'!AN19</f>
        <v>16) համայնքի երիտասարդության խնդիրների լուծմանն ուղղված ծրագրերի և միջոցառումների կազմակերպումը.</v>
      </c>
      <c r="BM24" s="83" t="str">
        <f>'5. Առաջին կիսամյակի հաշվետվ.'!AO19</f>
        <v>xxx</v>
      </c>
      <c r="BN24" s="281" t="str">
        <f>'5. Առաջին կիսամյակի հաշվետվ.'!AP19</f>
        <v>xxx</v>
      </c>
      <c r="BO24" s="145" t="s">
        <v>59</v>
      </c>
      <c r="BP24" s="355" t="s">
        <v>59</v>
      </c>
      <c r="BQ24" s="191" t="str">
        <f>'5. Առաջին կիսամյակի հաշվետվ.'!AQ19</f>
        <v>2) գործարար միջավայրի բարելավումը և ձեռնարկատիրության խթանումը.</v>
      </c>
      <c r="BR24" s="83" t="str">
        <f>'5. Առաջին կիսամյակի հաշվետվ.'!AR19</f>
        <v>xxx</v>
      </c>
      <c r="BS24" s="281" t="str">
        <f>'5. Առաջին կիսամյակի հաշվետվ.'!AS19</f>
        <v>xxx</v>
      </c>
      <c r="BT24" s="145" t="s">
        <v>59</v>
      </c>
      <c r="BU24" s="355" t="s">
        <v>59</v>
      </c>
      <c r="BV24" s="191" t="str">
        <f>'5. Առաջին կիսամյակի հաշվետվ.'!AT19</f>
        <v>ընտրել</v>
      </c>
      <c r="BW24" s="83" t="str">
        <f>'5. Առաջին կիսամյակի հաշվետվ.'!AU19</f>
        <v>xxx</v>
      </c>
      <c r="BX24" s="281" t="str">
        <f>'5. Առաջին կիսամյակի հաշվետվ.'!AV19</f>
        <v>xxx</v>
      </c>
      <c r="BY24" s="145" t="s">
        <v>59</v>
      </c>
      <c r="BZ24" s="355" t="s">
        <v>59</v>
      </c>
      <c r="CA24" s="191" t="str">
        <f>'5. Առաջին կիսամյակի հաշվետվ.'!AW19</f>
        <v>ընտրել</v>
      </c>
      <c r="CB24" s="83" t="str">
        <f>'5. Առաջին կիսամյակի հաշվետվ.'!AX19</f>
        <v>xxx</v>
      </c>
      <c r="CC24" s="281" t="str">
        <f>'5. Առաջին կիսամյակի հաշվետվ.'!AY19</f>
        <v>xxx</v>
      </c>
      <c r="CD24" s="145" t="s">
        <v>59</v>
      </c>
      <c r="CE24" s="355" t="s">
        <v>59</v>
      </c>
      <c r="CF24" s="191" t="str">
        <f>'5. Առաջին կիսամյակի հաշվետվ.'!AZ19</f>
        <v>ընտրել</v>
      </c>
      <c r="CG24" s="83" t="str">
        <f>'5. Առաջին կիսամյակի հաշվետվ.'!BA19</f>
        <v>xxx</v>
      </c>
      <c r="CH24" s="281" t="str">
        <f>'5. Առաջին կիսամյակի հաշվետվ.'!BB19</f>
        <v>xxx</v>
      </c>
      <c r="CI24" s="145" t="s">
        <v>59</v>
      </c>
      <c r="CJ24" s="355" t="s">
        <v>59</v>
      </c>
      <c r="CK24" s="191" t="str">
        <f>'5. Առաջին կիսամյակի հաշվետվ.'!BC19</f>
        <v>ընտրել</v>
      </c>
      <c r="CL24" s="83" t="str">
        <f>'5. Առաջին կիսամյակի հաշվետվ.'!BD19</f>
        <v>xxx</v>
      </c>
      <c r="CM24" s="281" t="str">
        <f>'5. Առաջին կիսամյակի հաշվետվ.'!BE19</f>
        <v>xxx</v>
      </c>
      <c r="CN24" s="145" t="s">
        <v>59</v>
      </c>
      <c r="CO24" s="355" t="s">
        <v>59</v>
      </c>
      <c r="CP24" s="191" t="str">
        <f>'5. Առաջին կիսամյակի հաշվետվ.'!BF19</f>
        <v>ընտրել</v>
      </c>
      <c r="CQ24" s="83" t="str">
        <f>'5. Առաջին կիսամյակի հաշվետվ.'!BG19</f>
        <v>xxx</v>
      </c>
      <c r="CR24" s="281" t="str">
        <f>'5. Առաջին կիսամյակի հաշվետվ.'!BH19</f>
        <v>xxx</v>
      </c>
      <c r="CS24" s="145" t="s">
        <v>59</v>
      </c>
      <c r="CT24" s="355" t="s">
        <v>59</v>
      </c>
      <c r="CU24" s="191" t="str">
        <f>'5. Առաջին կիսամյակի հաշվետվ.'!BI19</f>
        <v>ընտրել</v>
      </c>
      <c r="CV24" s="83" t="str">
        <f>'5. Առաջին կիսամյակի հաշվետվ.'!BJ19</f>
        <v>xxx</v>
      </c>
      <c r="CW24" s="281" t="str">
        <f>'5. Առաջին կիսամյակի հաշվետվ.'!BK19</f>
        <v>xxx</v>
      </c>
      <c r="CX24" s="145" t="s">
        <v>59</v>
      </c>
      <c r="CY24" s="355" t="s">
        <v>59</v>
      </c>
      <c r="CZ24" s="191" t="str">
        <f>'5. Առաջին կիսամյակի հաշվետվ.'!BL19</f>
        <v>ընտրել</v>
      </c>
      <c r="DA24" s="83" t="str">
        <f>'5. Առաջին կիսամյակի հաշվետվ.'!BM19</f>
        <v>xxx</v>
      </c>
      <c r="DB24" s="281" t="str">
        <f>'5. Առաջին կիսամյակի հաշվետվ.'!BN19</f>
        <v>xxx</v>
      </c>
      <c r="DC24" s="145" t="s">
        <v>59</v>
      </c>
      <c r="DD24" s="355" t="s">
        <v>59</v>
      </c>
      <c r="DE24" s="191" t="str">
        <f>'5. Առաջին կիսամյակի հաշվետվ.'!BO19</f>
        <v>ընտրել</v>
      </c>
      <c r="DF24" s="83" t="str">
        <f>'5. Առաջին կիսամյակի հաշվետվ.'!BP19</f>
        <v>xxx</v>
      </c>
      <c r="DG24" s="281" t="str">
        <f>'5. Առաջին կիսամյակի հաշվետվ.'!BQ19</f>
        <v>xxx</v>
      </c>
      <c r="DH24" s="145" t="s">
        <v>59</v>
      </c>
      <c r="DI24" s="355" t="s">
        <v>59</v>
      </c>
      <c r="DJ24" s="191" t="str">
        <f>'5. Առաջին կիսամյակի հաշվետվ.'!BR19</f>
        <v>ընտրել</v>
      </c>
      <c r="DK24" s="83" t="str">
        <f>'5. Առաջին կիսամյակի հաշվետվ.'!BS19</f>
        <v>xxx</v>
      </c>
      <c r="DL24" s="281" t="str">
        <f>'5. Առաջին կիսամյակի հաշվետվ.'!BT19</f>
        <v>xxx</v>
      </c>
      <c r="DM24" s="145" t="s">
        <v>59</v>
      </c>
      <c r="DN24" s="355" t="s">
        <v>59</v>
      </c>
      <c r="DO24" s="191" t="str">
        <f>'5. Առաջին կիսամյակի հաշվետվ.'!BU19</f>
        <v>ընտրել</v>
      </c>
      <c r="DP24" s="83" t="str">
        <f>'5. Առաջին կիսամյակի հաշվետվ.'!BV19</f>
        <v>xxx</v>
      </c>
      <c r="DQ24" s="281" t="str">
        <f>'5. Առաջին կիսամյակի հաշվետվ.'!BW19</f>
        <v>xxx</v>
      </c>
      <c r="DR24" s="145" t="s">
        <v>59</v>
      </c>
      <c r="DS24" s="355" t="s">
        <v>59</v>
      </c>
      <c r="DT24" s="191" t="str">
        <f>'5. Առաջին կիսամյակի հաշվետվ.'!BX19</f>
        <v>ընտրել</v>
      </c>
      <c r="DU24" s="83" t="str">
        <f>'5. Առաջին կիսամյակի հաշվետվ.'!BY19</f>
        <v>xxx</v>
      </c>
      <c r="DV24" s="281" t="str">
        <f>'5. Առաջին կիսամյակի հաշվետվ.'!BZ19</f>
        <v>xxx</v>
      </c>
      <c r="DW24" s="145" t="s">
        <v>59</v>
      </c>
      <c r="DX24" s="355" t="s">
        <v>59</v>
      </c>
      <c r="DY24" s="295" t="str">
        <f>'5. Առաջին կիսամյակի հաշվետվ.'!CA19</f>
        <v>xxx</v>
      </c>
      <c r="DZ24" s="83" t="str">
        <f>'5. Առաջին կիսամյակի հաշվետվ.'!CB19</f>
        <v>xxx</v>
      </c>
      <c r="EA24" s="338" t="str">
        <f>'5. Առաջին կիսամյակի հաշվետվ.'!CC19</f>
        <v>xxx</v>
      </c>
      <c r="EB24" s="145" t="s">
        <v>59</v>
      </c>
      <c r="EC24" s="355" t="s">
        <v>59</v>
      </c>
      <c r="ED24" s="379"/>
    </row>
    <row r="25" spans="1:134" ht="81" customHeight="1" thickTop="1" thickBot="1" x14ac:dyDescent="0.3">
      <c r="A25" s="647"/>
      <c r="B25" s="630"/>
      <c r="C25" s="183" t="str">
        <f>'4. ԾՐԱԳՐԵՐԻ ԱՄՓՈՓԱԹԵՐԹ'!C17</f>
        <v>Պարտադիր խնդիր N2</v>
      </c>
      <c r="D25" s="191" t="str">
        <f>'5. Առաջին կիսամյակի հաշվետվ.'!D20</f>
        <v>1) համայնքի կայուն զարգացումը.</v>
      </c>
      <c r="E25" s="83" t="str">
        <f>'5. Առաջին կիսամյակի հաշվետվ.'!E20</f>
        <v>xxx</v>
      </c>
      <c r="F25" s="281" t="str">
        <f>'5. Առաջին կիսամյակի հաշվետվ.'!F20</f>
        <v>xxx</v>
      </c>
      <c r="G25" s="145" t="s">
        <v>59</v>
      </c>
      <c r="H25" s="355" t="s">
        <v>59</v>
      </c>
      <c r="I25" s="191" t="str">
        <f>'5. Առաջին կիսամյակի հաշվետվ.'!G20</f>
        <v>15) համայնքում զբոսաշրջության զարգացման խթանումը.</v>
      </c>
      <c r="J25" s="83" t="str">
        <f>'5. Առաջին կիսամյակի հաշվետվ.'!H20</f>
        <v>xxx</v>
      </c>
      <c r="K25" s="281" t="str">
        <f>'5. Առաջին կիսամյակի հաշվետվ.'!I20</f>
        <v>xxx</v>
      </c>
      <c r="L25" s="145" t="s">
        <v>59</v>
      </c>
      <c r="M25" s="355" t="s">
        <v>59</v>
      </c>
      <c r="N25" s="191" t="str">
        <f>'5. Առաջին կիսամյակի հաշվետվ.'!J20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O25" s="83" t="str">
        <f>'5. Առաջին կիսամյակի հաշվետվ.'!K20</f>
        <v>xxx</v>
      </c>
      <c r="P25" s="281" t="str">
        <f>'5. Առաջին կիսամյակի հաշվետվ.'!L20</f>
        <v>xxx</v>
      </c>
      <c r="Q25" s="145" t="s">
        <v>59</v>
      </c>
      <c r="R25" s="355" t="s">
        <v>59</v>
      </c>
      <c r="S25" s="191" t="str">
        <f>'5. Առաջին կիսամյակի հաշվետվ.'!M20</f>
        <v>3) համայնքի գույքի կառավարումը.</v>
      </c>
      <c r="T25" s="83" t="str">
        <f>'5. Առաջին կիսամյակի հաշվետվ.'!N20</f>
        <v>xxx</v>
      </c>
      <c r="U25" s="281" t="str">
        <f>'5. Առաջին կիսամյակի հաշվետվ.'!O20</f>
        <v>xxx</v>
      </c>
      <c r="V25" s="145" t="s">
        <v>59</v>
      </c>
      <c r="W25" s="355" t="s">
        <v>59</v>
      </c>
      <c r="X25" s="191" t="str">
        <f>'5. Առաջին կիսամյակի հաշվետվ.'!P20</f>
        <v>1) համայնքի կայուն զարգացումը.</v>
      </c>
      <c r="Y25" s="83" t="str">
        <f>'5. Առաջին կիսամյակի հաշվետվ.'!Q20</f>
        <v>xxx</v>
      </c>
      <c r="Z25" s="281" t="str">
        <f>'5. Առաջին կիսամյակի հաշվետվ.'!R20</f>
        <v>xxx</v>
      </c>
      <c r="AA25" s="145" t="s">
        <v>59</v>
      </c>
      <c r="AB25" s="355" t="s">
        <v>59</v>
      </c>
      <c r="AC25" s="191" t="str">
        <f>'5. Առաջին կիսամյակի հաշվետվ.'!S20</f>
        <v>7) համայնքում մարզական կյանքի կազմակերպումը, ֆիզիկական կուլտուրայի և առողջ ապրելակերպի խրախուսումը.</v>
      </c>
      <c r="AD25" s="83" t="str">
        <f>'5. Առաջին կիսամյակի հաշվետվ.'!T20</f>
        <v>xxx</v>
      </c>
      <c r="AE25" s="281" t="str">
        <f>'5. Առաջին կիսամյակի հաշվետվ.'!U20</f>
        <v>xxx</v>
      </c>
      <c r="AF25" s="145" t="s">
        <v>59</v>
      </c>
      <c r="AG25" s="355" t="s">
        <v>59</v>
      </c>
      <c r="AH25" s="191" t="str">
        <f>'5. Առաջին կիսամյակի հաշվետվ.'!V20</f>
        <v>1) համայնքի կայուն զարգացումը.</v>
      </c>
      <c r="AI25" s="83" t="str">
        <f>'5. Առաջին կիսամյակի հաշվետվ.'!W20</f>
        <v>xxx</v>
      </c>
      <c r="AJ25" s="281" t="str">
        <f>'5. Առաջին կիսամյակի հաշվետվ.'!X20</f>
        <v>xxx</v>
      </c>
      <c r="AK25" s="145" t="s">
        <v>59</v>
      </c>
      <c r="AL25" s="355" t="s">
        <v>59</v>
      </c>
      <c r="AM25" s="191" t="str">
        <f>'5. Առաջին կիսամյակի հաշվետվ.'!Y20</f>
        <v>7) համայնքում մարզական կյանքի կազմակերպումը, ֆիզիկական կուլտուրայի և առողջ ապրելակերպի խրախուսումը.</v>
      </c>
      <c r="AN25" s="83" t="str">
        <f>'5. Առաջին կիսամյակի հաշվետվ.'!Z20</f>
        <v>xxx</v>
      </c>
      <c r="AO25" s="281" t="str">
        <f>'5. Առաջին կիսամյակի հաշվետվ.'!AA20</f>
        <v>xxx</v>
      </c>
      <c r="AP25" s="145" t="s">
        <v>59</v>
      </c>
      <c r="AQ25" s="355" t="s">
        <v>59</v>
      </c>
      <c r="AR25" s="191" t="str">
        <f>'5. Առաջին կիսամյակի հաշվետվ.'!AB20</f>
        <v>15) համայնքում զբոսաշրջության զարգացման խթանումը.</v>
      </c>
      <c r="AS25" s="83" t="str">
        <f>'5. Առաջին կիսամյակի հաշվետվ.'!AC20</f>
        <v>xxx</v>
      </c>
      <c r="AT25" s="281" t="str">
        <f>'5. Առաջին կիսամյակի հաշվետվ.'!AD20</f>
        <v>xxx</v>
      </c>
      <c r="AU25" s="145" t="s">
        <v>59</v>
      </c>
      <c r="AV25" s="355" t="s">
        <v>59</v>
      </c>
      <c r="AW25" s="191" t="str">
        <f>'5. Առաջին կիսամյակի հաշվետվ.'!AE20</f>
        <v>16) համայնքի երիտասարդության խնդիրների լուծմանն ուղղված ծրագրերի և միջոցառումների կազմակերպումը.</v>
      </c>
      <c r="AX25" s="83" t="str">
        <f>'5. Առաջին կիսամյակի հաշվետվ.'!AF20</f>
        <v>xxx</v>
      </c>
      <c r="AY25" s="281" t="str">
        <f>'5. Առաջին կիսամյակի հաշվետվ.'!AG20</f>
        <v>xxx</v>
      </c>
      <c r="AZ25" s="145" t="s">
        <v>59</v>
      </c>
      <c r="BA25" s="355" t="s">
        <v>59</v>
      </c>
      <c r="BB25" s="191" t="str">
        <f>'5. Առաջին կիսամյակի հաշվետվ.'!AH20</f>
        <v>13) համայնքում գյուղատնտեսության զարգացման խթանումը.</v>
      </c>
      <c r="BC25" s="83" t="str">
        <f>'5. Առաջին կիսամյակի հաշվետվ.'!AI20</f>
        <v>xxx</v>
      </c>
      <c r="BD25" s="281" t="str">
        <f>'5. Առաջին կիսամյակի հաշվետվ.'!AJ20</f>
        <v>xxx</v>
      </c>
      <c r="BE25" s="145" t="s">
        <v>59</v>
      </c>
      <c r="BF25" s="355" t="s">
        <v>59</v>
      </c>
      <c r="BG25" s="191" t="str">
        <f>'5. Առաջին կիսամյակի հաշվետվ.'!AK20</f>
        <v>1) համայնքի կայուն զարգացումը.</v>
      </c>
      <c r="BH25" s="83" t="str">
        <f>'5. Առաջին կիսամյակի հաշվետվ.'!AL20</f>
        <v>xxx</v>
      </c>
      <c r="BI25" s="281" t="str">
        <f>'5. Առաջին կիսամյակի հաշվետվ.'!AM20</f>
        <v>xxx</v>
      </c>
      <c r="BJ25" s="145" t="s">
        <v>59</v>
      </c>
      <c r="BK25" s="355" t="s">
        <v>59</v>
      </c>
      <c r="BL25" s="191" t="str">
        <f>'5. Առաջին կիսամյակի հաշվետվ.'!AN20</f>
        <v>6) համայնքի բնակչության սոցիալական պաշտպանությունը.</v>
      </c>
      <c r="BM25" s="83" t="str">
        <f>'5. Առաջին կիսամյակի հաշվետվ.'!AO20</f>
        <v>xxx</v>
      </c>
      <c r="BN25" s="281" t="str">
        <f>'5. Առաջին կիսամյակի հաշվետվ.'!AP20</f>
        <v>xxx</v>
      </c>
      <c r="BO25" s="145" t="s">
        <v>59</v>
      </c>
      <c r="BP25" s="355" t="s">
        <v>59</v>
      </c>
      <c r="BQ25" s="191" t="str">
        <f>'5. Առաջին կիսամյակի հաշվետվ.'!AQ20</f>
        <v>1) համայնքի կայուն զարգացումը.</v>
      </c>
      <c r="BR25" s="83" t="str">
        <f>'5. Առաջին կիսամյակի հաշվետվ.'!AR20</f>
        <v>xxx</v>
      </c>
      <c r="BS25" s="281" t="str">
        <f>'5. Առաջին կիսամյակի հաշվետվ.'!AS20</f>
        <v>xxx</v>
      </c>
      <c r="BT25" s="145" t="s">
        <v>59</v>
      </c>
      <c r="BU25" s="355" t="s">
        <v>59</v>
      </c>
      <c r="BV25" s="191" t="str">
        <f>'5. Առաջին կիսամյակի հաշվետվ.'!AT20</f>
        <v>ընտրել</v>
      </c>
      <c r="BW25" s="83" t="str">
        <f>'5. Առաջին կիսամյակի հաշվետվ.'!AU20</f>
        <v>xxx</v>
      </c>
      <c r="BX25" s="281" t="str">
        <f>'5. Առաջին կիսամյակի հաշվետվ.'!AV20</f>
        <v>xxx</v>
      </c>
      <c r="BY25" s="145" t="s">
        <v>59</v>
      </c>
      <c r="BZ25" s="355" t="s">
        <v>59</v>
      </c>
      <c r="CA25" s="191" t="str">
        <f>'5. Առաջին կիսամյակի հաշվետվ.'!AW20</f>
        <v>ընտրել</v>
      </c>
      <c r="CB25" s="83" t="str">
        <f>'5. Առաջին կիսամյակի հաշվետվ.'!AX20</f>
        <v>xxx</v>
      </c>
      <c r="CC25" s="281" t="str">
        <f>'5. Առաջին կիսամյակի հաշվետվ.'!AY20</f>
        <v>xxx</v>
      </c>
      <c r="CD25" s="145" t="s">
        <v>59</v>
      </c>
      <c r="CE25" s="355" t="s">
        <v>59</v>
      </c>
      <c r="CF25" s="191" t="str">
        <f>'5. Առաջին կիսամյակի հաշվետվ.'!AZ20</f>
        <v>ընտրել</v>
      </c>
      <c r="CG25" s="83" t="str">
        <f>'5. Առաջին կիսամյակի հաշվետվ.'!BA20</f>
        <v>xxx</v>
      </c>
      <c r="CH25" s="281" t="str">
        <f>'5. Առաջին կիսամյակի հաշվետվ.'!BB20</f>
        <v>xxx</v>
      </c>
      <c r="CI25" s="145" t="s">
        <v>59</v>
      </c>
      <c r="CJ25" s="355" t="s">
        <v>59</v>
      </c>
      <c r="CK25" s="191" t="str">
        <f>'5. Առաջին կիսամյակի հաշվետվ.'!BC20</f>
        <v>ընտրել</v>
      </c>
      <c r="CL25" s="83" t="str">
        <f>'5. Առաջին կիսամյակի հաշվետվ.'!BD20</f>
        <v>xxx</v>
      </c>
      <c r="CM25" s="281" t="str">
        <f>'5. Առաջին կիսամյակի հաշվետվ.'!BE20</f>
        <v>xxx</v>
      </c>
      <c r="CN25" s="145" t="s">
        <v>59</v>
      </c>
      <c r="CO25" s="355" t="s">
        <v>59</v>
      </c>
      <c r="CP25" s="191" t="str">
        <f>'5. Առաջին կիսամյակի հաշվետվ.'!BF20</f>
        <v>ընտրել</v>
      </c>
      <c r="CQ25" s="83" t="str">
        <f>'5. Առաջին կիսամյակի հաշվետվ.'!BG20</f>
        <v>xxx</v>
      </c>
      <c r="CR25" s="281" t="str">
        <f>'5. Առաջին կիսամյակի հաշվետվ.'!BH20</f>
        <v>xxx</v>
      </c>
      <c r="CS25" s="145" t="s">
        <v>59</v>
      </c>
      <c r="CT25" s="355" t="s">
        <v>59</v>
      </c>
      <c r="CU25" s="191" t="str">
        <f>'5. Առաջին կիսամյակի հաշվետվ.'!BI20</f>
        <v>ընտրել</v>
      </c>
      <c r="CV25" s="83" t="str">
        <f>'5. Առաջին կիսամյակի հաշվետվ.'!BJ20</f>
        <v>xxx</v>
      </c>
      <c r="CW25" s="281" t="str">
        <f>'5. Առաջին կիսամյակի հաշվետվ.'!BK20</f>
        <v>xxx</v>
      </c>
      <c r="CX25" s="145" t="s">
        <v>59</v>
      </c>
      <c r="CY25" s="355" t="s">
        <v>59</v>
      </c>
      <c r="CZ25" s="191" t="str">
        <f>'5. Առաջին կիսամյակի հաշվետվ.'!BL20</f>
        <v>ընտրել</v>
      </c>
      <c r="DA25" s="83" t="str">
        <f>'5. Առաջին կիսամյակի հաշվետվ.'!BM20</f>
        <v>xxx</v>
      </c>
      <c r="DB25" s="281" t="str">
        <f>'5. Առաջին կիսամյակի հաշվետվ.'!BN20</f>
        <v>xxx</v>
      </c>
      <c r="DC25" s="145" t="s">
        <v>59</v>
      </c>
      <c r="DD25" s="355" t="s">
        <v>59</v>
      </c>
      <c r="DE25" s="191" t="str">
        <f>'5. Առաջին կիսամյակի հաշվետվ.'!BO20</f>
        <v>ընտրել</v>
      </c>
      <c r="DF25" s="83" t="str">
        <f>'5. Առաջին կիսամյակի հաշվետվ.'!BP20</f>
        <v>xxx</v>
      </c>
      <c r="DG25" s="281" t="str">
        <f>'5. Առաջին կիսամյակի հաշվետվ.'!BQ20</f>
        <v>xxx</v>
      </c>
      <c r="DH25" s="145" t="s">
        <v>59</v>
      </c>
      <c r="DI25" s="355" t="s">
        <v>59</v>
      </c>
      <c r="DJ25" s="191" t="str">
        <f>'5. Առաջին կիսամյակի հաշվետվ.'!BR20</f>
        <v>ընտրել</v>
      </c>
      <c r="DK25" s="83" t="str">
        <f>'5. Առաջին կիսամյակի հաշվետվ.'!BS20</f>
        <v>xxx</v>
      </c>
      <c r="DL25" s="281" t="str">
        <f>'5. Առաջին կիսամյակի հաշվետվ.'!BT20</f>
        <v>xxx</v>
      </c>
      <c r="DM25" s="145" t="s">
        <v>59</v>
      </c>
      <c r="DN25" s="355" t="s">
        <v>59</v>
      </c>
      <c r="DO25" s="191" t="str">
        <f>'5. Առաջին կիսամյակի հաշվետվ.'!BU20</f>
        <v>ընտրել</v>
      </c>
      <c r="DP25" s="83" t="str">
        <f>'5. Առաջին կիսամյակի հաշվետվ.'!BV20</f>
        <v>xxx</v>
      </c>
      <c r="DQ25" s="281" t="str">
        <f>'5. Առաջին կիսամյակի հաշվետվ.'!BW20</f>
        <v>xxx</v>
      </c>
      <c r="DR25" s="145" t="s">
        <v>59</v>
      </c>
      <c r="DS25" s="355" t="s">
        <v>59</v>
      </c>
      <c r="DT25" s="191" t="str">
        <f>'5. Առաջին կիսամյակի հաշվետվ.'!BX20</f>
        <v>ընտրել</v>
      </c>
      <c r="DU25" s="83" t="str">
        <f>'5. Առաջին կիսամյակի հաշվետվ.'!BY20</f>
        <v>xxx</v>
      </c>
      <c r="DV25" s="281" t="str">
        <f>'5. Առաջին կիսամյակի հաշվետվ.'!BZ20</f>
        <v>xxx</v>
      </c>
      <c r="DW25" s="145" t="s">
        <v>59</v>
      </c>
      <c r="DX25" s="355" t="s">
        <v>59</v>
      </c>
      <c r="DY25" s="295" t="str">
        <f>'5. Առաջին կիսամյակի հաշվետվ.'!CA20</f>
        <v>xxx</v>
      </c>
      <c r="DZ25" s="83" t="str">
        <f>'5. Առաջին կիսամյակի հաշվետվ.'!CB20</f>
        <v>xxx</v>
      </c>
      <c r="EA25" s="338" t="str">
        <f>'5. Առաջին կիսամյակի հաշվետվ.'!CC20</f>
        <v>xxx</v>
      </c>
      <c r="EB25" s="145" t="s">
        <v>59</v>
      </c>
      <c r="EC25" s="355" t="s">
        <v>59</v>
      </c>
      <c r="ED25" s="379"/>
    </row>
    <row r="26" spans="1:134" ht="81" customHeight="1" thickTop="1" thickBot="1" x14ac:dyDescent="0.3">
      <c r="A26" s="647"/>
      <c r="B26" s="630"/>
      <c r="C26" s="183" t="str">
        <f>'4. ԾՐԱԳՐԵՐԻ ԱՄՓՈՓԱԹԵՐԹ'!C18</f>
        <v>Պարտադիր խնդիր N3</v>
      </c>
      <c r="D26" s="191" t="str">
        <f>'5. Առաջին կիսամյակի հաշվետվ.'!D21</f>
        <v>2) գործարար միջավայրի բարելավումը և ձեռնարկատիրության խթանումը.</v>
      </c>
      <c r="E26" s="83" t="str">
        <f>'5. Առաջին կիսամյակի հաշվետվ.'!E21</f>
        <v>xxx</v>
      </c>
      <c r="F26" s="281" t="str">
        <f>'5. Առաջին կիսամյակի հաշվետվ.'!F21</f>
        <v>xxx</v>
      </c>
      <c r="G26" s="145" t="s">
        <v>59</v>
      </c>
      <c r="H26" s="355" t="s">
        <v>59</v>
      </c>
      <c r="I26" s="191" t="str">
        <f>'5. Առաջին կիսամյակի հաշվետվ.'!G21</f>
        <v>1) համայնքի կայուն զարգացումը.</v>
      </c>
      <c r="J26" s="83" t="str">
        <f>'5. Առաջին կիսամյակի հաշվետվ.'!H21</f>
        <v>xxx</v>
      </c>
      <c r="K26" s="281" t="str">
        <f>'5. Առաջին կիսամյակի հաշվետվ.'!I21</f>
        <v>xxx</v>
      </c>
      <c r="L26" s="145" t="s">
        <v>59</v>
      </c>
      <c r="M26" s="355" t="s">
        <v>59</v>
      </c>
      <c r="N26" s="191" t="str">
        <f>'5. Առաջին կիսամյակի հաշվետվ.'!J21</f>
        <v>8) համայնքում բնակարանային շինարարության խթանումը.</v>
      </c>
      <c r="O26" s="83" t="str">
        <f>'5. Առաջին կիսամյակի հաշվետվ.'!K21</f>
        <v>xxx</v>
      </c>
      <c r="P26" s="281" t="str">
        <f>'5. Առաջին կիսամյակի հաշվետվ.'!L21</f>
        <v>xxx</v>
      </c>
      <c r="Q26" s="145" t="s">
        <v>59</v>
      </c>
      <c r="R26" s="355" t="s">
        <v>59</v>
      </c>
      <c r="S26" s="191" t="str">
        <f>'5. Առաջին կիսամյակի հաշվետվ.'!M21</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T26" s="83" t="str">
        <f>'5. Առաջին կիսամյակի հաշվետվ.'!N21</f>
        <v>xxx</v>
      </c>
      <c r="U26" s="281" t="str">
        <f>'5. Առաջին կիսամյակի հաշվետվ.'!O21</f>
        <v>xxx</v>
      </c>
      <c r="V26" s="145" t="s">
        <v>59</v>
      </c>
      <c r="W26" s="355" t="s">
        <v>59</v>
      </c>
      <c r="X26" s="191" t="str">
        <f>'5. Առաջին կիսամյակի հաշվետվ.'!P21</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Y26" s="83" t="str">
        <f>'5. Առաջին կիսամյակի հաշվետվ.'!Q21</f>
        <v>xxx</v>
      </c>
      <c r="Z26" s="281" t="str">
        <f>'5. Առաջին կիսամյակի հաշվետվ.'!R21</f>
        <v>xxx</v>
      </c>
      <c r="AA26" s="145" t="s">
        <v>59</v>
      </c>
      <c r="AB26" s="355" t="s">
        <v>59</v>
      </c>
      <c r="AC26" s="191" t="str">
        <f>'5. Առաջին կիսամյակի հաշվետվ.'!S21</f>
        <v>15) համայնքում զբոսաշրջության զարգացման խթանումը.</v>
      </c>
      <c r="AD26" s="83" t="str">
        <f>'5. Առաջին կիսամյակի հաշվետվ.'!T21</f>
        <v>xxx</v>
      </c>
      <c r="AE26" s="281" t="str">
        <f>'5. Առաջին կիսամյակի հաշվետվ.'!U21</f>
        <v>xxx</v>
      </c>
      <c r="AF26" s="145" t="s">
        <v>59</v>
      </c>
      <c r="AG26" s="355" t="s">
        <v>59</v>
      </c>
      <c r="AH26" s="191" t="str">
        <f>'5. Առաջին կիսամյակի հաշվետվ.'!V21</f>
        <v>ընտրել</v>
      </c>
      <c r="AI26" s="83" t="str">
        <f>'5. Առաջին կիսամյակի հաշվետվ.'!W21</f>
        <v>xxx</v>
      </c>
      <c r="AJ26" s="281" t="str">
        <f>'5. Առաջին կիսամյակի հաշվետվ.'!X21</f>
        <v>xxx</v>
      </c>
      <c r="AK26" s="145" t="s">
        <v>59</v>
      </c>
      <c r="AL26" s="355" t="s">
        <v>59</v>
      </c>
      <c r="AM26" s="191" t="str">
        <f>'5. Առաջին կիսամյակի հաշվետվ.'!Y21</f>
        <v>16) համայնքի երիտասարդության խնդիրների լուծմանն ուղղված ծրագրերի և միջոցառումների կազմակերպումը.</v>
      </c>
      <c r="AN26" s="83" t="str">
        <f>'5. Առաջին կիսամյակի հաշվետվ.'!Z21</f>
        <v>xxx</v>
      </c>
      <c r="AO26" s="281" t="str">
        <f>'5. Առաջին կիսամյակի հաշվետվ.'!AA21</f>
        <v>xxx</v>
      </c>
      <c r="AP26" s="145" t="s">
        <v>59</v>
      </c>
      <c r="AQ26" s="355" t="s">
        <v>59</v>
      </c>
      <c r="AR26" s="191" t="str">
        <f>'5. Առաջին կիսամյակի հաշվետվ.'!AB21</f>
        <v>ընտրել</v>
      </c>
      <c r="AS26" s="83" t="str">
        <f>'5. Առաջին կիսամյակի հաշվետվ.'!AC21</f>
        <v>xxx</v>
      </c>
      <c r="AT26" s="281" t="str">
        <f>'5. Առաջին կիսամյակի հաշվետվ.'!AD21</f>
        <v>xxx</v>
      </c>
      <c r="AU26" s="145" t="s">
        <v>59</v>
      </c>
      <c r="AV26" s="355" t="s">
        <v>59</v>
      </c>
      <c r="AW26" s="191" t="str">
        <f>'5. Առաջին կիսամյակի հաշվետվ.'!AE21</f>
        <v>ընտրել</v>
      </c>
      <c r="AX26" s="83" t="str">
        <f>'5. Առաջին կիսամյակի հաշվետվ.'!AF21</f>
        <v>xxx</v>
      </c>
      <c r="AY26" s="281" t="str">
        <f>'5. Առաջին կիսամյակի հաշվետվ.'!AG21</f>
        <v>xxx</v>
      </c>
      <c r="AZ26" s="145" t="s">
        <v>59</v>
      </c>
      <c r="BA26" s="355" t="s">
        <v>59</v>
      </c>
      <c r="BB26" s="191">
        <f>'5. Առաջին կիսամյակի հաշվետվ.'!AH21</f>
        <v>0</v>
      </c>
      <c r="BC26" s="83" t="str">
        <f>'5. Առաջին կիսամյակի հաշվետվ.'!AI21</f>
        <v>xxx</v>
      </c>
      <c r="BD26" s="281" t="str">
        <f>'5. Առաջին կիսամյակի հաշվետվ.'!AJ21</f>
        <v>xxx</v>
      </c>
      <c r="BE26" s="145" t="s">
        <v>59</v>
      </c>
      <c r="BF26" s="355" t="s">
        <v>59</v>
      </c>
      <c r="BG26" s="191" t="str">
        <f>'5. Առաջին կիսամյակի հաշվետվ.'!AK21</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BH26" s="83" t="str">
        <f>'5. Առաջին կիսամյակի հաշվետվ.'!AL21</f>
        <v>xxx</v>
      </c>
      <c r="BI26" s="281" t="str">
        <f>'5. Առաջին կիսամյակի հաշվետվ.'!AM21</f>
        <v>xxx</v>
      </c>
      <c r="BJ26" s="145" t="s">
        <v>59</v>
      </c>
      <c r="BK26" s="355" t="s">
        <v>59</v>
      </c>
      <c r="BL26" s="191" t="str">
        <f>'5. Առաջին կիսամյակի հաշվետվ.'!AN21</f>
        <v>1) համայնքի կայուն զարգացումը.</v>
      </c>
      <c r="BM26" s="83" t="str">
        <f>'5. Առաջին կիսամյակի հաշվետվ.'!AO21</f>
        <v>xxx</v>
      </c>
      <c r="BN26" s="281" t="str">
        <f>'5. Առաջին կիսամյակի հաշվետվ.'!AP21</f>
        <v>xxx</v>
      </c>
      <c r="BO26" s="145" t="s">
        <v>59</v>
      </c>
      <c r="BP26" s="355" t="s">
        <v>59</v>
      </c>
      <c r="BQ26" s="191" t="str">
        <f>'5. Առաջին կիսամյակի հաշվետվ.'!AQ21</f>
        <v>ընտրել</v>
      </c>
      <c r="BR26" s="83" t="str">
        <f>'5. Առաջին կիսամյակի հաշվետվ.'!AR21</f>
        <v>xxx</v>
      </c>
      <c r="BS26" s="281" t="str">
        <f>'5. Առաջին կիսամյակի հաշվետվ.'!AS21</f>
        <v>xxx</v>
      </c>
      <c r="BT26" s="145" t="s">
        <v>59</v>
      </c>
      <c r="BU26" s="355" t="s">
        <v>59</v>
      </c>
      <c r="BV26" s="191" t="str">
        <f>'5. Առաջին կիսամյակի հաշվետվ.'!AT21</f>
        <v>ընտրել</v>
      </c>
      <c r="BW26" s="83" t="str">
        <f>'5. Առաջին կիսամյակի հաշվետվ.'!AU21</f>
        <v>xxx</v>
      </c>
      <c r="BX26" s="281" t="str">
        <f>'5. Առաջին կիսամյակի հաշվետվ.'!AV21</f>
        <v>xxx</v>
      </c>
      <c r="BY26" s="145" t="s">
        <v>59</v>
      </c>
      <c r="BZ26" s="355" t="s">
        <v>59</v>
      </c>
      <c r="CA26" s="191" t="str">
        <f>'5. Առաջին կիսամյակի հաշվետվ.'!AW21</f>
        <v>ընտրել</v>
      </c>
      <c r="CB26" s="83" t="str">
        <f>'5. Առաջին կիսամյակի հաշվետվ.'!AX21</f>
        <v>xxx</v>
      </c>
      <c r="CC26" s="281" t="str">
        <f>'5. Առաջին կիսամյակի հաշվետվ.'!AY21</f>
        <v>xxx</v>
      </c>
      <c r="CD26" s="145" t="s">
        <v>59</v>
      </c>
      <c r="CE26" s="355" t="s">
        <v>59</v>
      </c>
      <c r="CF26" s="191" t="str">
        <f>'5. Առաջին կիսամյակի հաշվետվ.'!AZ21</f>
        <v>ընտրել</v>
      </c>
      <c r="CG26" s="83" t="str">
        <f>'5. Առաջին կիսամյակի հաշվետվ.'!BA21</f>
        <v>xxx</v>
      </c>
      <c r="CH26" s="281" t="str">
        <f>'5. Առաջին կիսամյակի հաշվետվ.'!BB21</f>
        <v>xxx</v>
      </c>
      <c r="CI26" s="145" t="s">
        <v>59</v>
      </c>
      <c r="CJ26" s="355" t="s">
        <v>59</v>
      </c>
      <c r="CK26" s="191" t="str">
        <f>'5. Առաջին կիսամյակի հաշվետվ.'!BC21</f>
        <v>ընտրել</v>
      </c>
      <c r="CL26" s="83" t="str">
        <f>'5. Առաջին կիսամյակի հաշվետվ.'!BD21</f>
        <v>xxx</v>
      </c>
      <c r="CM26" s="281" t="str">
        <f>'5. Առաջին կիսամյակի հաշվետվ.'!BE21</f>
        <v>xxx</v>
      </c>
      <c r="CN26" s="145" t="s">
        <v>59</v>
      </c>
      <c r="CO26" s="355" t="s">
        <v>59</v>
      </c>
      <c r="CP26" s="191" t="str">
        <f>'5. Առաջին կիսամյակի հաշվետվ.'!BF21</f>
        <v>ընտրել</v>
      </c>
      <c r="CQ26" s="83" t="str">
        <f>'5. Առաջին կիսամյակի հաշվետվ.'!BG21</f>
        <v>xxx</v>
      </c>
      <c r="CR26" s="281" t="str">
        <f>'5. Առաջին կիսամյակի հաշվետվ.'!BH21</f>
        <v>xxx</v>
      </c>
      <c r="CS26" s="145" t="s">
        <v>59</v>
      </c>
      <c r="CT26" s="355" t="s">
        <v>59</v>
      </c>
      <c r="CU26" s="191" t="str">
        <f>'5. Առաջին կիսամյակի հաշվետվ.'!BI21</f>
        <v>ընտրել</v>
      </c>
      <c r="CV26" s="83" t="str">
        <f>'5. Առաջին կիսամյակի հաշվետվ.'!BJ21</f>
        <v>xxx</v>
      </c>
      <c r="CW26" s="281" t="str">
        <f>'5. Առաջին կիսամյակի հաշվետվ.'!BK21</f>
        <v>xxx</v>
      </c>
      <c r="CX26" s="145" t="s">
        <v>59</v>
      </c>
      <c r="CY26" s="355" t="s">
        <v>59</v>
      </c>
      <c r="CZ26" s="191" t="str">
        <f>'5. Առաջին կիսամյակի հաշվետվ.'!BL21</f>
        <v>ընտրել</v>
      </c>
      <c r="DA26" s="83" t="str">
        <f>'5. Առաջին կիսամյակի հաշվետվ.'!BM21</f>
        <v>xxx</v>
      </c>
      <c r="DB26" s="281" t="str">
        <f>'5. Առաջին կիսամյակի հաշվետվ.'!BN21</f>
        <v>xxx</v>
      </c>
      <c r="DC26" s="145" t="s">
        <v>59</v>
      </c>
      <c r="DD26" s="355" t="s">
        <v>59</v>
      </c>
      <c r="DE26" s="191" t="str">
        <f>'5. Առաջին կիսամյակի հաշվետվ.'!BO21</f>
        <v>ընտրել</v>
      </c>
      <c r="DF26" s="83" t="str">
        <f>'5. Առաջին կիսամյակի հաշվետվ.'!BP21</f>
        <v>xxx</v>
      </c>
      <c r="DG26" s="281" t="str">
        <f>'5. Առաջին կիսամյակի հաշվետվ.'!BQ21</f>
        <v>xxx</v>
      </c>
      <c r="DH26" s="145" t="s">
        <v>59</v>
      </c>
      <c r="DI26" s="355" t="s">
        <v>59</v>
      </c>
      <c r="DJ26" s="191" t="str">
        <f>'5. Առաջին կիսամյակի հաշվետվ.'!BR21</f>
        <v>ընտրել</v>
      </c>
      <c r="DK26" s="83" t="str">
        <f>'5. Առաջին կիսամյակի հաշվետվ.'!BS21</f>
        <v>xxx</v>
      </c>
      <c r="DL26" s="281" t="str">
        <f>'5. Առաջին կիսամյակի հաշվետվ.'!BT21</f>
        <v>xxx</v>
      </c>
      <c r="DM26" s="145" t="s">
        <v>59</v>
      </c>
      <c r="DN26" s="355" t="s">
        <v>59</v>
      </c>
      <c r="DO26" s="191" t="str">
        <f>'5. Առաջին կիսամյակի հաշվետվ.'!BU21</f>
        <v>ընտրել</v>
      </c>
      <c r="DP26" s="83" t="str">
        <f>'5. Առաջին կիսամյակի հաշվետվ.'!BV21</f>
        <v>xxx</v>
      </c>
      <c r="DQ26" s="281" t="str">
        <f>'5. Առաջին կիսամյակի հաշվետվ.'!BW21</f>
        <v>xxx</v>
      </c>
      <c r="DR26" s="145" t="s">
        <v>59</v>
      </c>
      <c r="DS26" s="355" t="s">
        <v>59</v>
      </c>
      <c r="DT26" s="191" t="str">
        <f>'5. Առաջին կիսամյակի հաշվետվ.'!BX21</f>
        <v>ընտրել</v>
      </c>
      <c r="DU26" s="83" t="str">
        <f>'5. Առաջին կիսամյակի հաշվետվ.'!BY21</f>
        <v>xxx</v>
      </c>
      <c r="DV26" s="281" t="str">
        <f>'5. Առաջին կիսամյակի հաշվետվ.'!BZ21</f>
        <v>xxx</v>
      </c>
      <c r="DW26" s="145" t="s">
        <v>59</v>
      </c>
      <c r="DX26" s="355" t="s">
        <v>59</v>
      </c>
      <c r="DY26" s="295" t="str">
        <f>'5. Առաջին կիսամյակի հաշվետվ.'!CA21</f>
        <v>xxx</v>
      </c>
      <c r="DZ26" s="83" t="str">
        <f>'5. Առաջին կիսամյակի հաշվետվ.'!CB21</f>
        <v>xxx</v>
      </c>
      <c r="EA26" s="338" t="str">
        <f>'5. Առաջին կիսամյակի հաշվետվ.'!CC21</f>
        <v>xxx</v>
      </c>
      <c r="EB26" s="145" t="s">
        <v>59</v>
      </c>
      <c r="EC26" s="355" t="s">
        <v>59</v>
      </c>
      <c r="ED26" s="379"/>
    </row>
    <row r="27" spans="1:134" ht="81" customHeight="1" thickTop="1" thickBot="1" x14ac:dyDescent="0.3">
      <c r="A27" s="647"/>
      <c r="B27" s="630"/>
      <c r="C27" s="183" t="str">
        <f>'4. ԾՐԱԳՐԵՐԻ ԱՄՓՈՓԱԹԵՐԹ'!C19</f>
        <v>Կամավոր խնդիր N1</v>
      </c>
      <c r="D27" s="191" t="str">
        <f>'5. Առաջին կիսամյակի հաշվետվ.'!D22</f>
        <v>Զարգացնել համայնքային ծառայողների կարողություններն ու հմտությունները</v>
      </c>
      <c r="E27" s="83" t="str">
        <f>'5. Առաջին կիսամյակի հաշվետվ.'!E22</f>
        <v>xxx</v>
      </c>
      <c r="F27" s="281" t="str">
        <f>'5. Առաջին կիսամյակի հաշվետվ.'!F22</f>
        <v>xxx</v>
      </c>
      <c r="G27" s="145" t="s">
        <v>59</v>
      </c>
      <c r="H27" s="355" t="s">
        <v>59</v>
      </c>
      <c r="I27" s="191" t="str">
        <f>'5. Առաջին կիսամյակի հաշվետվ.'!G22</f>
        <v>Համայնքի առաջմղում</v>
      </c>
      <c r="J27" s="83" t="str">
        <f>'5. Առաջին կիսամյակի հաշվետվ.'!H22</f>
        <v>xxx</v>
      </c>
      <c r="K27" s="281" t="str">
        <f>'5. Առաջին կիսամյակի հաշվետվ.'!I22</f>
        <v>xxx</v>
      </c>
      <c r="L27" s="145" t="s">
        <v>59</v>
      </c>
      <c r="M27" s="355" t="s">
        <v>59</v>
      </c>
      <c r="N27" s="191" t="str">
        <f>'5. Առաջին կիսամյակի հաշվետվ.'!J22</f>
        <v>Բարելավել բնակիչների կենցաղային պայմանները</v>
      </c>
      <c r="O27" s="83" t="str">
        <f>'5. Առաջին կիսամյակի հաշվետվ.'!K22</f>
        <v>xxx</v>
      </c>
      <c r="P27" s="281" t="str">
        <f>'5. Առաջին կիսամյակի հաշվետվ.'!L22</f>
        <v>xxx</v>
      </c>
      <c r="Q27" s="145" t="s">
        <v>59</v>
      </c>
      <c r="R27" s="355" t="s">
        <v>59</v>
      </c>
      <c r="S27" s="191">
        <f>'5. Առաջին կիսամյակի հաշվետվ.'!M22</f>
        <v>0</v>
      </c>
      <c r="T27" s="83" t="str">
        <f>'5. Առաջին կիսամյակի հաշվետվ.'!N22</f>
        <v>xxx</v>
      </c>
      <c r="U27" s="281" t="str">
        <f>'5. Առաջին կիսամյակի հաշվետվ.'!O22</f>
        <v>xxx</v>
      </c>
      <c r="V27" s="145" t="s">
        <v>59</v>
      </c>
      <c r="W27" s="355" t="s">
        <v>59</v>
      </c>
      <c r="X27" s="191" t="str">
        <f>'5. Առաջին կիսամյակի հաշվետվ.'!P22</f>
        <v>Բնակիչներրի գիտելիքների հարստացում</v>
      </c>
      <c r="Y27" s="83" t="str">
        <f>'5. Առաջին կիսամյակի հաշվետվ.'!Q22</f>
        <v>xxx</v>
      </c>
      <c r="Z27" s="281" t="str">
        <f>'5. Առաջին կիսամյակի հաշվետվ.'!R22</f>
        <v>xxx</v>
      </c>
      <c r="AA27" s="145" t="s">
        <v>59</v>
      </c>
      <c r="AB27" s="355" t="s">
        <v>59</v>
      </c>
      <c r="AC27" s="191">
        <f>'5. Առաջին կիսամյակի հաշվետվ.'!S22</f>
        <v>0</v>
      </c>
      <c r="AD27" s="83" t="str">
        <f>'5. Առաջին կիսամյակի հաշվետվ.'!T22</f>
        <v>xxx</v>
      </c>
      <c r="AE27" s="281" t="str">
        <f>'5. Առաջին կիսամյակի հաշվետվ.'!U22</f>
        <v>xxx</v>
      </c>
      <c r="AF27" s="145" t="s">
        <v>59</v>
      </c>
      <c r="AG27" s="355" t="s">
        <v>59</v>
      </c>
      <c r="AH27" s="191" t="str">
        <f>'5. Առաջին կիսամյակի հաշվետվ.'!V22</f>
        <v>Աջակցություն համայնքի ձեռնարկատերերին</v>
      </c>
      <c r="AI27" s="83" t="str">
        <f>'5. Առաջին կիսամյակի հաշվետվ.'!W22</f>
        <v>xxx</v>
      </c>
      <c r="AJ27" s="281" t="str">
        <f>'5. Առաջին կիսամյակի հաշվետվ.'!X22</f>
        <v>xxx</v>
      </c>
      <c r="AK27" s="145" t="s">
        <v>59</v>
      </c>
      <c r="AL27" s="355" t="s">
        <v>59</v>
      </c>
      <c r="AM27" s="191">
        <f>'5. Առաջին կիսամյակի հաշվետվ.'!Y22</f>
        <v>0</v>
      </c>
      <c r="AN27" s="83" t="str">
        <f>'5. Առաջին կիսամյակի հաշվետվ.'!Z22</f>
        <v>xxx</v>
      </c>
      <c r="AO27" s="281" t="str">
        <f>'5. Առաջին կիսամյակի հաշվետվ.'!AA22</f>
        <v>xxx</v>
      </c>
      <c r="AP27" s="145" t="s">
        <v>59</v>
      </c>
      <c r="AQ27" s="355" t="s">
        <v>59</v>
      </c>
      <c r="AR27" s="191">
        <f>'5. Առաջին կիսամյակի հաշվետվ.'!AB22</f>
        <v>0</v>
      </c>
      <c r="AS27" s="83" t="str">
        <f>'5. Առաջին կիսամյակի հաշվետվ.'!AC22</f>
        <v>xxx</v>
      </c>
      <c r="AT27" s="281" t="str">
        <f>'5. Առաջին կիսամյակի հաշվետվ.'!AD22</f>
        <v>xxx</v>
      </c>
      <c r="AU27" s="145" t="s">
        <v>59</v>
      </c>
      <c r="AV27" s="355" t="s">
        <v>59</v>
      </c>
      <c r="AW27" s="191">
        <f>'5. Առաջին կիսամյակի հաշվետվ.'!AE22</f>
        <v>0</v>
      </c>
      <c r="AX27" s="83" t="str">
        <f>'5. Առաջին կիսամյակի հաշվետվ.'!AF22</f>
        <v>xxx</v>
      </c>
      <c r="AY27" s="281" t="str">
        <f>'5. Առաջին կիսամյակի հաշվետվ.'!AG22</f>
        <v>xxx</v>
      </c>
      <c r="AZ27" s="145" t="s">
        <v>59</v>
      </c>
      <c r="BA27" s="355" t="s">
        <v>59</v>
      </c>
      <c r="BB27" s="191">
        <f>'5. Առաջին կիսամյակի հաշվետվ.'!AH22</f>
        <v>0</v>
      </c>
      <c r="BC27" s="83" t="str">
        <f>'5. Առաջին կիսամյակի հաշվետվ.'!AI22</f>
        <v>xxx</v>
      </c>
      <c r="BD27" s="281" t="str">
        <f>'5. Առաջին կիսամյակի հաշվետվ.'!AJ22</f>
        <v>xxx</v>
      </c>
      <c r="BE27" s="145" t="s">
        <v>59</v>
      </c>
      <c r="BF27" s="355" t="s">
        <v>59</v>
      </c>
      <c r="BG27" s="191">
        <f>'5. Առաջին կիսամյակի հաշվետվ.'!AK22</f>
        <v>0</v>
      </c>
      <c r="BH27" s="83" t="str">
        <f>'5. Առաջին կիսամյակի հաշվետվ.'!AL22</f>
        <v>xxx</v>
      </c>
      <c r="BI27" s="281" t="str">
        <f>'5. Առաջին կիսամյակի հաշվետվ.'!AM22</f>
        <v>xxx</v>
      </c>
      <c r="BJ27" s="145" t="s">
        <v>59</v>
      </c>
      <c r="BK27" s="355" t="s">
        <v>59</v>
      </c>
      <c r="BL27" s="191" t="str">
        <f>'5. Առաջին կիսամյակի հաշվետվ.'!AN22</f>
        <v>Աջակցել սոցիալապես անապահով ուսանողներին բարձրագույն կրթություն ստանալու հարցում</v>
      </c>
      <c r="BM27" s="83" t="str">
        <f>'5. Առաջին կիսամյակի հաշվետվ.'!AO22</f>
        <v>xxx</v>
      </c>
      <c r="BN27" s="281" t="str">
        <f>'5. Առաջին կիսամյակի հաշվետվ.'!AP22</f>
        <v>xxx</v>
      </c>
      <c r="BO27" s="145" t="s">
        <v>59</v>
      </c>
      <c r="BP27" s="355" t="s">
        <v>59</v>
      </c>
      <c r="BQ27" s="191">
        <f>'5. Առաջին կիսամյակի հաշվետվ.'!AQ22</f>
        <v>0</v>
      </c>
      <c r="BR27" s="83" t="str">
        <f>'5. Առաջին կիսամյակի հաշվետվ.'!AR22</f>
        <v>xxx</v>
      </c>
      <c r="BS27" s="281" t="str">
        <f>'5. Առաջին կիսամյակի հաշվետվ.'!AS22</f>
        <v>xxx</v>
      </c>
      <c r="BT27" s="145" t="s">
        <v>59</v>
      </c>
      <c r="BU27" s="355" t="s">
        <v>59</v>
      </c>
      <c r="BV27" s="191">
        <f>'5. Առաջին կիսամյակի հաշվետվ.'!AT22</f>
        <v>0</v>
      </c>
      <c r="BW27" s="83" t="str">
        <f>'5. Առաջին կիսամյակի հաշվետվ.'!AU22</f>
        <v>xxx</v>
      </c>
      <c r="BX27" s="281" t="str">
        <f>'5. Առաջին կիսամյակի հաշվետվ.'!AV22</f>
        <v>xxx</v>
      </c>
      <c r="BY27" s="145" t="s">
        <v>59</v>
      </c>
      <c r="BZ27" s="355" t="s">
        <v>59</v>
      </c>
      <c r="CA27" s="191">
        <f>'5. Առաջին կիսամյակի հաշվետվ.'!AW22</f>
        <v>0</v>
      </c>
      <c r="CB27" s="83" t="str">
        <f>'5. Առաջին կիսամյակի հաշվետվ.'!AX22</f>
        <v>xxx</v>
      </c>
      <c r="CC27" s="281" t="str">
        <f>'5. Առաջին կիսամյակի հաշվետվ.'!AY22</f>
        <v>xxx</v>
      </c>
      <c r="CD27" s="145" t="s">
        <v>59</v>
      </c>
      <c r="CE27" s="355" t="s">
        <v>59</v>
      </c>
      <c r="CF27" s="191">
        <f>'5. Առաջին կիսամյակի հաշվետվ.'!AZ22</f>
        <v>0</v>
      </c>
      <c r="CG27" s="83" t="str">
        <f>'5. Առաջին կիսամյակի հաշվետվ.'!BA22</f>
        <v>xxx</v>
      </c>
      <c r="CH27" s="281" t="str">
        <f>'5. Առաջին կիսամյակի հաշվետվ.'!BB22</f>
        <v>xxx</v>
      </c>
      <c r="CI27" s="145" t="s">
        <v>59</v>
      </c>
      <c r="CJ27" s="355" t="s">
        <v>59</v>
      </c>
      <c r="CK27" s="191">
        <f>'5. Առաջին կիսամյակի հաշվետվ.'!BC22</f>
        <v>0</v>
      </c>
      <c r="CL27" s="83" t="str">
        <f>'5. Առաջին կիսամյակի հաշվետվ.'!BD22</f>
        <v>xxx</v>
      </c>
      <c r="CM27" s="281" t="str">
        <f>'5. Առաջին կիսամյակի հաշվետվ.'!BE22</f>
        <v>xxx</v>
      </c>
      <c r="CN27" s="145" t="s">
        <v>59</v>
      </c>
      <c r="CO27" s="355" t="s">
        <v>59</v>
      </c>
      <c r="CP27" s="191">
        <f>'5. Առաջին կիսամյակի հաշվետվ.'!BF22</f>
        <v>0</v>
      </c>
      <c r="CQ27" s="83" t="str">
        <f>'5. Առաջին կիսամյակի հաշվետվ.'!BG22</f>
        <v>xxx</v>
      </c>
      <c r="CR27" s="281" t="str">
        <f>'5. Առաջին կիսամյակի հաշվետվ.'!BH22</f>
        <v>xxx</v>
      </c>
      <c r="CS27" s="145" t="s">
        <v>59</v>
      </c>
      <c r="CT27" s="355" t="s">
        <v>59</v>
      </c>
      <c r="CU27" s="191">
        <f>'5. Առաջին կիսամյակի հաշվետվ.'!BI22</f>
        <v>0</v>
      </c>
      <c r="CV27" s="83" t="str">
        <f>'5. Առաջին կիսամյակի հաշվետվ.'!BJ22</f>
        <v>xxx</v>
      </c>
      <c r="CW27" s="281" t="str">
        <f>'5. Առաջին կիսամյակի հաշվետվ.'!BK22</f>
        <v>xxx</v>
      </c>
      <c r="CX27" s="145" t="s">
        <v>59</v>
      </c>
      <c r="CY27" s="355" t="s">
        <v>59</v>
      </c>
      <c r="CZ27" s="191">
        <f>'5. Առաջին կիսամյակի հաշվետվ.'!BL22</f>
        <v>0</v>
      </c>
      <c r="DA27" s="83" t="str">
        <f>'5. Առաջին կիսամյակի հաշվետվ.'!BM22</f>
        <v>xxx</v>
      </c>
      <c r="DB27" s="281" t="str">
        <f>'5. Առաջին կիսամյակի հաշվետվ.'!BN22</f>
        <v>xxx</v>
      </c>
      <c r="DC27" s="145" t="s">
        <v>59</v>
      </c>
      <c r="DD27" s="355" t="s">
        <v>59</v>
      </c>
      <c r="DE27" s="191">
        <f>'5. Առաջին կիսամյակի հաշվետվ.'!BO22</f>
        <v>0</v>
      </c>
      <c r="DF27" s="83" t="str">
        <f>'5. Առաջին կիսամյակի հաշվետվ.'!BP22</f>
        <v>xxx</v>
      </c>
      <c r="DG27" s="281" t="str">
        <f>'5. Առաջին կիսամյակի հաշվետվ.'!BQ22</f>
        <v>xxx</v>
      </c>
      <c r="DH27" s="145" t="s">
        <v>59</v>
      </c>
      <c r="DI27" s="355" t="s">
        <v>59</v>
      </c>
      <c r="DJ27" s="191">
        <f>'5. Առաջին կիսամյակի հաշվետվ.'!BR22</f>
        <v>0</v>
      </c>
      <c r="DK27" s="83" t="str">
        <f>'5. Առաջին կիսամյակի հաշվետվ.'!BS22</f>
        <v>xxx</v>
      </c>
      <c r="DL27" s="281" t="str">
        <f>'5. Առաջին կիսամյակի հաշվետվ.'!BT22</f>
        <v>xxx</v>
      </c>
      <c r="DM27" s="145" t="s">
        <v>59</v>
      </c>
      <c r="DN27" s="355" t="s">
        <v>59</v>
      </c>
      <c r="DO27" s="191">
        <f>'5. Առաջին կիսամյակի հաշվետվ.'!BU22</f>
        <v>0</v>
      </c>
      <c r="DP27" s="83" t="str">
        <f>'5. Առաջին կիսամյակի հաշվետվ.'!BV22</f>
        <v>xxx</v>
      </c>
      <c r="DQ27" s="281" t="str">
        <f>'5. Առաջին կիսամյակի հաշվետվ.'!BW22</f>
        <v>xxx</v>
      </c>
      <c r="DR27" s="145" t="s">
        <v>59</v>
      </c>
      <c r="DS27" s="355" t="s">
        <v>59</v>
      </c>
      <c r="DT27" s="191">
        <f>'5. Առաջին կիսամյակի հաշվետվ.'!BX22</f>
        <v>0</v>
      </c>
      <c r="DU27" s="83" t="str">
        <f>'5. Առաջին կիսամյակի հաշվետվ.'!BY22</f>
        <v>xxx</v>
      </c>
      <c r="DV27" s="281" t="str">
        <f>'5. Առաջին կիսամյակի հաշվետվ.'!BZ22</f>
        <v>xxx</v>
      </c>
      <c r="DW27" s="145" t="s">
        <v>59</v>
      </c>
      <c r="DX27" s="355" t="s">
        <v>59</v>
      </c>
      <c r="DY27" s="295" t="str">
        <f>'5. Առաջին կիսամյակի հաշվետվ.'!CA22</f>
        <v>xxx</v>
      </c>
      <c r="DZ27" s="83" t="str">
        <f>'5. Առաջին կիսամյակի հաշվետվ.'!CB22</f>
        <v>xxx</v>
      </c>
      <c r="EA27" s="338" t="str">
        <f>'5. Առաջին կիսամյակի հաշվետվ.'!CC22</f>
        <v>xxx</v>
      </c>
      <c r="EB27" s="145" t="s">
        <v>59</v>
      </c>
      <c r="EC27" s="355" t="s">
        <v>59</v>
      </c>
      <c r="ED27" s="379"/>
    </row>
    <row r="28" spans="1:134" ht="81" customHeight="1" thickTop="1" thickBot="1" x14ac:dyDescent="0.3">
      <c r="A28" s="647"/>
      <c r="B28" s="631"/>
      <c r="C28" s="91" t="str">
        <f>'4. ԾՐԱԳՐԵՐԻ ԱՄՓՈՓԱԹԵՐԹ'!C20</f>
        <v>Կամավոր խնդիր N2</v>
      </c>
      <c r="D28" s="191" t="str">
        <f>'5. Առաջին կիսամյակի հաշվետվ.'!D23</f>
        <v>Թափառող շների վնասազերծում</v>
      </c>
      <c r="E28" s="83" t="str">
        <f>'5. Առաջին կիսամյակի հաշվետվ.'!E23</f>
        <v>xxx</v>
      </c>
      <c r="F28" s="281" t="str">
        <f>'5. Առաջին կիսամյակի հաշվետվ.'!F23</f>
        <v>xxx</v>
      </c>
      <c r="G28" s="145" t="s">
        <v>59</v>
      </c>
      <c r="H28" s="355" t="s">
        <v>59</v>
      </c>
      <c r="I28" s="191" t="str">
        <f>'5. Առաջին կիսամյակի հաշվետվ.'!G23</f>
        <v>Համայնքապետարնի մատուցած ծառայությունների որակի բարելավում</v>
      </c>
      <c r="J28" s="83" t="str">
        <f>'5. Առաջին կիսամյակի հաշվետվ.'!H23</f>
        <v>xxx</v>
      </c>
      <c r="K28" s="281" t="str">
        <f>'5. Առաջին կիսամյակի հաշվետվ.'!I23</f>
        <v>xxx</v>
      </c>
      <c r="L28" s="145" t="s">
        <v>59</v>
      </c>
      <c r="M28" s="355" t="s">
        <v>59</v>
      </c>
      <c r="N28" s="191">
        <f>'5. Առաջին կիսամյակի հաշվետվ.'!J23</f>
        <v>0</v>
      </c>
      <c r="O28" s="83" t="str">
        <f>'5. Առաջին կիսամյակի հաշվետվ.'!K23</f>
        <v>xxx</v>
      </c>
      <c r="P28" s="281" t="str">
        <f>'5. Առաջին կիսամյակի հաշվետվ.'!L23</f>
        <v>xxx</v>
      </c>
      <c r="Q28" s="145" t="s">
        <v>59</v>
      </c>
      <c r="R28" s="355" t="s">
        <v>59</v>
      </c>
      <c r="S28" s="191">
        <f>'5. Առաջին կիսամյակի հաշվետվ.'!M23</f>
        <v>0</v>
      </c>
      <c r="T28" s="83" t="str">
        <f>'5. Առաջին կիսամյակի հաշվետվ.'!N23</f>
        <v>xxx</v>
      </c>
      <c r="U28" s="281" t="str">
        <f>'5. Առաջին կիսամյակի հաշվետվ.'!O23</f>
        <v>xxx</v>
      </c>
      <c r="V28" s="145" t="s">
        <v>59</v>
      </c>
      <c r="W28" s="355" t="s">
        <v>59</v>
      </c>
      <c r="X28" s="191">
        <f>'5. Առաջին կիսամյակի հաշվետվ.'!P23</f>
        <v>0</v>
      </c>
      <c r="Y28" s="83" t="str">
        <f>'5. Առաջին կիսամյակի հաշվետվ.'!Q23</f>
        <v>xxx</v>
      </c>
      <c r="Z28" s="281" t="str">
        <f>'5. Առաջին կիսամյակի հաշվետվ.'!R23</f>
        <v>xxx</v>
      </c>
      <c r="AA28" s="145" t="s">
        <v>59</v>
      </c>
      <c r="AB28" s="355" t="s">
        <v>59</v>
      </c>
      <c r="AC28" s="191">
        <f>'5. Առաջին կիսամյակի հաշվետվ.'!S23</f>
        <v>0</v>
      </c>
      <c r="AD28" s="83" t="str">
        <f>'5. Առաջին կիսամյակի հաշվետվ.'!T23</f>
        <v>xxx</v>
      </c>
      <c r="AE28" s="281" t="str">
        <f>'5. Առաջին կիսամյակի հաշվետվ.'!U23</f>
        <v>xxx</v>
      </c>
      <c r="AF28" s="145" t="s">
        <v>59</v>
      </c>
      <c r="AG28" s="355" t="s">
        <v>59</v>
      </c>
      <c r="AH28" s="191">
        <f>'5. Առաջին կիսամյակի հաշվետվ.'!V23</f>
        <v>0</v>
      </c>
      <c r="AI28" s="83" t="str">
        <f>'5. Առաջին կիսամյակի հաշվետվ.'!W23</f>
        <v>xxx</v>
      </c>
      <c r="AJ28" s="281" t="str">
        <f>'5. Առաջին կիսամյակի հաշվետվ.'!X23</f>
        <v>xxx</v>
      </c>
      <c r="AK28" s="145" t="s">
        <v>59</v>
      </c>
      <c r="AL28" s="355" t="s">
        <v>59</v>
      </c>
      <c r="AM28" s="191">
        <f>'5. Առաջին կիսամյակի հաշվետվ.'!Y23</f>
        <v>0</v>
      </c>
      <c r="AN28" s="83" t="str">
        <f>'5. Առաջին կիսամյակի հաշվետվ.'!Z23</f>
        <v>xxx</v>
      </c>
      <c r="AO28" s="281" t="str">
        <f>'5. Առաջին կիսամյակի հաշվետվ.'!AA23</f>
        <v>xxx</v>
      </c>
      <c r="AP28" s="145" t="s">
        <v>59</v>
      </c>
      <c r="AQ28" s="355" t="s">
        <v>59</v>
      </c>
      <c r="AR28" s="191">
        <f>'5. Առաջին կիսամյակի հաշվետվ.'!AB23</f>
        <v>0</v>
      </c>
      <c r="AS28" s="83" t="str">
        <f>'5. Առաջին կիսամյակի հաշվետվ.'!AC23</f>
        <v>xxx</v>
      </c>
      <c r="AT28" s="281" t="str">
        <f>'5. Առաջին կիսամյակի հաշվետվ.'!AD23</f>
        <v>xxx</v>
      </c>
      <c r="AU28" s="145" t="s">
        <v>59</v>
      </c>
      <c r="AV28" s="355" t="s">
        <v>59</v>
      </c>
      <c r="AW28" s="191">
        <f>'5. Առաջին կիսամյակի հաշվետվ.'!AE23</f>
        <v>0</v>
      </c>
      <c r="AX28" s="83" t="str">
        <f>'5. Առաջին կիսամյակի հաշվետվ.'!AF23</f>
        <v>xxx</v>
      </c>
      <c r="AY28" s="281" t="str">
        <f>'5. Առաջին կիսամյակի հաշվետվ.'!AG23</f>
        <v>xxx</v>
      </c>
      <c r="AZ28" s="145" t="s">
        <v>59</v>
      </c>
      <c r="BA28" s="355" t="s">
        <v>59</v>
      </c>
      <c r="BB28" s="191">
        <f>'5. Առաջին կիսամյակի հաշվետվ.'!AH23</f>
        <v>0</v>
      </c>
      <c r="BC28" s="83" t="str">
        <f>'5. Առաջին կիսամյակի հաշվետվ.'!AI23</f>
        <v>xxx</v>
      </c>
      <c r="BD28" s="281" t="str">
        <f>'5. Առաջին կիսամյակի հաշվետվ.'!AJ23</f>
        <v>xxx</v>
      </c>
      <c r="BE28" s="145" t="s">
        <v>59</v>
      </c>
      <c r="BF28" s="355" t="s">
        <v>59</v>
      </c>
      <c r="BG28" s="191">
        <f>'5. Առաջին կիսամյակի հաշվետվ.'!AK23</f>
        <v>0</v>
      </c>
      <c r="BH28" s="83" t="str">
        <f>'5. Առաջին կիսամյակի հաշվետվ.'!AL23</f>
        <v>xxx</v>
      </c>
      <c r="BI28" s="281" t="str">
        <f>'5. Առաջին կիսամյակի հաշվետվ.'!AM23</f>
        <v>xxx</v>
      </c>
      <c r="BJ28" s="145" t="s">
        <v>59</v>
      </c>
      <c r="BK28" s="355" t="s">
        <v>59</v>
      </c>
      <c r="BL28" s="191" t="str">
        <f>'5. Առաջին կիսամյակի հաշվետվ.'!AN23</f>
        <v>Աջակցել զոհված և վիրավոր ազատամարտիկների  ընտանիքներին</v>
      </c>
      <c r="BM28" s="83" t="str">
        <f>'5. Առաջին կիսամյակի հաշվետվ.'!AO23</f>
        <v>xxx</v>
      </c>
      <c r="BN28" s="281" t="str">
        <f>'5. Առաջին կիսամյակի հաշվետվ.'!AP23</f>
        <v>xxx</v>
      </c>
      <c r="BO28" s="145" t="s">
        <v>59</v>
      </c>
      <c r="BP28" s="355" t="s">
        <v>59</v>
      </c>
      <c r="BQ28" s="191">
        <f>'5. Առաջին կիսամյակի հաշվետվ.'!AQ23</f>
        <v>0</v>
      </c>
      <c r="BR28" s="83" t="str">
        <f>'5. Առաջին կիսամյակի հաշվետվ.'!AR23</f>
        <v>xxx</v>
      </c>
      <c r="BS28" s="281" t="str">
        <f>'5. Առաջին կիսամյակի հաշվետվ.'!AS23</f>
        <v>xxx</v>
      </c>
      <c r="BT28" s="145" t="s">
        <v>59</v>
      </c>
      <c r="BU28" s="355" t="s">
        <v>59</v>
      </c>
      <c r="BV28" s="191">
        <f>'5. Առաջին կիսամյակի հաշվետվ.'!AT23</f>
        <v>0</v>
      </c>
      <c r="BW28" s="83" t="str">
        <f>'5. Առաջին կիսամյակի հաշվետվ.'!AU23</f>
        <v>xxx</v>
      </c>
      <c r="BX28" s="281" t="str">
        <f>'5. Առաջին կիսամյակի հաշվետվ.'!AV23</f>
        <v>xxx</v>
      </c>
      <c r="BY28" s="145" t="s">
        <v>59</v>
      </c>
      <c r="BZ28" s="355" t="s">
        <v>59</v>
      </c>
      <c r="CA28" s="191">
        <f>'5. Առաջին կիսամյակի հաշվետվ.'!AW23</f>
        <v>0</v>
      </c>
      <c r="CB28" s="83" t="str">
        <f>'5. Առաջին կիսամյակի հաշվետվ.'!AX23</f>
        <v>xxx</v>
      </c>
      <c r="CC28" s="281" t="str">
        <f>'5. Առաջին կիսամյակի հաշվետվ.'!AY23</f>
        <v>xxx</v>
      </c>
      <c r="CD28" s="145" t="s">
        <v>59</v>
      </c>
      <c r="CE28" s="355" t="s">
        <v>59</v>
      </c>
      <c r="CF28" s="191">
        <f>'5. Առաջին կիսամյակի հաշվետվ.'!AZ23</f>
        <v>0</v>
      </c>
      <c r="CG28" s="83" t="str">
        <f>'5. Առաջին կիսամյակի հաշվետվ.'!BA23</f>
        <v>xxx</v>
      </c>
      <c r="CH28" s="281" t="str">
        <f>'5. Առաջին կիսամյակի հաշվետվ.'!BB23</f>
        <v>xxx</v>
      </c>
      <c r="CI28" s="145" t="s">
        <v>59</v>
      </c>
      <c r="CJ28" s="355" t="s">
        <v>59</v>
      </c>
      <c r="CK28" s="191">
        <f>'5. Առաջին կիսամյակի հաշվետվ.'!BC23</f>
        <v>0</v>
      </c>
      <c r="CL28" s="83" t="str">
        <f>'5. Առաջին կիսամյակի հաշվետվ.'!BD23</f>
        <v>xxx</v>
      </c>
      <c r="CM28" s="281" t="str">
        <f>'5. Առաջին կիսամյակի հաշվետվ.'!BE23</f>
        <v>xxx</v>
      </c>
      <c r="CN28" s="145" t="s">
        <v>59</v>
      </c>
      <c r="CO28" s="355" t="s">
        <v>59</v>
      </c>
      <c r="CP28" s="191">
        <f>'5. Առաջին կիսամյակի հաշվետվ.'!BF23</f>
        <v>0</v>
      </c>
      <c r="CQ28" s="83" t="str">
        <f>'5. Առաջին կիսամյակի հաշվետվ.'!BG23</f>
        <v>xxx</v>
      </c>
      <c r="CR28" s="281" t="str">
        <f>'5. Առաջին կիսամյակի հաշվետվ.'!BH23</f>
        <v>xxx</v>
      </c>
      <c r="CS28" s="145" t="s">
        <v>59</v>
      </c>
      <c r="CT28" s="355" t="s">
        <v>59</v>
      </c>
      <c r="CU28" s="191">
        <f>'5. Առաջին կիսամյակի հաշվետվ.'!BI23</f>
        <v>0</v>
      </c>
      <c r="CV28" s="83" t="str">
        <f>'5. Առաջին կիսամյակի հաշվետվ.'!BJ23</f>
        <v>xxx</v>
      </c>
      <c r="CW28" s="281" t="str">
        <f>'5. Առաջին կիսամյակի հաշվետվ.'!BK23</f>
        <v>xxx</v>
      </c>
      <c r="CX28" s="145" t="s">
        <v>59</v>
      </c>
      <c r="CY28" s="355" t="s">
        <v>59</v>
      </c>
      <c r="CZ28" s="191">
        <f>'5. Առաջին կիսամյակի հաշվետվ.'!BL23</f>
        <v>0</v>
      </c>
      <c r="DA28" s="83" t="str">
        <f>'5. Առաջին կիսամյակի հաշվետվ.'!BM23</f>
        <v>xxx</v>
      </c>
      <c r="DB28" s="281" t="str">
        <f>'5. Առաջին կիսամյակի հաշվետվ.'!BN23</f>
        <v>xxx</v>
      </c>
      <c r="DC28" s="145" t="s">
        <v>59</v>
      </c>
      <c r="DD28" s="355" t="s">
        <v>59</v>
      </c>
      <c r="DE28" s="191">
        <f>'5. Առաջին կիսամյակի հաշվետվ.'!BO23</f>
        <v>0</v>
      </c>
      <c r="DF28" s="83" t="str">
        <f>'5. Առաջին կիսամյակի հաշվետվ.'!BP23</f>
        <v>xxx</v>
      </c>
      <c r="DG28" s="281" t="str">
        <f>'5. Առաջին կիսամյակի հաշվետվ.'!BQ23</f>
        <v>xxx</v>
      </c>
      <c r="DH28" s="145" t="s">
        <v>59</v>
      </c>
      <c r="DI28" s="355" t="s">
        <v>59</v>
      </c>
      <c r="DJ28" s="191">
        <f>'5. Առաջին կիսամյակի հաշվետվ.'!BR23</f>
        <v>0</v>
      </c>
      <c r="DK28" s="83" t="str">
        <f>'5. Առաջին կիսամյակի հաշվետվ.'!BS23</f>
        <v>xxx</v>
      </c>
      <c r="DL28" s="281" t="str">
        <f>'5. Առաջին կիսամյակի հաշվետվ.'!BT23</f>
        <v>xxx</v>
      </c>
      <c r="DM28" s="145" t="s">
        <v>59</v>
      </c>
      <c r="DN28" s="355" t="s">
        <v>59</v>
      </c>
      <c r="DO28" s="191">
        <f>'5. Առաջին կիսամյակի հաշվետվ.'!BU23</f>
        <v>0</v>
      </c>
      <c r="DP28" s="83" t="str">
        <f>'5. Առաջին կիսամյակի հաշվետվ.'!BV23</f>
        <v>xxx</v>
      </c>
      <c r="DQ28" s="281" t="str">
        <f>'5. Առաջին կիսամյակի հաշվետվ.'!BW23</f>
        <v>xxx</v>
      </c>
      <c r="DR28" s="145" t="s">
        <v>59</v>
      </c>
      <c r="DS28" s="355" t="s">
        <v>59</v>
      </c>
      <c r="DT28" s="191">
        <f>'5. Առաջին կիսամյակի հաշվետվ.'!BX23</f>
        <v>0</v>
      </c>
      <c r="DU28" s="83" t="str">
        <f>'5. Առաջին կիսամյակի հաշվետվ.'!BY23</f>
        <v>xxx</v>
      </c>
      <c r="DV28" s="281" t="str">
        <f>'5. Առաջին կիսամյակի հաշվետվ.'!BZ23</f>
        <v>xxx</v>
      </c>
      <c r="DW28" s="145" t="s">
        <v>59</v>
      </c>
      <c r="DX28" s="355" t="s">
        <v>59</v>
      </c>
      <c r="DY28" s="295" t="str">
        <f>'5. Առաջին կիսամյակի հաշվետվ.'!CA23</f>
        <v>xxx</v>
      </c>
      <c r="DZ28" s="83" t="str">
        <f>'5. Առաջին կիսամյակի հաշվետվ.'!CB23</f>
        <v>xxx</v>
      </c>
      <c r="EA28" s="338" t="str">
        <f>'5. Առաջին կիսամյակի հաշվետվ.'!CC23</f>
        <v>xxx</v>
      </c>
      <c r="EB28" s="145" t="s">
        <v>59</v>
      </c>
      <c r="EC28" s="355" t="s">
        <v>59</v>
      </c>
      <c r="ED28" s="379"/>
    </row>
    <row r="29" spans="1:134" ht="68.25" customHeight="1" thickTop="1" thickBot="1" x14ac:dyDescent="0.3">
      <c r="A29" s="253" t="str">
        <f>'5. Առաջին կիսամյակի հաշվետվ.'!A24</f>
        <v>Ա11</v>
      </c>
      <c r="B29" s="239" t="str">
        <f>'3. ԾՐԱԳՐԵՐ 1-14'!B114</f>
        <v>Ինչ ազդեցություն կարող են ունենալ լուծման ենթակա խնդիրները համայնքի սոցիալ-տնտեսական վիճակի վրա.</v>
      </c>
      <c r="C29" s="95"/>
      <c r="D29" s="99" t="str">
        <f>'5. Առաջին կիսամյակի հաշվետվ.'!D24</f>
        <v>10) Այլ ազդեցություն</v>
      </c>
      <c r="E29" s="83" t="str">
        <f>'5. Առաջին կիսամյակի հաշվետվ.'!E24</f>
        <v>xxx</v>
      </c>
      <c r="F29" s="281" t="str">
        <f>'5. Առաջին կիսամյակի հաշվետվ.'!F24</f>
        <v>xxx</v>
      </c>
      <c r="G29" s="146" t="s">
        <v>59</v>
      </c>
      <c r="H29" s="356" t="s">
        <v>59</v>
      </c>
      <c r="I29" s="99" t="str">
        <f>'5. Առաջին կիսամյակի հաշվետվ.'!G24</f>
        <v>7) Դրական ազդեցություն համայնքային ենթակառուցվածքների զարգացման և երկարաժամկետ ներդրումային ծրագրերի իրականացման վրա</v>
      </c>
      <c r="J29" s="83" t="str">
        <f>'5. Առաջին կիսամյակի հաշվետվ.'!H24</f>
        <v>xxx</v>
      </c>
      <c r="K29" s="281" t="str">
        <f>'5. Առաջին կիսամյակի հաշվետվ.'!I24</f>
        <v>xxx</v>
      </c>
      <c r="L29" s="146" t="s">
        <v>59</v>
      </c>
      <c r="M29" s="356" t="s">
        <v>59</v>
      </c>
      <c r="N29" s="99" t="str">
        <f>'5. Առաջին կիսամյակի հաշվետվ.'!J24</f>
        <v>7) Դրական ազդեցություն համայնքային ենթակառուցվածքների զարգացման և երկարաժամկետ ներդրումային ծրագրերի իրականացման վրա</v>
      </c>
      <c r="O29" s="83" t="str">
        <f>'5. Առաջին կիսամյակի հաշվետվ.'!K24</f>
        <v>xxx</v>
      </c>
      <c r="P29" s="281" t="str">
        <f>'5. Առաջին կիսամյակի հաշվետվ.'!L24</f>
        <v>xxx</v>
      </c>
      <c r="Q29" s="146" t="s">
        <v>59</v>
      </c>
      <c r="R29" s="356" t="s">
        <v>59</v>
      </c>
      <c r="S29" s="99" t="str">
        <f>'5. Առաջին կիսամյակի հաշվետվ.'!M24</f>
        <v>7) Դրական ազդեցություն համայնքային ենթակառուցվածքների զարգացման և երկարաժամկետ ներդրումային ծրագրերի իրականացման վրա</v>
      </c>
      <c r="T29" s="83" t="str">
        <f>'5. Առաջին կիսամյակի հաշվետվ.'!N24</f>
        <v>xxx</v>
      </c>
      <c r="U29" s="281" t="str">
        <f>'5. Առաջին կիսամյակի հաշվետվ.'!O24</f>
        <v>xxx</v>
      </c>
      <c r="V29" s="146" t="s">
        <v>59</v>
      </c>
      <c r="W29" s="356" t="s">
        <v>59</v>
      </c>
      <c r="X29" s="99" t="str">
        <f>'5. Առաջին կիսամյակի հաշվետվ.'!P24</f>
        <v>1) Դրական ազդեցություն գործող ձեռնարկությունների և ֆերմերային տնտեսությունների գործունեության վրա</v>
      </c>
      <c r="Y29" s="83" t="str">
        <f>'5. Առաջին կիսամյակի հաշվետվ.'!Q24</f>
        <v>xxx</v>
      </c>
      <c r="Z29" s="281" t="str">
        <f>'5. Առաջին կիսամյակի հաշվետվ.'!R24</f>
        <v>xxx</v>
      </c>
      <c r="AA29" s="146" t="s">
        <v>59</v>
      </c>
      <c r="AB29" s="356" t="s">
        <v>59</v>
      </c>
      <c r="AC29" s="99" t="str">
        <f>'5. Առաջին կիսամյակի հաշվետվ.'!S24</f>
        <v>1) Դրական ազդեցություն գործող ձեռնարկությունների և ֆերմերային տնտեսությունների գործունեության վրա</v>
      </c>
      <c r="AD29" s="83" t="str">
        <f>'5. Առաջին կիսամյակի հաշվետվ.'!T24</f>
        <v>xxx</v>
      </c>
      <c r="AE29" s="281" t="str">
        <f>'5. Առաջին կիսամյակի հաշվետվ.'!U24</f>
        <v>xxx</v>
      </c>
      <c r="AF29" s="146" t="s">
        <v>59</v>
      </c>
      <c r="AG29" s="356" t="s">
        <v>59</v>
      </c>
      <c r="AH29" s="99" t="str">
        <f>'5. Առաջին կիսամյակի հաշվետվ.'!V24</f>
        <v>5) Դրական ազդեցություն համայնքի տնտեսական իրավիճակի և տնտեսական քաղաքականության իրագործման վրա</v>
      </c>
      <c r="AI29" s="83" t="str">
        <f>'5. Առաջին կիսամյակի հաշվետվ.'!W24</f>
        <v>xxx</v>
      </c>
      <c r="AJ29" s="281" t="str">
        <f>'5. Առաջին կիսամյակի հաշվետվ.'!X24</f>
        <v>xxx</v>
      </c>
      <c r="AK29" s="146" t="s">
        <v>59</v>
      </c>
      <c r="AL29" s="356" t="s">
        <v>59</v>
      </c>
      <c r="AM29" s="99" t="str">
        <f>'5. Առաջին կիսամյակի հաշվետվ.'!Y24</f>
        <v>7) Դրական ազդեցություն համայնքային ենթակառուցվածքների զարգացման և երկարաժամկետ ներդրումային ծրագրերի իրականացման վրա</v>
      </c>
      <c r="AN29" s="83" t="str">
        <f>'5. Առաջին կիսամյակի հաշվետվ.'!Z24</f>
        <v>xxx</v>
      </c>
      <c r="AO29" s="281" t="str">
        <f>'5. Առաջին կիսամյակի հաշվետվ.'!AA24</f>
        <v>xxx</v>
      </c>
      <c r="AP29" s="146" t="s">
        <v>59</v>
      </c>
      <c r="AQ29" s="356" t="s">
        <v>59</v>
      </c>
      <c r="AR29" s="99" t="str">
        <f>'5. Առաջին կիսամյակի հաշվետվ.'!AB24</f>
        <v>10) Այլ ազդեցություն</v>
      </c>
      <c r="AS29" s="83" t="str">
        <f>'5. Առաջին կիսամյակի հաշվետվ.'!AC24</f>
        <v>xxx</v>
      </c>
      <c r="AT29" s="281" t="str">
        <f>'5. Առաջին կիսամյակի հաշվետվ.'!AD24</f>
        <v>xxx</v>
      </c>
      <c r="AU29" s="146" t="s">
        <v>59</v>
      </c>
      <c r="AV29" s="356" t="s">
        <v>59</v>
      </c>
      <c r="AW29" s="99" t="str">
        <f>'5. Առաջին կիսամյակի հաշվետվ.'!AE24</f>
        <v>10) Այլ ազդեցություն</v>
      </c>
      <c r="AX29" s="83" t="str">
        <f>'5. Առաջին կիսամյակի հաշվետվ.'!AF24</f>
        <v>xxx</v>
      </c>
      <c r="AY29" s="281" t="str">
        <f>'5. Առաջին կիսամյակի հաշվետվ.'!AG24</f>
        <v>xxx</v>
      </c>
      <c r="AZ29" s="146" t="s">
        <v>59</v>
      </c>
      <c r="BA29" s="356" t="s">
        <v>59</v>
      </c>
      <c r="BB29" s="99" t="str">
        <f>'5. Առաջին կիսամյակի հաշվետվ.'!AH24</f>
        <v>6) Դրական ազդեցություն համայնքի սոցիալական իրավիճակի և սոցիալական քաղաքականության իրագործման վրա</v>
      </c>
      <c r="BC29" s="83" t="str">
        <f>'5. Առաջին կիսամյակի հաշվետվ.'!AI24</f>
        <v>xxx</v>
      </c>
      <c r="BD29" s="281" t="str">
        <f>'5. Առաջին կիսամյակի հաշվետվ.'!AJ24</f>
        <v>xxx</v>
      </c>
      <c r="BE29" s="146" t="s">
        <v>59</v>
      </c>
      <c r="BF29" s="356" t="s">
        <v>59</v>
      </c>
      <c r="BG29" s="99" t="str">
        <f>'5. Առաջին կիսամյակի հաշվետվ.'!AK24</f>
        <v>6) Դրական ազդեցություն համայնքի սոցիալական իրավիճակի և սոցիալական քաղաքականության իրագործման վրա</v>
      </c>
      <c r="BH29" s="83" t="str">
        <f>'5. Առաջին կիսամյակի հաշվետվ.'!AL24</f>
        <v>xxx</v>
      </c>
      <c r="BI29" s="281" t="str">
        <f>'5. Առաջին կիսամյակի հաշվետվ.'!AM24</f>
        <v>xxx</v>
      </c>
      <c r="BJ29" s="146" t="s">
        <v>59</v>
      </c>
      <c r="BK29" s="356" t="s">
        <v>59</v>
      </c>
      <c r="BL29" s="99" t="str">
        <f>'5. Առաջին կիսամյակի հաշվետվ.'!AN24</f>
        <v>6) Դրական ազդեցություն համայնքի սոցիալական իրավիճակի և սոցիալական քաղաքականության իրագործման վրա</v>
      </c>
      <c r="BM29" s="83" t="str">
        <f>'5. Առաջին կիսամյակի հաշվետվ.'!AO24</f>
        <v>xxx</v>
      </c>
      <c r="BN29" s="281" t="str">
        <f>'5. Առաջին կիսամյակի հաշվետվ.'!AP24</f>
        <v>xxx</v>
      </c>
      <c r="BO29" s="146" t="s">
        <v>59</v>
      </c>
      <c r="BP29" s="356" t="s">
        <v>59</v>
      </c>
      <c r="BQ29" s="99" t="str">
        <f>'5. Առաջին կիսամյակի հաշվետվ.'!AQ24</f>
        <v>2) Դրական ազդեցություն սկսնակ ձեռնարկությունների և ֆերմերային տնտեսությունների գործունեության վրա</v>
      </c>
      <c r="BR29" s="83" t="str">
        <f>'5. Առաջին կիսամյակի հաշվետվ.'!AR24</f>
        <v>xxx</v>
      </c>
      <c r="BS29" s="281" t="str">
        <f>'5. Առաջին կիսամյակի հաշվետվ.'!AS24</f>
        <v>xxx</v>
      </c>
      <c r="BT29" s="146" t="s">
        <v>59</v>
      </c>
      <c r="BU29" s="356" t="s">
        <v>59</v>
      </c>
      <c r="BV29" s="99" t="str">
        <f>'5. Առաջին կիսամյակի հաշվետվ.'!AT24</f>
        <v>10) Այլ ազդեցություն</v>
      </c>
      <c r="BW29" s="83" t="str">
        <f>'5. Առաջին կիսամյակի հաշվետվ.'!AU24</f>
        <v>xxx</v>
      </c>
      <c r="BX29" s="281" t="str">
        <f>'5. Առաջին կիսամյակի հաշվետվ.'!AV24</f>
        <v>xxx</v>
      </c>
      <c r="BY29" s="146" t="s">
        <v>59</v>
      </c>
      <c r="BZ29" s="356" t="s">
        <v>59</v>
      </c>
      <c r="CA29" s="99" t="str">
        <f>'5. Առաջին կիսամյակի հաշվետվ.'!AW24</f>
        <v>10) Այլ ազդեցություն</v>
      </c>
      <c r="CB29" s="83" t="str">
        <f>'5. Առաջին կիսամյակի հաշվետվ.'!AX24</f>
        <v>xxx</v>
      </c>
      <c r="CC29" s="281" t="str">
        <f>'5. Առաջին կիսամյակի հաշվետվ.'!AY24</f>
        <v>xxx</v>
      </c>
      <c r="CD29" s="146" t="s">
        <v>59</v>
      </c>
      <c r="CE29" s="356" t="s">
        <v>59</v>
      </c>
      <c r="CF29" s="99" t="str">
        <f>'5. Առաջին կիսամյակի հաշվետվ.'!AZ24</f>
        <v>10) Այլ ազդեցություն</v>
      </c>
      <c r="CG29" s="83" t="str">
        <f>'5. Առաջին կիսամյակի հաշվետվ.'!BA24</f>
        <v>xxx</v>
      </c>
      <c r="CH29" s="281" t="str">
        <f>'5. Առաջին կիսամյակի հաշվետվ.'!BB24</f>
        <v>xxx</v>
      </c>
      <c r="CI29" s="146" t="s">
        <v>59</v>
      </c>
      <c r="CJ29" s="356" t="s">
        <v>59</v>
      </c>
      <c r="CK29" s="99" t="str">
        <f>'5. Առաջին կիսամյակի հաշվետվ.'!BC24</f>
        <v>10) Այլ ազդեցություն</v>
      </c>
      <c r="CL29" s="83" t="str">
        <f>'5. Առաջին կիսամյակի հաշվետվ.'!BD24</f>
        <v>xxx</v>
      </c>
      <c r="CM29" s="281" t="str">
        <f>'5. Առաջին կիսամյակի հաշվետվ.'!BE24</f>
        <v>xxx</v>
      </c>
      <c r="CN29" s="146" t="s">
        <v>59</v>
      </c>
      <c r="CO29" s="356" t="s">
        <v>59</v>
      </c>
      <c r="CP29" s="99" t="str">
        <f>'5. Առաջին կիսամյակի հաշվետվ.'!BF24</f>
        <v>10) Այլ ազդեցություն</v>
      </c>
      <c r="CQ29" s="83" t="str">
        <f>'5. Առաջին կիսամյակի հաշվետվ.'!BG24</f>
        <v>xxx</v>
      </c>
      <c r="CR29" s="281" t="str">
        <f>'5. Առաջին կիսամյակի հաշվետվ.'!BH24</f>
        <v>xxx</v>
      </c>
      <c r="CS29" s="146" t="s">
        <v>59</v>
      </c>
      <c r="CT29" s="356" t="s">
        <v>59</v>
      </c>
      <c r="CU29" s="99" t="str">
        <f>'5. Առաջին կիսամյակի հաշվետվ.'!BI24</f>
        <v>10) Այլ ազդեցություն</v>
      </c>
      <c r="CV29" s="83" t="str">
        <f>'5. Առաջին կիսամյակի հաշվետվ.'!BJ24</f>
        <v>xxx</v>
      </c>
      <c r="CW29" s="281" t="str">
        <f>'5. Առաջին կիսամյակի հաշվետվ.'!BK24</f>
        <v>xxx</v>
      </c>
      <c r="CX29" s="146" t="s">
        <v>59</v>
      </c>
      <c r="CY29" s="356" t="s">
        <v>59</v>
      </c>
      <c r="CZ29" s="99" t="str">
        <f>'5. Առաջին կիսամյակի հաշվետվ.'!BL24</f>
        <v>10) Այլ ազդեցություն</v>
      </c>
      <c r="DA29" s="83" t="str">
        <f>'5. Առաջին կիսամյակի հաշվետվ.'!BM24</f>
        <v>xxx</v>
      </c>
      <c r="DB29" s="281" t="str">
        <f>'5. Առաջին կիսամյակի հաշվետվ.'!BN24</f>
        <v>xxx</v>
      </c>
      <c r="DC29" s="146" t="s">
        <v>59</v>
      </c>
      <c r="DD29" s="356" t="s">
        <v>59</v>
      </c>
      <c r="DE29" s="99" t="str">
        <f>'5. Առաջին կիսամյակի հաշվետվ.'!BO24</f>
        <v>10) Այլ ազդեցություն</v>
      </c>
      <c r="DF29" s="83" t="str">
        <f>'5. Առաջին կիսամյակի հաշվետվ.'!BP24</f>
        <v>xxx</v>
      </c>
      <c r="DG29" s="281" t="str">
        <f>'5. Առաջին կիսամյակի հաշվետվ.'!BQ24</f>
        <v>xxx</v>
      </c>
      <c r="DH29" s="146" t="s">
        <v>59</v>
      </c>
      <c r="DI29" s="356" t="s">
        <v>59</v>
      </c>
      <c r="DJ29" s="99" t="str">
        <f>'5. Առաջին կիսամյակի հաշվետվ.'!BR24</f>
        <v>10) Այլ ազդեցություն</v>
      </c>
      <c r="DK29" s="83" t="str">
        <f>'5. Առաջին կիսամյակի հաշվետվ.'!BS24</f>
        <v>xxx</v>
      </c>
      <c r="DL29" s="281" t="str">
        <f>'5. Առաջին կիսամյակի հաշվետվ.'!BT24</f>
        <v>xxx</v>
      </c>
      <c r="DM29" s="146" t="s">
        <v>59</v>
      </c>
      <c r="DN29" s="356" t="s">
        <v>59</v>
      </c>
      <c r="DO29" s="99" t="str">
        <f>'5. Առաջին կիսամյակի հաշվետվ.'!BU24</f>
        <v>ընտրել</v>
      </c>
      <c r="DP29" s="83" t="str">
        <f>'5. Առաջին կիսամյակի հաշվետվ.'!BV24</f>
        <v>xxx</v>
      </c>
      <c r="DQ29" s="281" t="str">
        <f>'5. Առաջին կիսամյակի հաշվետվ.'!BW24</f>
        <v>xxx</v>
      </c>
      <c r="DR29" s="146" t="s">
        <v>59</v>
      </c>
      <c r="DS29" s="356" t="s">
        <v>59</v>
      </c>
      <c r="DT29" s="99" t="str">
        <f>'5. Առաջին կիսամյակի հաշվետվ.'!BX24</f>
        <v>ընտրել</v>
      </c>
      <c r="DU29" s="83" t="str">
        <f>'5. Առաջին կիսամյակի հաշվետվ.'!BY24</f>
        <v>xxx</v>
      </c>
      <c r="DV29" s="281" t="str">
        <f>'5. Առաջին կիսամյակի հաշվետվ.'!BZ24</f>
        <v>xxx</v>
      </c>
      <c r="DW29" s="146" t="s">
        <v>59</v>
      </c>
      <c r="DX29" s="356" t="s">
        <v>59</v>
      </c>
      <c r="DY29" s="295" t="str">
        <f>'5. Առաջին կիսամյակի հաշվետվ.'!CA24</f>
        <v>xxx</v>
      </c>
      <c r="DZ29" s="83" t="str">
        <f>'5. Առաջին կիսամյակի հաշվետվ.'!CB24</f>
        <v>xxx</v>
      </c>
      <c r="EA29" s="338" t="str">
        <f>'5. Առաջին կիսամյակի հաշվետվ.'!CC24</f>
        <v>xxx</v>
      </c>
      <c r="EB29" s="146" t="s">
        <v>59</v>
      </c>
      <c r="EC29" s="356" t="s">
        <v>59</v>
      </c>
      <c r="ED29" s="379"/>
    </row>
    <row r="30" spans="1:134" s="68" customFormat="1" ht="39.950000000000003" customHeight="1" thickTop="1" thickBot="1" x14ac:dyDescent="0.3">
      <c r="A30" s="633" t="s">
        <v>72</v>
      </c>
      <c r="B30" s="629" t="str">
        <f>'3. ԾՐԱԳՐԵՐ 1-14'!B127</f>
        <v>Ծրագրի իրագործման դեպքում ստեղծվող աշխատատեղերի թվաքանակը.</v>
      </c>
      <c r="C30" s="132" t="str">
        <f>'3. ԾՐԱԳՐԵՐ 1-14'!C127</f>
        <v>Ժամանակավոր (հատ)</v>
      </c>
      <c r="D30" s="321">
        <f>'5. Առաջին կիսամյակի հաշվետվ.'!D25</f>
        <v>2</v>
      </c>
      <c r="E30" s="70">
        <f>'5. Առաջին կիսամյակի հաշվետվ.'!E25</f>
        <v>0</v>
      </c>
      <c r="F30" s="331">
        <f>'5. Առաջին կիսամյակի հաշվետվ.'!F25</f>
        <v>0</v>
      </c>
      <c r="G30" s="363">
        <f>IF(F30=0,0,F30/D30*100%)</f>
        <v>0</v>
      </c>
      <c r="H30" s="358">
        <f>IF(E30=0,0,F30/E30*100%)</f>
        <v>0</v>
      </c>
      <c r="I30" s="321">
        <f>'5. Առաջին կիսամյակի հաշվետվ.'!G25</f>
        <v>40</v>
      </c>
      <c r="J30" s="70">
        <f>'5. Առաջին կիսամյակի հաշվետվ.'!H25</f>
        <v>40</v>
      </c>
      <c r="K30" s="320">
        <f>'5. Առաջին կիսամյակի հաշվետվ.'!I25</f>
        <v>0</v>
      </c>
      <c r="L30" s="363">
        <f>IF(K30=0,0,K30/I30*100%)</f>
        <v>0</v>
      </c>
      <c r="M30" s="358">
        <f>IF(J30=0,0,K30/J30*100%)</f>
        <v>0</v>
      </c>
      <c r="N30" s="321">
        <f>'5. Առաջին կիսամյակի հաշվետվ.'!J25</f>
        <v>50</v>
      </c>
      <c r="O30" s="70">
        <f>'5. Առաջին կիսամյակի հաշվետվ.'!K25</f>
        <v>40</v>
      </c>
      <c r="P30" s="320">
        <f>'5. Առաջին կիսամյակի հաշվետվ.'!L25</f>
        <v>0</v>
      </c>
      <c r="Q30" s="363">
        <f>IF(P30=0,0,P30/N30*100%)</f>
        <v>0</v>
      </c>
      <c r="R30" s="358">
        <f>IF(O30=0,0,P30/O30*100%)</f>
        <v>0</v>
      </c>
      <c r="S30" s="321">
        <f>'5. Առաջին կիսամյակի հաշվետվ.'!M25</f>
        <v>15</v>
      </c>
      <c r="T30" s="70">
        <f>'5. Առաջին կիսամյակի հաշվետվ.'!N25</f>
        <v>40</v>
      </c>
      <c r="U30" s="320">
        <f>'5. Առաջին կիսամյակի հաշվետվ.'!O25</f>
        <v>0</v>
      </c>
      <c r="V30" s="363">
        <f>IF(U30=0,0,U30/S30*100%)</f>
        <v>0</v>
      </c>
      <c r="W30" s="358">
        <f>IF(T30=0,0,U30/T30*100%)</f>
        <v>0</v>
      </c>
      <c r="X30" s="321">
        <f>'5. Առաջին կիսամյակի հաշվետվ.'!P25</f>
        <v>0</v>
      </c>
      <c r="Y30" s="70">
        <f>'5. Առաջին կիսամյակի հաշվետվ.'!Q25</f>
        <v>45</v>
      </c>
      <c r="Z30" s="320">
        <f>'5. Առաջին կիսամյակի հաշվետվ.'!R25</f>
        <v>0</v>
      </c>
      <c r="AA30" s="363">
        <f>IF(Z30=0,0,Z30/X30*100%)</f>
        <v>0</v>
      </c>
      <c r="AB30" s="358">
        <f>IF(Y30=0,0,Z30/Y30*100%)</f>
        <v>0</v>
      </c>
      <c r="AC30" s="321">
        <f>'5. Առաջին կիսամյակի հաշվետվ.'!S25</f>
        <v>0</v>
      </c>
      <c r="AD30" s="70">
        <f>'5. Առաջին կիսամյակի հաշվետվ.'!T25</f>
        <v>0</v>
      </c>
      <c r="AE30" s="320">
        <f>'5. Առաջին կիսամյակի հաշվետվ.'!U25</f>
        <v>0</v>
      </c>
      <c r="AF30" s="363">
        <f>IF(AE30=0,0,AE30/AC30*100%)</f>
        <v>0</v>
      </c>
      <c r="AG30" s="358">
        <f>IF(AD30=0,0,AE30/AD30*100%)</f>
        <v>0</v>
      </c>
      <c r="AH30" s="321">
        <f>'5. Առաջին կիսամյակի հաշվետվ.'!V25</f>
        <v>0</v>
      </c>
      <c r="AI30" s="70">
        <f>'5. Առաջին կիսամյակի հաշվետվ.'!W25</f>
        <v>5</v>
      </c>
      <c r="AJ30" s="320">
        <f>'5. Առաջին կիսամյակի հաշվետվ.'!X25</f>
        <v>0</v>
      </c>
      <c r="AK30" s="363">
        <f>IF(AJ30=0,0,AJ30/AH30*100%)</f>
        <v>0</v>
      </c>
      <c r="AL30" s="358">
        <f>IF(AI30=0,0,AJ30/AI30*100%)</f>
        <v>0</v>
      </c>
      <c r="AM30" s="321">
        <f>'5. Առաջին կիսամյակի հաշվետվ.'!Y25</f>
        <v>0</v>
      </c>
      <c r="AN30" s="70">
        <f>'5. Առաջին կիսամյակի հաշվետվ.'!Z25</f>
        <v>0</v>
      </c>
      <c r="AO30" s="320">
        <f>'5. Առաջին կիսամյակի հաշվետվ.'!AA25</f>
        <v>0</v>
      </c>
      <c r="AP30" s="363">
        <f>IF(AO30=0,0,AO30/AM30*100%)</f>
        <v>0</v>
      </c>
      <c r="AQ30" s="358">
        <f>IF(AN30=0,0,AO30/AN30*100%)</f>
        <v>0</v>
      </c>
      <c r="AR30" s="321">
        <f>'5. Առաջին կիսամյակի հաշվետվ.'!AB25</f>
        <v>0</v>
      </c>
      <c r="AS30" s="70">
        <f>'5. Առաջին կիսամյակի հաշվետվ.'!AC25</f>
        <v>0</v>
      </c>
      <c r="AT30" s="320">
        <f>'5. Առաջին կիսամյակի հաշվետվ.'!AD25</f>
        <v>0</v>
      </c>
      <c r="AU30" s="363">
        <f>IF(AT30=0,0,AT30/AR30*100%)</f>
        <v>0</v>
      </c>
      <c r="AV30" s="358">
        <f>IF(AS30=0,0,AT30/AS30*100%)</f>
        <v>0</v>
      </c>
      <c r="AW30" s="321">
        <f>'5. Առաջին կիսամյակի հաշվետվ.'!AE25</f>
        <v>0</v>
      </c>
      <c r="AX30" s="70">
        <f>'5. Առաջին կիսամյակի հաշվետվ.'!AF25</f>
        <v>10</v>
      </c>
      <c r="AY30" s="320">
        <f>'5. Առաջին կիսամյակի հաշվետվ.'!AG25</f>
        <v>0</v>
      </c>
      <c r="AZ30" s="363">
        <f>IF(AY30=0,0,AY30/AW30*100%)</f>
        <v>0</v>
      </c>
      <c r="BA30" s="358">
        <f>IF(AX30=0,0,AY30/AX30*100%)</f>
        <v>0</v>
      </c>
      <c r="BB30" s="321">
        <f>'5. Առաջին կիսամյակի հաշվետվ.'!AH25</f>
        <v>0</v>
      </c>
      <c r="BC30" s="70">
        <f>'5. Առաջին կիսամյակի հաշվետվ.'!AI25</f>
        <v>20</v>
      </c>
      <c r="BD30" s="320">
        <f>'5. Առաջին կիսամյակի հաշվետվ.'!AJ25</f>
        <v>0</v>
      </c>
      <c r="BE30" s="363">
        <f>IF(BD30=0,0,BD30/BB30*100%)</f>
        <v>0</v>
      </c>
      <c r="BF30" s="358">
        <f>IF(BC30=0,0,BD30/BC30*100%)</f>
        <v>0</v>
      </c>
      <c r="BG30" s="321">
        <f>'5. Առաջին կիսամյակի հաշվետվ.'!AK25</f>
        <v>0</v>
      </c>
      <c r="BH30" s="70">
        <f>'5. Առաջին կիսամյակի հաշվետվ.'!AL25</f>
        <v>0</v>
      </c>
      <c r="BI30" s="320">
        <f>'5. Առաջին կիսամյակի հաշվետվ.'!AM25</f>
        <v>0</v>
      </c>
      <c r="BJ30" s="363">
        <f>IF(BI30=0,0,BI30/BG30*100%)</f>
        <v>0</v>
      </c>
      <c r="BK30" s="358">
        <f>IF(BH30=0,0,BI30/BH30*100%)</f>
        <v>0</v>
      </c>
      <c r="BL30" s="321">
        <f>'5. Առաջին կիսամյակի հաշվետվ.'!AN25</f>
        <v>0</v>
      </c>
      <c r="BM30" s="70">
        <f>'5. Առաջին կիսամյակի հաշվետվ.'!AO25</f>
        <v>10</v>
      </c>
      <c r="BN30" s="320">
        <f>'5. Առաջին կիսամյակի հաշվետվ.'!AP25</f>
        <v>0</v>
      </c>
      <c r="BO30" s="363">
        <f>IF(BN30=0,0,BN30/BL30*100%)</f>
        <v>0</v>
      </c>
      <c r="BP30" s="358">
        <f>IF(BM30=0,0,BN30/BM30*100%)</f>
        <v>0</v>
      </c>
      <c r="BQ30" s="321">
        <f>'5. Առաջին կիսամյակի հաշվետվ.'!AQ25</f>
        <v>0</v>
      </c>
      <c r="BR30" s="70">
        <f>'5. Առաջին կիսամյակի հաշվետվ.'!AR25</f>
        <v>0</v>
      </c>
      <c r="BS30" s="320">
        <f>'5. Առաջին կիսամյակի հաշվետվ.'!AS25</f>
        <v>0</v>
      </c>
      <c r="BT30" s="363">
        <f>IF(BS30=0,0,BS30/BQ30*100%)</f>
        <v>0</v>
      </c>
      <c r="BU30" s="358">
        <f>IF(BR30=0,0,BS30/BR30*100%)</f>
        <v>0</v>
      </c>
      <c r="BV30" s="321">
        <f>'5. Առաջին կիսամյակի հաշվետվ.'!AT25</f>
        <v>0</v>
      </c>
      <c r="BW30" s="70">
        <f>'5. Առաջին կիսամյակի հաշվետվ.'!AU25</f>
        <v>0</v>
      </c>
      <c r="BX30" s="320">
        <f>'5. Առաջին կիսամյակի հաշվետվ.'!AV25</f>
        <v>0</v>
      </c>
      <c r="BY30" s="363">
        <f>IF(BX30=0,0,BX30/BV30*100%)</f>
        <v>0</v>
      </c>
      <c r="BZ30" s="358">
        <f>IF(BW30=0,0,BX30/BW30*100%)</f>
        <v>0</v>
      </c>
      <c r="CA30" s="321">
        <f>'5. Առաջին կիսամյակի հաշվետվ.'!AW25</f>
        <v>0</v>
      </c>
      <c r="CB30" s="70">
        <f>'5. Առաջին կիսամյակի հաշվետվ.'!AX25</f>
        <v>0</v>
      </c>
      <c r="CC30" s="320">
        <f>'5. Առաջին կիսամյակի հաշվետվ.'!AY25</f>
        <v>0</v>
      </c>
      <c r="CD30" s="363">
        <f>IF(CC30=0,0,CC30/CA30*100%)</f>
        <v>0</v>
      </c>
      <c r="CE30" s="358">
        <f>IF(CB30=0,0,CC30/CB30*100%)</f>
        <v>0</v>
      </c>
      <c r="CF30" s="321">
        <f>'5. Առաջին կիսամյակի հաշվետվ.'!AZ25</f>
        <v>0</v>
      </c>
      <c r="CG30" s="70">
        <f>'5. Առաջին կիսամյակի հաշվետվ.'!BA25</f>
        <v>0</v>
      </c>
      <c r="CH30" s="320">
        <f>'5. Առաջին կիսամյակի հաշվետվ.'!BB25</f>
        <v>0</v>
      </c>
      <c r="CI30" s="363">
        <f>IF(CH30=0,0,CH30/CF30*100%)</f>
        <v>0</v>
      </c>
      <c r="CJ30" s="358">
        <f>IF(CG30=0,0,CH30/CG30*100%)</f>
        <v>0</v>
      </c>
      <c r="CK30" s="321">
        <f>'5. Առաջին կիսամյակի հաշվետվ.'!BC25</f>
        <v>0</v>
      </c>
      <c r="CL30" s="70">
        <f>'5. Առաջին կիսամյակի հաշվետվ.'!BD25</f>
        <v>0</v>
      </c>
      <c r="CM30" s="320">
        <f>'5. Առաջին կիսամյակի հաշվետվ.'!BE25</f>
        <v>0</v>
      </c>
      <c r="CN30" s="363">
        <f>IF(CM30=0,0,CM30/CK30*100%)</f>
        <v>0</v>
      </c>
      <c r="CO30" s="358">
        <f>IF(CL30=0,0,CM30/CL30*100%)</f>
        <v>0</v>
      </c>
      <c r="CP30" s="321">
        <f>'5. Առաջին կիսամյակի հաշվետվ.'!BF25</f>
        <v>0</v>
      </c>
      <c r="CQ30" s="70">
        <f>'5. Առաջին կիսամյակի հաշվետվ.'!BG25</f>
        <v>0</v>
      </c>
      <c r="CR30" s="320">
        <f>'5. Առաջին կիսամյակի հաշվետվ.'!BH25</f>
        <v>0</v>
      </c>
      <c r="CS30" s="363">
        <f>IF(CR30=0,0,CR30/CP30*100%)</f>
        <v>0</v>
      </c>
      <c r="CT30" s="358">
        <f>IF(CQ30=0,0,CR30/CQ30*100%)</f>
        <v>0</v>
      </c>
      <c r="CU30" s="321">
        <f>'5. Առաջին կիսամյակի հաշվետվ.'!BI25</f>
        <v>0</v>
      </c>
      <c r="CV30" s="70">
        <f>'5. Առաջին կիսամյակի հաշվետվ.'!BJ25</f>
        <v>0</v>
      </c>
      <c r="CW30" s="320">
        <f>'5. Առաջին կիսամյակի հաշվետվ.'!BK25</f>
        <v>0</v>
      </c>
      <c r="CX30" s="363">
        <f>IF(CW30=0,0,CW30/CU30*100%)</f>
        <v>0</v>
      </c>
      <c r="CY30" s="358">
        <f>IF(CV30=0,0,CW30/CV30*100%)</f>
        <v>0</v>
      </c>
      <c r="CZ30" s="321">
        <f>'5. Առաջին կիսամյակի հաշվետվ.'!BL25</f>
        <v>0</v>
      </c>
      <c r="DA30" s="70">
        <f>'5. Առաջին կիսամյակի հաշվետվ.'!BM25</f>
        <v>0</v>
      </c>
      <c r="DB30" s="320">
        <f>'5. Առաջին կիսամյակի հաշվետվ.'!BN25</f>
        <v>0</v>
      </c>
      <c r="DC30" s="363">
        <f>IF(DB30=0,0,DB30/CZ30*100%)</f>
        <v>0</v>
      </c>
      <c r="DD30" s="358">
        <f>IF(DA30=0,0,DB30/DA30*100%)</f>
        <v>0</v>
      </c>
      <c r="DE30" s="321">
        <f>'5. Առաջին կիսամյակի հաշվետվ.'!BO25</f>
        <v>0</v>
      </c>
      <c r="DF30" s="70">
        <f>'5. Առաջին կիսամյակի հաշվետվ.'!BP25</f>
        <v>0</v>
      </c>
      <c r="DG30" s="320">
        <f>'5. Առաջին կիսամյակի հաշվետվ.'!BQ25</f>
        <v>0</v>
      </c>
      <c r="DH30" s="363">
        <f>IF(DG30=0,0,DG30/DE30*100%)</f>
        <v>0</v>
      </c>
      <c r="DI30" s="358">
        <f>IF(DF30=0,0,DG30/DF30*100%)</f>
        <v>0</v>
      </c>
      <c r="DJ30" s="321">
        <f>'5. Առաջին կիսամյակի հաշվետվ.'!BR25</f>
        <v>0</v>
      </c>
      <c r="DK30" s="70">
        <f>'5. Առաջին կիսամյակի հաշվետվ.'!BS25</f>
        <v>0</v>
      </c>
      <c r="DL30" s="320">
        <f>'5. Առաջին կիսամյակի հաշվետվ.'!BT25</f>
        <v>0</v>
      </c>
      <c r="DM30" s="363">
        <f>IF(DL30=0,0,DL30/DJ30*100%)</f>
        <v>0</v>
      </c>
      <c r="DN30" s="358">
        <f>IF(DK30=0,0,DL30/DK30*100%)</f>
        <v>0</v>
      </c>
      <c r="DO30" s="321">
        <f>'5. Առաջին կիսամյակի հաշվետվ.'!BU25</f>
        <v>0</v>
      </c>
      <c r="DP30" s="70">
        <f>'5. Առաջին կիսամյակի հաշվետվ.'!BV25</f>
        <v>0</v>
      </c>
      <c r="DQ30" s="320">
        <f>'5. Առաջին կիսամյակի հաշվետվ.'!BW25</f>
        <v>0</v>
      </c>
      <c r="DR30" s="363">
        <f>IF(DQ30=0,0,DQ30/DO30*100%)</f>
        <v>0</v>
      </c>
      <c r="DS30" s="358">
        <f>IF(DP30=0,0,DQ30/DP30*100%)</f>
        <v>0</v>
      </c>
      <c r="DT30" s="321">
        <f>'5. Առաջին կիսամյակի հաշվետվ.'!BX25</f>
        <v>0</v>
      </c>
      <c r="DU30" s="70">
        <f>'5. Առաջին կիսամյակի հաշվետվ.'!BY25</f>
        <v>0</v>
      </c>
      <c r="DV30" s="320">
        <f>'5. Առաջին կիսամյակի հաշվետվ.'!BZ25</f>
        <v>0</v>
      </c>
      <c r="DW30" s="363">
        <f>IF(DV30=0,0,DV30/DT30*100%)</f>
        <v>0</v>
      </c>
      <c r="DX30" s="358">
        <f>IF(DU30=0,0,DV30/DU30*100%)</f>
        <v>0</v>
      </c>
      <c r="DY30" s="339">
        <f>'5. Առաջին կիսամյակի հաշվետվ.'!CA25</f>
        <v>107</v>
      </c>
      <c r="DZ30" s="70">
        <f>'5. Առաջին կիսամյակի հաշվետվ.'!CB25</f>
        <v>210</v>
      </c>
      <c r="EA30" s="340">
        <f>'5. Առաջին կիսամյակի հաշվետվ.'!CC25</f>
        <v>0</v>
      </c>
      <c r="EB30" s="363">
        <f>IF(EA30=0,0,EA30/DY30*100%)</f>
        <v>0</v>
      </c>
      <c r="EC30" s="358">
        <f>IF(DZ30=0,0,EA30/DZ30*100%)</f>
        <v>0</v>
      </c>
      <c r="ED30" s="379"/>
    </row>
    <row r="31" spans="1:134" s="68" customFormat="1" ht="39.950000000000003" customHeight="1" thickTop="1" thickBot="1" x14ac:dyDescent="0.3">
      <c r="A31" s="648"/>
      <c r="B31" s="634"/>
      <c r="C31" s="91" t="str">
        <f>'3. ԾՐԱԳՐԵՐ 1-14'!D127</f>
        <v>Հիմնական (հատ)</v>
      </c>
      <c r="D31" s="321">
        <f>'5. Առաջին կիսամյակի հաշվետվ.'!D26</f>
        <v>0</v>
      </c>
      <c r="E31" s="70">
        <f>'5. Առաջին կիսամյակի հաշվետվ.'!E26</f>
        <v>0</v>
      </c>
      <c r="F31" s="331">
        <f>'5. Առաջին կիսամյակի հաշվետվ.'!F26</f>
        <v>0</v>
      </c>
      <c r="G31" s="364">
        <f>IF(F31=0,0,F31/D31*100%)</f>
        <v>0</v>
      </c>
      <c r="H31" s="359">
        <f>IF(E31=0,0,F31/E31*100%)</f>
        <v>0</v>
      </c>
      <c r="I31" s="321">
        <f>'5. Առաջին կիսամյակի հաշվետվ.'!G26</f>
        <v>0</v>
      </c>
      <c r="J31" s="70">
        <f>'5. Առաջին կիսամյակի հաշվետվ.'!H26</f>
        <v>0</v>
      </c>
      <c r="K31" s="320">
        <f>'5. Առաջին կիսամյակի հաշվետվ.'!I26</f>
        <v>0</v>
      </c>
      <c r="L31" s="364">
        <f>IF(K31=0,0,K31/I31*100%)</f>
        <v>0</v>
      </c>
      <c r="M31" s="359">
        <f>IF(J31=0,0,K31/J31*100%)</f>
        <v>0</v>
      </c>
      <c r="N31" s="321">
        <f>'5. Առաջին կիսամյակի հաշվետվ.'!J26</f>
        <v>0</v>
      </c>
      <c r="O31" s="70">
        <f>'5. Առաջին կիսամյակի հաշվետվ.'!K26</f>
        <v>0</v>
      </c>
      <c r="P31" s="320">
        <f>'5. Առաջին կիսամյակի հաշվետվ.'!L26</f>
        <v>0</v>
      </c>
      <c r="Q31" s="364">
        <f>IF(P31=0,0,P31/N31*100%)</f>
        <v>0</v>
      </c>
      <c r="R31" s="359">
        <f>IF(O31=0,0,P31/O31*100%)</f>
        <v>0</v>
      </c>
      <c r="S31" s="321">
        <f>'5. Առաջին կիսամյակի հաշվետվ.'!M26</f>
        <v>1</v>
      </c>
      <c r="T31" s="70">
        <f>'5. Առաջին կիսամյակի հաշվետվ.'!N26</f>
        <v>0</v>
      </c>
      <c r="U31" s="320">
        <f>'5. Առաջին կիսամյակի հաշվետվ.'!O26</f>
        <v>0</v>
      </c>
      <c r="V31" s="364">
        <f>IF(U31=0,0,U31/S31*100%)</f>
        <v>0</v>
      </c>
      <c r="W31" s="359">
        <f>IF(T31=0,0,U31/T31*100%)</f>
        <v>0</v>
      </c>
      <c r="X31" s="321">
        <f>'5. Առաջին կիսամյակի հաշվետվ.'!P26</f>
        <v>0</v>
      </c>
      <c r="Y31" s="70">
        <f>'5. Առաջին կիսամյակի հաշվետվ.'!Q26</f>
        <v>0</v>
      </c>
      <c r="Z31" s="320">
        <f>'5. Առաջին կիսամյակի հաշվետվ.'!R26</f>
        <v>0</v>
      </c>
      <c r="AA31" s="364">
        <f>IF(Z31=0,0,Z31/X31*100%)</f>
        <v>0</v>
      </c>
      <c r="AB31" s="359">
        <f>IF(Y31=0,0,Z31/Y31*100%)</f>
        <v>0</v>
      </c>
      <c r="AC31" s="321">
        <f>'5. Առաջին կիսամյակի հաշվետվ.'!S26</f>
        <v>0</v>
      </c>
      <c r="AD31" s="70">
        <f>'5. Առաջին կիսամյակի հաշվետվ.'!T26</f>
        <v>0</v>
      </c>
      <c r="AE31" s="320">
        <f>'5. Առաջին կիսամյակի հաշվետվ.'!U26</f>
        <v>0</v>
      </c>
      <c r="AF31" s="364">
        <f>IF(AE31=0,0,AE31/AC31*100%)</f>
        <v>0</v>
      </c>
      <c r="AG31" s="359">
        <f>IF(AD31=0,0,AE31/AD31*100%)</f>
        <v>0</v>
      </c>
      <c r="AH31" s="321">
        <f>'5. Առաջին կիսամյակի հաշվետվ.'!V26</f>
        <v>0</v>
      </c>
      <c r="AI31" s="70">
        <f>'5. Առաջին կիսամյակի հաշվետվ.'!W26</f>
        <v>0</v>
      </c>
      <c r="AJ31" s="320">
        <f>'5. Առաջին կիսամյակի հաշվետվ.'!X26</f>
        <v>0</v>
      </c>
      <c r="AK31" s="364">
        <f>IF(AJ31=0,0,AJ31/AH31*100%)</f>
        <v>0</v>
      </c>
      <c r="AL31" s="359">
        <f>IF(AI31=0,0,AJ31/AI31*100%)</f>
        <v>0</v>
      </c>
      <c r="AM31" s="321">
        <f>'5. Առաջին կիսամյակի հաշվետվ.'!Y26</f>
        <v>0</v>
      </c>
      <c r="AN31" s="70">
        <f>'5. Առաջին կիսամյակի հաշվետվ.'!Z26</f>
        <v>0</v>
      </c>
      <c r="AO31" s="320">
        <f>'5. Առաջին կիսամյակի հաշվետվ.'!AA26</f>
        <v>0</v>
      </c>
      <c r="AP31" s="364">
        <f>IF(AO31=0,0,AO31/AM31*100%)</f>
        <v>0</v>
      </c>
      <c r="AQ31" s="359">
        <f>IF(AN31=0,0,AO31/AN31*100%)</f>
        <v>0</v>
      </c>
      <c r="AR31" s="321">
        <f>'5. Առաջին կիսամյակի հաշվետվ.'!AB26</f>
        <v>0</v>
      </c>
      <c r="AS31" s="70">
        <f>'5. Առաջին կիսամյակի հաշվետվ.'!AC26</f>
        <v>0</v>
      </c>
      <c r="AT31" s="320">
        <f>'5. Առաջին կիսամյակի հաշվետվ.'!AD26</f>
        <v>0</v>
      </c>
      <c r="AU31" s="364">
        <f>IF(AT31=0,0,AT31/AR31*100%)</f>
        <v>0</v>
      </c>
      <c r="AV31" s="359">
        <f>IF(AS31=0,0,AT31/AS31*100%)</f>
        <v>0</v>
      </c>
      <c r="AW31" s="321">
        <f>'5. Առաջին կիսամյակի հաշվետվ.'!AE26</f>
        <v>0</v>
      </c>
      <c r="AX31" s="70">
        <f>'5. Առաջին կիսամյակի հաշվետվ.'!AF26</f>
        <v>0</v>
      </c>
      <c r="AY31" s="320">
        <f>'5. Առաջին կիսամյակի հաշվետվ.'!AG26</f>
        <v>0</v>
      </c>
      <c r="AZ31" s="364">
        <f>IF(AY31=0,0,AY31/AW31*100%)</f>
        <v>0</v>
      </c>
      <c r="BA31" s="359">
        <f>IF(AX31=0,0,AY31/AX31*100%)</f>
        <v>0</v>
      </c>
      <c r="BB31" s="321">
        <f>'5. Առաջին կիսամյակի հաշվետվ.'!AH26</f>
        <v>0</v>
      </c>
      <c r="BC31" s="70">
        <f>'5. Առաջին կիսամյակի հաշվետվ.'!AI26</f>
        <v>0</v>
      </c>
      <c r="BD31" s="320">
        <f>'5. Առաջին կիսամյակի հաշվետվ.'!AJ26</f>
        <v>0</v>
      </c>
      <c r="BE31" s="364">
        <f>IF(BD31=0,0,BD31/BB31*100%)</f>
        <v>0</v>
      </c>
      <c r="BF31" s="359">
        <f>IF(BC31=0,0,BD31/BC31*100%)</f>
        <v>0</v>
      </c>
      <c r="BG31" s="321">
        <f>'5. Առաջին կիսամյակի հաշվետվ.'!AK26</f>
        <v>0</v>
      </c>
      <c r="BH31" s="70">
        <f>'5. Առաջին կիսամյակի հաշվետվ.'!AL26</f>
        <v>0</v>
      </c>
      <c r="BI31" s="320">
        <f>'5. Առաջին կիսամյակի հաշվետվ.'!AM26</f>
        <v>0</v>
      </c>
      <c r="BJ31" s="364">
        <f>IF(BI31=0,0,BI31/BG31*100%)</f>
        <v>0</v>
      </c>
      <c r="BK31" s="359">
        <f>IF(BH31=0,0,BI31/BH31*100%)</f>
        <v>0</v>
      </c>
      <c r="BL31" s="321">
        <f>'5. Առաջին կիսամյակի հաշվետվ.'!AN26</f>
        <v>0</v>
      </c>
      <c r="BM31" s="70">
        <f>'5. Առաջին կիսամյակի հաշվետվ.'!AO26</f>
        <v>0</v>
      </c>
      <c r="BN31" s="320">
        <f>'5. Առաջին կիսամյակի հաշվետվ.'!AP26</f>
        <v>0</v>
      </c>
      <c r="BO31" s="364">
        <f>IF(BN31=0,0,BN31/BL31*100%)</f>
        <v>0</v>
      </c>
      <c r="BP31" s="359">
        <f>IF(BM31=0,0,BN31/BM31*100%)</f>
        <v>0</v>
      </c>
      <c r="BQ31" s="321">
        <f>'5. Առաջին կիսամյակի հաշվետվ.'!AQ26</f>
        <v>0</v>
      </c>
      <c r="BR31" s="70">
        <f>'5. Առաջին կիսամյակի հաշվետվ.'!AR26</f>
        <v>0</v>
      </c>
      <c r="BS31" s="320">
        <f>'5. Առաջին կիսամյակի հաշվետվ.'!AS26</f>
        <v>0</v>
      </c>
      <c r="BT31" s="364">
        <f>IF(BS31=0,0,BS31/BQ31*100%)</f>
        <v>0</v>
      </c>
      <c r="BU31" s="359">
        <f>IF(BR31=0,0,BS31/BR31*100%)</f>
        <v>0</v>
      </c>
      <c r="BV31" s="321">
        <f>'5. Առաջին կիսամյակի հաշվետվ.'!AT26</f>
        <v>0</v>
      </c>
      <c r="BW31" s="70">
        <f>'5. Առաջին կիսամյակի հաշվետվ.'!AU26</f>
        <v>0</v>
      </c>
      <c r="BX31" s="320">
        <f>'5. Առաջին կիսամյակի հաշվետվ.'!AV26</f>
        <v>0</v>
      </c>
      <c r="BY31" s="364">
        <f>IF(BX31=0,0,BX31/BV31*100%)</f>
        <v>0</v>
      </c>
      <c r="BZ31" s="359">
        <f>IF(BW31=0,0,BX31/BW31*100%)</f>
        <v>0</v>
      </c>
      <c r="CA31" s="321">
        <f>'5. Առաջին կիսամյակի հաշվետվ.'!AW26</f>
        <v>0</v>
      </c>
      <c r="CB31" s="70">
        <f>'5. Առաջին կիսամյակի հաշվետվ.'!AX26</f>
        <v>0</v>
      </c>
      <c r="CC31" s="320">
        <f>'5. Առաջին կիսամյակի հաշվետվ.'!AY26</f>
        <v>0</v>
      </c>
      <c r="CD31" s="364">
        <f>IF(CC31=0,0,CC31/CA31*100%)</f>
        <v>0</v>
      </c>
      <c r="CE31" s="359">
        <f>IF(CB31=0,0,CC31/CB31*100%)</f>
        <v>0</v>
      </c>
      <c r="CF31" s="321">
        <f>'5. Առաջին կիսամյակի հաշվետվ.'!AZ26</f>
        <v>0</v>
      </c>
      <c r="CG31" s="70">
        <f>'5. Առաջին կիսամյակի հաշվետվ.'!BA26</f>
        <v>0</v>
      </c>
      <c r="CH31" s="320">
        <f>'5. Առաջին կիսամյակի հաշվետվ.'!BB26</f>
        <v>0</v>
      </c>
      <c r="CI31" s="364">
        <f>IF(CH31=0,0,CH31/CF31*100%)</f>
        <v>0</v>
      </c>
      <c r="CJ31" s="359">
        <f>IF(CG31=0,0,CH31/CG31*100%)</f>
        <v>0</v>
      </c>
      <c r="CK31" s="321">
        <f>'5. Առաջին կիսամյակի հաշվետվ.'!BC26</f>
        <v>0</v>
      </c>
      <c r="CL31" s="70">
        <f>'5. Առաջին կիսամյակի հաշվետվ.'!BD26</f>
        <v>0</v>
      </c>
      <c r="CM31" s="320">
        <f>'5. Առաջին կիսամյակի հաշվետվ.'!BE26</f>
        <v>0</v>
      </c>
      <c r="CN31" s="364">
        <f>IF(CM31=0,0,CM31/CK31*100%)</f>
        <v>0</v>
      </c>
      <c r="CO31" s="359">
        <f>IF(CL31=0,0,CM31/CL31*100%)</f>
        <v>0</v>
      </c>
      <c r="CP31" s="321">
        <f>'5. Առաջին կիսամյակի հաշվետվ.'!BF26</f>
        <v>0</v>
      </c>
      <c r="CQ31" s="70">
        <f>'5. Առաջին կիսամյակի հաշվետվ.'!BG26</f>
        <v>0</v>
      </c>
      <c r="CR31" s="320">
        <f>'5. Առաջին կիսամյակի հաշվետվ.'!BH26</f>
        <v>0</v>
      </c>
      <c r="CS31" s="364">
        <f>IF(CR31=0,0,CR31/CP31*100%)</f>
        <v>0</v>
      </c>
      <c r="CT31" s="359">
        <f>IF(CQ31=0,0,CR31/CQ31*100%)</f>
        <v>0</v>
      </c>
      <c r="CU31" s="321">
        <f>'5. Առաջին կիսամյակի հաշվետվ.'!BI26</f>
        <v>0</v>
      </c>
      <c r="CV31" s="70">
        <f>'5. Առաջին կիսամյակի հաշվետվ.'!BJ26</f>
        <v>0</v>
      </c>
      <c r="CW31" s="320">
        <f>'5. Առաջին կիսամյակի հաշվետվ.'!BK26</f>
        <v>0</v>
      </c>
      <c r="CX31" s="364">
        <f>IF(CW31=0,0,CW31/CU31*100%)</f>
        <v>0</v>
      </c>
      <c r="CY31" s="359">
        <f>IF(CV31=0,0,CW31/CV31*100%)</f>
        <v>0</v>
      </c>
      <c r="CZ31" s="321">
        <f>'5. Առաջին կիսամյակի հաշվետվ.'!BL26</f>
        <v>0</v>
      </c>
      <c r="DA31" s="70">
        <f>'5. Առաջին կիսամյակի հաշվետվ.'!BM26</f>
        <v>0</v>
      </c>
      <c r="DB31" s="320">
        <f>'5. Առաջին կիսամյակի հաշվետվ.'!BN26</f>
        <v>0</v>
      </c>
      <c r="DC31" s="364">
        <f>IF(DB31=0,0,DB31/CZ31*100%)</f>
        <v>0</v>
      </c>
      <c r="DD31" s="359">
        <f>IF(DA31=0,0,DB31/DA31*100%)</f>
        <v>0</v>
      </c>
      <c r="DE31" s="321">
        <f>'5. Առաջին կիսամյակի հաշվետվ.'!BO26</f>
        <v>0</v>
      </c>
      <c r="DF31" s="70">
        <f>'5. Առաջին կիսամյակի հաշվետվ.'!BP26</f>
        <v>0</v>
      </c>
      <c r="DG31" s="320">
        <f>'5. Առաջին կիսամյակի հաշվետվ.'!BQ26</f>
        <v>0</v>
      </c>
      <c r="DH31" s="364">
        <f>IF(DG31=0,0,DG31/DE31*100%)</f>
        <v>0</v>
      </c>
      <c r="DI31" s="359">
        <f>IF(DF31=0,0,DG31/DF31*100%)</f>
        <v>0</v>
      </c>
      <c r="DJ31" s="321">
        <f>'5. Առաջին կիսամյակի հաշվետվ.'!BR26</f>
        <v>0</v>
      </c>
      <c r="DK31" s="70">
        <f>'5. Առաջին կիսամյակի հաշվետվ.'!BS26</f>
        <v>0</v>
      </c>
      <c r="DL31" s="320">
        <f>'5. Առաջին կիսամյակի հաշվետվ.'!BT26</f>
        <v>0</v>
      </c>
      <c r="DM31" s="364">
        <f>IF(DL31=0,0,DL31/DJ31*100%)</f>
        <v>0</v>
      </c>
      <c r="DN31" s="359">
        <f>IF(DK31=0,0,DL31/DK31*100%)</f>
        <v>0</v>
      </c>
      <c r="DO31" s="321">
        <f>'5. Առաջին կիսամյակի հաշվետվ.'!BU26</f>
        <v>0</v>
      </c>
      <c r="DP31" s="70">
        <f>'5. Առաջին կիսամյակի հաշվետվ.'!BV26</f>
        <v>0</v>
      </c>
      <c r="DQ31" s="320">
        <f>'5. Առաջին կիսամյակի հաշվետվ.'!BW26</f>
        <v>0</v>
      </c>
      <c r="DR31" s="364">
        <f>IF(DQ31=0,0,DQ31/DO31*100%)</f>
        <v>0</v>
      </c>
      <c r="DS31" s="359">
        <f>IF(DP31=0,0,DQ31/DP31*100%)</f>
        <v>0</v>
      </c>
      <c r="DT31" s="321">
        <f>'5. Առաջին կիսամյակի հաշվետվ.'!BX26</f>
        <v>0</v>
      </c>
      <c r="DU31" s="70">
        <f>'5. Առաջին կիսամյակի հաշվետվ.'!BY26</f>
        <v>0</v>
      </c>
      <c r="DV31" s="320">
        <f>'5. Առաջին կիսամյակի հաշվետվ.'!BZ26</f>
        <v>0</v>
      </c>
      <c r="DW31" s="364">
        <f>IF(DV31=0,0,DV31/DT31*100%)</f>
        <v>0</v>
      </c>
      <c r="DX31" s="359">
        <f>IF(DU31=0,0,DV31/DU31*100%)</f>
        <v>0</v>
      </c>
      <c r="DY31" s="339">
        <f>'5. Առաջին կիսամյակի հաշվետվ.'!CA26</f>
        <v>1</v>
      </c>
      <c r="DZ31" s="70">
        <f>'5. Առաջին կիսամյակի հաշվետվ.'!CB26</f>
        <v>0</v>
      </c>
      <c r="EA31" s="340">
        <f>'5. Առաջին կիսամյակի հաշվետվ.'!CC26</f>
        <v>0</v>
      </c>
      <c r="EB31" s="364">
        <f>IF(EA31=0,0,EA31/DY31*100%)</f>
        <v>0</v>
      </c>
      <c r="EC31" s="359">
        <f>IF(DZ31=0,0,EA31/DZ31*100%)</f>
        <v>0</v>
      </c>
      <c r="ED31" s="379"/>
    </row>
    <row r="32" spans="1:134" ht="39.950000000000003" customHeight="1" thickTop="1" thickBot="1" x14ac:dyDescent="0.3">
      <c r="A32" s="253" t="str">
        <f>'5. Առաջին կիսամյակի հաշվետվ.'!A27</f>
        <v>Ա13</v>
      </c>
      <c r="B32" s="239" t="str">
        <f>'3. ԾՐԱԳՐԵՐ 1-14'!B130</f>
        <v xml:space="preserve">Ծրագրի իրականացման դեպքում շրջակա միջավայրի վրա ազդեցությունը. </v>
      </c>
      <c r="C32" s="90"/>
      <c r="D32" s="247" t="str">
        <f>'5. Առաջին կիսամյակի հաշվետվ.'!D27</f>
        <v>ԱԶԴԵՑՈՒԹՅՈՒՆ ՉՈՒՆԻ</v>
      </c>
      <c r="E32" s="83" t="str">
        <f>'5. Առաջին կիսամյակի հաշվետվ.'!E27</f>
        <v>xxx</v>
      </c>
      <c r="F32" s="281" t="str">
        <f>'5. Առաջին կիսամյակի հաշվետվ.'!F27</f>
        <v>XXX</v>
      </c>
      <c r="G32" s="146" t="s">
        <v>59</v>
      </c>
      <c r="H32" s="356" t="s">
        <v>59</v>
      </c>
      <c r="I32" s="247" t="str">
        <f>'5. Առաջին կիսամյակի հաշվետվ.'!G27</f>
        <v>ԴՐԱԿԱՆ</v>
      </c>
      <c r="J32" s="83" t="str">
        <f>'5. Առաջին կիսամյակի հաշվետվ.'!H27</f>
        <v>xxx</v>
      </c>
      <c r="K32" s="281" t="str">
        <f>'5. Առաջին կիսամյակի հաշվետվ.'!I27</f>
        <v>XXX</v>
      </c>
      <c r="L32" s="146" t="s">
        <v>59</v>
      </c>
      <c r="M32" s="356" t="s">
        <v>59</v>
      </c>
      <c r="N32" s="247" t="str">
        <f>'5. Առաջին կիսամյակի հաշվետվ.'!J27</f>
        <v>ԴՐԱԿԱՆ</v>
      </c>
      <c r="O32" s="83" t="str">
        <f>'5. Առաջին կիսամյակի հաշվետվ.'!K27</f>
        <v>xxx</v>
      </c>
      <c r="P32" s="281" t="str">
        <f>'5. Առաջին կիսամյակի հաշվետվ.'!L27</f>
        <v>XXX</v>
      </c>
      <c r="Q32" s="146" t="s">
        <v>59</v>
      </c>
      <c r="R32" s="356" t="s">
        <v>59</v>
      </c>
      <c r="S32" s="247" t="str">
        <f>'5. Առաջին կիսամյակի հաշվետվ.'!M27</f>
        <v>ԴՐԱԿԱՆ</v>
      </c>
      <c r="T32" s="83" t="str">
        <f>'5. Առաջին կիսամյակի հաշվետվ.'!N27</f>
        <v>xxx</v>
      </c>
      <c r="U32" s="281" t="str">
        <f>'5. Առաջին կիսամյակի հաշվետվ.'!O27</f>
        <v>XXX</v>
      </c>
      <c r="V32" s="146" t="s">
        <v>59</v>
      </c>
      <c r="W32" s="356" t="s">
        <v>59</v>
      </c>
      <c r="X32" s="247" t="str">
        <f>'5. Առաջին կիսամյակի հաշվետվ.'!P27</f>
        <v>ԴՐԱԿԱՆ</v>
      </c>
      <c r="Y32" s="83" t="str">
        <f>'5. Առաջին կիսամյակի հաշվետվ.'!Q27</f>
        <v>xxx</v>
      </c>
      <c r="Z32" s="281" t="str">
        <f>'5. Առաջին կիսամյակի հաշվետվ.'!R27</f>
        <v>XXX</v>
      </c>
      <c r="AA32" s="146" t="s">
        <v>59</v>
      </c>
      <c r="AB32" s="356" t="s">
        <v>59</v>
      </c>
      <c r="AC32" s="247" t="str">
        <f>'5. Առաջին կիսամյակի հաշվետվ.'!S27</f>
        <v>ԴՐԱԿԱՆ</v>
      </c>
      <c r="AD32" s="83" t="str">
        <f>'5. Առաջին կիսամյակի հաշվետվ.'!T27</f>
        <v>xxx</v>
      </c>
      <c r="AE32" s="281" t="str">
        <f>'5. Առաջին կիսամյակի հաշվետվ.'!U27</f>
        <v>XXX</v>
      </c>
      <c r="AF32" s="146" t="s">
        <v>59</v>
      </c>
      <c r="AG32" s="356" t="s">
        <v>59</v>
      </c>
      <c r="AH32" s="247" t="str">
        <f>'5. Առաջին կիսամյակի հաշվետվ.'!V27</f>
        <v>ԴՐԱԿԱՆ</v>
      </c>
      <c r="AI32" s="83" t="str">
        <f>'5. Առաջին կիսամյակի հաշվետվ.'!W27</f>
        <v>xxx</v>
      </c>
      <c r="AJ32" s="281" t="str">
        <f>'5. Առաջին կիսամյակի հաշվետվ.'!X27</f>
        <v>XXX</v>
      </c>
      <c r="AK32" s="146" t="s">
        <v>59</v>
      </c>
      <c r="AL32" s="356" t="s">
        <v>59</v>
      </c>
      <c r="AM32" s="247" t="str">
        <f>'5. Առաջին կիսամյակի հաշվետվ.'!Y27</f>
        <v>ԴՐԱԿԱՆ</v>
      </c>
      <c r="AN32" s="83" t="str">
        <f>'5. Առաջին կիսամյակի հաշվետվ.'!Z27</f>
        <v>xxx</v>
      </c>
      <c r="AO32" s="281" t="str">
        <f>'5. Առաջին կիսամյակի հաշվետվ.'!AA27</f>
        <v>XXX</v>
      </c>
      <c r="AP32" s="146" t="s">
        <v>59</v>
      </c>
      <c r="AQ32" s="356" t="s">
        <v>59</v>
      </c>
      <c r="AR32" s="247" t="str">
        <f>'5. Առաջին կիսամյակի հաշվետվ.'!AB27</f>
        <v>ԴՐԱԿԱՆ</v>
      </c>
      <c r="AS32" s="83" t="str">
        <f>'5. Առաջին կիսամյակի հաշվետվ.'!AC27</f>
        <v>xxx</v>
      </c>
      <c r="AT32" s="281" t="str">
        <f>'5. Առաջին կիսամյակի հաշվետվ.'!AD27</f>
        <v>XXX</v>
      </c>
      <c r="AU32" s="146" t="s">
        <v>59</v>
      </c>
      <c r="AV32" s="356" t="s">
        <v>59</v>
      </c>
      <c r="AW32" s="247" t="str">
        <f>'5. Առաջին կիսամյակի հաշվետվ.'!AE27</f>
        <v>ԴՐԱԿԱՆ</v>
      </c>
      <c r="AX32" s="83" t="str">
        <f>'5. Առաջին կիսամյակի հաշվետվ.'!AF27</f>
        <v>xxx</v>
      </c>
      <c r="AY32" s="281" t="str">
        <f>'5. Առաջին կիսամյակի հաշվետվ.'!AG27</f>
        <v>XXX</v>
      </c>
      <c r="AZ32" s="146" t="s">
        <v>59</v>
      </c>
      <c r="BA32" s="356" t="s">
        <v>59</v>
      </c>
      <c r="BB32" s="247" t="str">
        <f>'5. Առաջին կիսամյակի հաշվետվ.'!AH27</f>
        <v>ԴՐԱԿԱՆ</v>
      </c>
      <c r="BC32" s="83" t="str">
        <f>'5. Առաջին կիսամյակի հաշվետվ.'!AI27</f>
        <v>xxx</v>
      </c>
      <c r="BD32" s="281" t="str">
        <f>'5. Առաջին կիսամյակի հաշվետվ.'!AJ27</f>
        <v>XXX</v>
      </c>
      <c r="BE32" s="146" t="s">
        <v>59</v>
      </c>
      <c r="BF32" s="356" t="s">
        <v>59</v>
      </c>
      <c r="BG32" s="247" t="str">
        <f>'5. Առաջին կիսամյակի հաշվետվ.'!AK27</f>
        <v>ԴՐԱԿԱՆ</v>
      </c>
      <c r="BH32" s="83" t="str">
        <f>'5. Առաջին կիսամյակի հաշվետվ.'!AL27</f>
        <v>xxx</v>
      </c>
      <c r="BI32" s="281" t="str">
        <f>'5. Առաջին կիսամյակի հաշվետվ.'!AM27</f>
        <v>XXX</v>
      </c>
      <c r="BJ32" s="146" t="s">
        <v>59</v>
      </c>
      <c r="BK32" s="356" t="s">
        <v>59</v>
      </c>
      <c r="BL32" s="247" t="str">
        <f>'5. Առաջին կիսամյակի հաշվետվ.'!AN27</f>
        <v>ԱԶԴԵՑՈՒԹՅՈՒՆ ՉՈՒՆԻ</v>
      </c>
      <c r="BM32" s="83" t="str">
        <f>'5. Առաջին կիսամյակի հաշվետվ.'!AO27</f>
        <v>xxx</v>
      </c>
      <c r="BN32" s="281" t="str">
        <f>'5. Առաջին կիսամյակի հաշվետվ.'!AP27</f>
        <v>XXX</v>
      </c>
      <c r="BO32" s="146" t="s">
        <v>59</v>
      </c>
      <c r="BP32" s="356" t="s">
        <v>59</v>
      </c>
      <c r="BQ32" s="247">
        <f>'5. Առաջին կիսամյակի հաշվետվ.'!AQ27</f>
        <v>0</v>
      </c>
      <c r="BR32" s="83" t="str">
        <f>'5. Առաջին կիսամյակի հաշվետվ.'!AR27</f>
        <v>xxx</v>
      </c>
      <c r="BS32" s="281" t="str">
        <f>'5. Առաջին կիսամյակի հաշվետվ.'!AS27</f>
        <v>XXX</v>
      </c>
      <c r="BT32" s="146" t="s">
        <v>59</v>
      </c>
      <c r="BU32" s="356" t="s">
        <v>59</v>
      </c>
      <c r="BV32" s="247" t="str">
        <f>'5. Առաջին կիսամյակի հաշվետվ.'!AT27</f>
        <v>ԴՐԱԿԱՆ</v>
      </c>
      <c r="BW32" s="83" t="str">
        <f>'5. Առաջին կիսամյակի հաշվետվ.'!AU27</f>
        <v>xxx</v>
      </c>
      <c r="BX32" s="281" t="str">
        <f>'5. Առաջին կիսամյակի հաշվետվ.'!AV27</f>
        <v>XXX</v>
      </c>
      <c r="BY32" s="146" t="s">
        <v>59</v>
      </c>
      <c r="BZ32" s="356" t="s">
        <v>59</v>
      </c>
      <c r="CA32" s="247">
        <f>'5. Առաջին կիսամյակի հաշվետվ.'!AW27</f>
        <v>0</v>
      </c>
      <c r="CB32" s="83" t="str">
        <f>'5. Առաջին կիսամյակի հաշվետվ.'!AX27</f>
        <v>xxx</v>
      </c>
      <c r="CC32" s="281" t="str">
        <f>'5. Առաջին կիսամյակի հաշվետվ.'!AY27</f>
        <v>XXX</v>
      </c>
      <c r="CD32" s="146" t="s">
        <v>59</v>
      </c>
      <c r="CE32" s="356" t="s">
        <v>59</v>
      </c>
      <c r="CF32" s="247">
        <f>'5. Առաջին կիսամյակի հաշվետվ.'!AZ27</f>
        <v>0</v>
      </c>
      <c r="CG32" s="83" t="str">
        <f>'5. Առաջին կիսամյակի հաշվետվ.'!BA27</f>
        <v>xxx</v>
      </c>
      <c r="CH32" s="281" t="str">
        <f>'5. Առաջին կիսամյակի հաշվետվ.'!BB27</f>
        <v>XXX</v>
      </c>
      <c r="CI32" s="146" t="s">
        <v>59</v>
      </c>
      <c r="CJ32" s="356" t="s">
        <v>59</v>
      </c>
      <c r="CK32" s="247" t="str">
        <f>'5. Առաջին կիսամյակի հաշվետվ.'!BC27</f>
        <v>ԴՐԱԿԱՆ</v>
      </c>
      <c r="CL32" s="83" t="str">
        <f>'5. Առաջին կիսամյակի հաշվետվ.'!BD27</f>
        <v>xxx</v>
      </c>
      <c r="CM32" s="281" t="str">
        <f>'5. Առաջին կիսամյակի հաշվետվ.'!BE27</f>
        <v>XXX</v>
      </c>
      <c r="CN32" s="146" t="s">
        <v>59</v>
      </c>
      <c r="CO32" s="356" t="s">
        <v>59</v>
      </c>
      <c r="CP32" s="247">
        <f>'5. Առաջին կիսամյակի հաշվետվ.'!BF27</f>
        <v>0</v>
      </c>
      <c r="CQ32" s="83" t="str">
        <f>'5. Առաջին կիսամյակի հաշվետվ.'!BG27</f>
        <v>xxx</v>
      </c>
      <c r="CR32" s="281" t="str">
        <f>'5. Առաջին կիսամյակի հաշվետվ.'!BH27</f>
        <v>XXX</v>
      </c>
      <c r="CS32" s="146" t="s">
        <v>59</v>
      </c>
      <c r="CT32" s="356" t="s">
        <v>59</v>
      </c>
      <c r="CU32" s="247" t="str">
        <f>'5. Առաջին կիսամյակի հաշվետվ.'!BI27</f>
        <v>ԴՐԱԿԱՆ</v>
      </c>
      <c r="CV32" s="83" t="str">
        <f>'5. Առաջին կիսամյակի հաշվետվ.'!BJ27</f>
        <v>xxx</v>
      </c>
      <c r="CW32" s="281" t="str">
        <f>'5. Առաջին կիսամյակի հաշվետվ.'!BK27</f>
        <v>XXX</v>
      </c>
      <c r="CX32" s="146" t="s">
        <v>59</v>
      </c>
      <c r="CY32" s="356" t="s">
        <v>59</v>
      </c>
      <c r="CZ32" s="247">
        <f>'5. Առաջին կիսամյակի հաշվետվ.'!BL27</f>
        <v>0</v>
      </c>
      <c r="DA32" s="83" t="str">
        <f>'5. Առաջին կիսամյակի հաշվետվ.'!BM27</f>
        <v>xxx</v>
      </c>
      <c r="DB32" s="281" t="str">
        <f>'5. Առաջին կիսամյակի հաշվետվ.'!BN27</f>
        <v>XXX</v>
      </c>
      <c r="DC32" s="146" t="s">
        <v>59</v>
      </c>
      <c r="DD32" s="356" t="s">
        <v>59</v>
      </c>
      <c r="DE32" s="247">
        <f>'5. Առաջին կիսամյակի հաշվետվ.'!BO27</f>
        <v>0</v>
      </c>
      <c r="DF32" s="83" t="str">
        <f>'5. Առաջին կիսամյակի հաշվետվ.'!BP27</f>
        <v>xxx</v>
      </c>
      <c r="DG32" s="281" t="str">
        <f>'5. Առաջին կիսամյակի հաշվետվ.'!BQ27</f>
        <v>XXX</v>
      </c>
      <c r="DH32" s="146" t="s">
        <v>59</v>
      </c>
      <c r="DI32" s="356" t="s">
        <v>59</v>
      </c>
      <c r="DJ32" s="247" t="str">
        <f>'5. Առաջին կիսամյակի հաշվետվ.'!BR27</f>
        <v>ԴՐԱԿԱՆ</v>
      </c>
      <c r="DK32" s="83" t="str">
        <f>'5. Առաջին կիսամյակի հաշվետվ.'!BS27</f>
        <v>xxx</v>
      </c>
      <c r="DL32" s="281" t="str">
        <f>'5. Առաջին կիսամյակի հաշվետվ.'!BT27</f>
        <v>XXX</v>
      </c>
      <c r="DM32" s="146" t="s">
        <v>59</v>
      </c>
      <c r="DN32" s="356" t="s">
        <v>59</v>
      </c>
      <c r="DO32" s="247">
        <f>'5. Առաջին կիսամյակի հաշվետվ.'!BU27</f>
        <v>0</v>
      </c>
      <c r="DP32" s="83" t="str">
        <f>'5. Առաջին կիսամյակի հաշվետվ.'!BV27</f>
        <v>xxx</v>
      </c>
      <c r="DQ32" s="281" t="str">
        <f>'5. Առաջին կիսամյակի հաշվետվ.'!BW27</f>
        <v>XXX</v>
      </c>
      <c r="DR32" s="146" t="s">
        <v>59</v>
      </c>
      <c r="DS32" s="356" t="s">
        <v>59</v>
      </c>
      <c r="DT32" s="247">
        <f>'5. Առաջին կիսամյակի հաշվետվ.'!BX27</f>
        <v>0</v>
      </c>
      <c r="DU32" s="83" t="str">
        <f>'5. Առաջին կիսամյակի հաշվետվ.'!BY27</f>
        <v>xxx</v>
      </c>
      <c r="DV32" s="281" t="str">
        <f>'5. Առաջին կիսամյակի հաշվետվ.'!BZ27</f>
        <v>XXX</v>
      </c>
      <c r="DW32" s="146" t="s">
        <v>59</v>
      </c>
      <c r="DX32" s="356" t="s">
        <v>59</v>
      </c>
      <c r="DY32" s="295" t="str">
        <f>'5. Առաջին կիսամյակի հաշվետվ.'!CA27</f>
        <v>xxx</v>
      </c>
      <c r="DZ32" s="83" t="str">
        <f>'5. Առաջին կիսամյակի հաշվետվ.'!CB27</f>
        <v>xxx</v>
      </c>
      <c r="EA32" s="338" t="str">
        <f>'5. Առաջին կիսամյակի հաշվետվ.'!CC27</f>
        <v>xxx</v>
      </c>
      <c r="EB32" s="146" t="s">
        <v>59</v>
      </c>
      <c r="EC32" s="356" t="s">
        <v>59</v>
      </c>
      <c r="ED32" s="379"/>
    </row>
    <row r="33" spans="1:134" s="87" customFormat="1" ht="39.950000000000003" customHeight="1" thickTop="1" thickBot="1" x14ac:dyDescent="0.4">
      <c r="A33" s="253" t="str">
        <f>'5. Առաջին կիսամյակի հաշվետվ.'!A28</f>
        <v>Ա14</v>
      </c>
      <c r="B33" s="85" t="str">
        <f>'3. ԾՐԱԳՐԵՐ 1-14'!B137</f>
        <v>Ծրագրի իրականացումը սկսելու ամսաթիվը.</v>
      </c>
      <c r="C33" s="242"/>
      <c r="D33" s="322">
        <f>'5. Առաջին կիսամյակի հաշվետվ.'!D28</f>
        <v>45658</v>
      </c>
      <c r="E33" s="84">
        <f>D33</f>
        <v>45658</v>
      </c>
      <c r="F33" s="332">
        <f>E33</f>
        <v>45658</v>
      </c>
      <c r="G33" s="365" t="str">
        <f>IF(F33&lt;D33, "Սկսվել է ելակետային ժամկետից շուտ", IF(F33&gt;D33,"Չի սկսվել ելակետային ժամկետում", "Սկսվել է ելակետային ժամկետում"))</f>
        <v>Սկսվել է ելակետային ժամկետում</v>
      </c>
      <c r="H33" s="369" t="str">
        <f>IF(F33&lt;E33, "Սկսվել է թիրախային ժամկետից շուտ", IF(F33&gt;E33,"Չի սկսվել թիրախային ժամկետում", "Սկսվել է թիրախային ժամկետում"))</f>
        <v>Սկսվել է թիրախային ժամկետում</v>
      </c>
      <c r="I33" s="322">
        <f>'5. Առաջին կիսամյակի հաշվետվ.'!G28</f>
        <v>45658</v>
      </c>
      <c r="J33" s="84">
        <f>I33</f>
        <v>45658</v>
      </c>
      <c r="K33" s="300">
        <f>J33</f>
        <v>45658</v>
      </c>
      <c r="L33" s="365" t="str">
        <f>IF(K33&lt;I33, "Սկսվել է ելակետային ժամկետից շուտ", IF(K33&gt;I33,"Չի սկսվել ելակետային ժամկետում", "Սկսվել է ելակետային ժամկետում"))</f>
        <v>Սկսվել է ելակետային ժամկետում</v>
      </c>
      <c r="M33" s="369" t="str">
        <f>IF(K33&lt;J33, "Սկսվել է թիրախային ժամկետից շուտ", IF(K33&gt;J33,"Չի սկսվել թիրախային ժամկետում", "Սկսվել է թիրախային ժամկետում"))</f>
        <v>Սկսվել է թիրախային ժամկետում</v>
      </c>
      <c r="N33" s="322">
        <v>45658</v>
      </c>
      <c r="O33" s="84">
        <f>N33</f>
        <v>45658</v>
      </c>
      <c r="P33" s="300">
        <f>O33</f>
        <v>45658</v>
      </c>
      <c r="Q33" s="365" t="str">
        <f>IF(P33&lt;N33, "Սկսվել է ելակետային ժամկետից շուտ", IF(P33&gt;N33,"Չի սկսվել ելակետային ժամկետում", "Սկսվել է ելակետային ժամկետում"))</f>
        <v>Սկսվել է ելակետային ժամկետում</v>
      </c>
      <c r="R33" s="369" t="str">
        <f>IF(P33&lt;O33, "Սկսվել է թիրախային ժամկետից շուտ", IF(P33&gt;O33,"Չի սկսվել թիրախային ժամկետում", "Սկսվել է թիրախային ժամկետում"))</f>
        <v>Սկսվել է թիրախային ժամկետում</v>
      </c>
      <c r="S33" s="322">
        <f>'5. Առաջին կիսամյակի հաշվետվ.'!M28</f>
        <v>45658</v>
      </c>
      <c r="T33" s="84">
        <f>S33</f>
        <v>45658</v>
      </c>
      <c r="U33" s="300">
        <f>T33</f>
        <v>45658</v>
      </c>
      <c r="V33" s="365" t="str">
        <f>IF(U33&lt;S33, "Սկսվել է ելակետային ժամկետից շուտ", IF(U33&gt;S33,"Չի սկսվել ելակետային ժամկետում", "Սկսվել է ելակետային ժամկետում"))</f>
        <v>Սկսվել է ելակետային ժամկետում</v>
      </c>
      <c r="W33" s="369" t="str">
        <f>IF(U33&lt;T33, "Սկսվել է թիրախային ժամկետից շուտ", IF(U33&gt;T33,"Չի սկսվել թիրախային ժամկետում", "Սկսվել է թիրախային ժամկետում"))</f>
        <v>Սկսվել է թիրախային ժամկետում</v>
      </c>
      <c r="X33" s="322">
        <f>'5. Առաջին կիսամյակի հաշվետվ.'!P28</f>
        <v>45658</v>
      </c>
      <c r="Y33" s="84">
        <f>X33</f>
        <v>45658</v>
      </c>
      <c r="Z33" s="300">
        <f>Y33</f>
        <v>45658</v>
      </c>
      <c r="AA33" s="365" t="str">
        <f>IF(Z33&lt;X33, "Սկսվել է ելակետային ժամկետից շուտ", IF(Z33&gt;X33,"Չի սկսվել ելակետային ժամկետում", "Սկսվել է ելակետային ժամկետում"))</f>
        <v>Սկսվել է ելակետային ժամկետում</v>
      </c>
      <c r="AB33" s="369" t="str">
        <f>IF(Z33&lt;Y33, "Սկսվել է թիրախային ժամկետից շուտ", IF(Z33&gt;Y33,"Չի սկսվել թիրախային ժամկետում", "Սկսվել է թիրախային ժամկետում"))</f>
        <v>Սկսվել է թիրախային ժամկետում</v>
      </c>
      <c r="AC33" s="322">
        <f>'5. Առաջին կիսամյակի հաշվետվ.'!S28</f>
        <v>45658</v>
      </c>
      <c r="AD33" s="84">
        <f>AC33</f>
        <v>45658</v>
      </c>
      <c r="AE33" s="300">
        <f>AD33</f>
        <v>45658</v>
      </c>
      <c r="AF33" s="365" t="str">
        <f>IF(AE33&lt;AC33, "Սկսվել է ելակետային ժամկետից շուտ", IF(AE33&gt;AC33,"Չի սկսվել ելակետային ժամկետում", "Սկսվել է ելակետային ժամկետում"))</f>
        <v>Սկսվել է ելակետային ժամկետում</v>
      </c>
      <c r="AG33" s="369" t="str">
        <f>IF(AE33&lt;AD33, "Սկսվել է թիրախային ժամկետից շուտ", IF(AE33&gt;AD33,"Չի սկսվել թիրախային ժամկետում", "Սկսվել է թիրախային ժամկետում"))</f>
        <v>Սկսվել է թիրախային ժամկետում</v>
      </c>
      <c r="AH33" s="322">
        <f>'5. Առաջին կիսամյակի հաշվետվ.'!V28</f>
        <v>45658</v>
      </c>
      <c r="AI33" s="84">
        <f>AH33</f>
        <v>45658</v>
      </c>
      <c r="AJ33" s="300">
        <f>AI33</f>
        <v>45658</v>
      </c>
      <c r="AK33" s="365" t="str">
        <f>IF(AJ33&lt;AH33, "Սկսվել է ելակետային ժամկետից շուտ", IF(AJ33&gt;AH33,"Չի սկսվել ելակետային ժամկետում", "Սկսվել է ելակետային ժամկետում"))</f>
        <v>Սկսվել է ելակետային ժամկետում</v>
      </c>
      <c r="AL33" s="369" t="str">
        <f>IF(AJ33&lt;AI33, "Սկսվել է թիրախային ժամկետից շուտ", IF(AJ33&gt;AI33,"Չի սկսվել թիրախային ժամկետում", "Սկսվել է թիրախային ժամկետում"))</f>
        <v>Սկսվել է թիրախային ժամկետում</v>
      </c>
      <c r="AM33" s="322">
        <f>'5. Առաջին կիսամյակի հաշվետվ.'!Y28</f>
        <v>45658</v>
      </c>
      <c r="AN33" s="84">
        <f>AM33</f>
        <v>45658</v>
      </c>
      <c r="AO33" s="300">
        <f>AN33</f>
        <v>45658</v>
      </c>
      <c r="AP33" s="365" t="str">
        <f>IF(AO33&lt;AM33, "Սկսվել է ելակետային ժամկետից շուտ", IF(AO33&gt;AM33,"Չի սկսվել ելակետային ժամկետում", "Սկսվել է ելակետային ժամկետում"))</f>
        <v>Սկսվել է ելակետային ժամկետում</v>
      </c>
      <c r="AQ33" s="369" t="str">
        <f>IF(AO33&lt;AN33, "Սկսվել է թիրախային ժամկետից շուտ", IF(AO33&gt;AN33,"Չի սկսվել թիրախային ժամկետում", "Սկսվել է թիրախային ժամկետում"))</f>
        <v>Սկսվել է թիրախային ժամկետում</v>
      </c>
      <c r="AR33" s="322">
        <v>45658</v>
      </c>
      <c r="AS33" s="84">
        <f>AR33</f>
        <v>45658</v>
      </c>
      <c r="AT33" s="300">
        <f>AS33</f>
        <v>45658</v>
      </c>
      <c r="AU33" s="365" t="str">
        <f>IF(AT33&lt;AR33, "Սկսվել է ելակետային ժամկետից շուտ", IF(AT33&gt;AR33,"Չի սկսվել ելակետային ժամկետում", "Սկսվել է ելակետային ժամկետում"))</f>
        <v>Սկսվել է ելակետային ժամկետում</v>
      </c>
      <c r="AV33" s="369" t="str">
        <f>IF(AT33&lt;AS33, "Սկսվել է թիրախային ժամկետից շուտ", IF(AT33&gt;AS33,"Չի սկսվել թիրախային ժամկետում", "Սկսվել է թիրախային ժամկետում"))</f>
        <v>Սկսվել է թիրախային ժամկետում</v>
      </c>
      <c r="AW33" s="322">
        <f>'5. Առաջին կիսամյակի հաշվետվ.'!AE28</f>
        <v>45658</v>
      </c>
      <c r="AX33" s="84">
        <f>AW33</f>
        <v>45658</v>
      </c>
      <c r="AY33" s="300">
        <f>AX33</f>
        <v>45658</v>
      </c>
      <c r="AZ33" s="365" t="str">
        <f>IF(AY33&lt;AW33, "Սկսվել է ելակետային ժամկետից շուտ", IF(AY33&gt;AW33,"Չի սկսվել ելակետային ժամկետում", "Սկսվել է ելակետային ժամկետում"))</f>
        <v>Սկսվել է ելակետային ժամկետում</v>
      </c>
      <c r="BA33" s="369" t="str">
        <f>IF(AY33&lt;AX33, "Սկսվել է թիրախային ժամկետից շուտ", IF(AY33&gt;AX33,"Չի սկսվել թիրախային ժամկետում", "Սկսվել է թիրախային ժամկետում"))</f>
        <v>Սկսվել է թիրախային ժամկետում</v>
      </c>
      <c r="BB33" s="322">
        <f>'5. Առաջին կիսամյակի հաշվետվ.'!AH28</f>
        <v>45658</v>
      </c>
      <c r="BC33" s="84">
        <f>BB33</f>
        <v>45658</v>
      </c>
      <c r="BD33" s="300">
        <f>BC33</f>
        <v>45658</v>
      </c>
      <c r="BE33" s="365" t="str">
        <f>IF(BD33&lt;BB33, "Սկսվել է ելակետային ժամկետից շուտ", IF(BD33&gt;BB33,"Չի սկսվել ելակետային ժամկետում", "Սկսվել է ելակետային ժամկետում"))</f>
        <v>Սկսվել է ելակետային ժամկետում</v>
      </c>
      <c r="BF33" s="369" t="str">
        <f>IF(BD33&lt;BC33, "Սկսվել է թիրախային ժամկետից շուտ", IF(BD33&gt;BC33,"Չի սկսվել թիրախային ժամկետում", "Սկսվել է թիրախային ժամկետում"))</f>
        <v>Սկսվել է թիրախային ժամկետում</v>
      </c>
      <c r="BG33" s="322">
        <f>'5. Առաջին կիսամյակի հաշվետվ.'!AK28</f>
        <v>45658</v>
      </c>
      <c r="BH33" s="84">
        <f>BG33</f>
        <v>45658</v>
      </c>
      <c r="BI33" s="300">
        <f>BH33</f>
        <v>45658</v>
      </c>
      <c r="BJ33" s="365" t="str">
        <f>IF(BI33&lt;BG33, "Սկսվել է ելակետային ժամկետից շուտ", IF(BI33&gt;BG33,"Չի սկսվել ելակետային ժամկետում", "Սկսվել է ելակետային ժամկետում"))</f>
        <v>Սկսվել է ելակետային ժամկետում</v>
      </c>
      <c r="BK33" s="369" t="str">
        <f>IF(BI33&lt;BH33, "Սկսվել է թիրախային ժամկետից շուտ", IF(BI33&gt;BH33,"Չի սկսվել թիրախային ժամկետում", "Սկսվել է թիրախային ժամկետում"))</f>
        <v>Սկսվել է թիրախային ժամկետում</v>
      </c>
      <c r="BL33" s="322">
        <f>'5. Առաջին կիսամյակի հաշվետվ.'!AN28</f>
        <v>45658</v>
      </c>
      <c r="BM33" s="84">
        <f>BL33</f>
        <v>45658</v>
      </c>
      <c r="BN33" s="300">
        <f>BM33</f>
        <v>45658</v>
      </c>
      <c r="BO33" s="365" t="str">
        <f>IF(BN33&lt;BL33, "Սկսվել է ելակետային ժամկետից շուտ", IF(BN33&gt;BL33,"Չի սկսվել ելակետային ժամկետում", "Սկսվել է ելակետային ժամկետում"))</f>
        <v>Սկսվել է ելակետային ժամկետում</v>
      </c>
      <c r="BP33" s="369" t="str">
        <f>IF(BN33&lt;BM33, "Սկսվել է թիրախային ժամկետից շուտ", IF(BN33&gt;BM33,"Չի սկսվել թիրախային ժամկետում", "Սկսվել է թիրախային ժամկետում"))</f>
        <v>Սկսվել է թիրախային ժամկետում</v>
      </c>
      <c r="BQ33" s="322">
        <f>'5. Առաջին կիսամյակի հաշվետվ.'!AQ28</f>
        <v>45658</v>
      </c>
      <c r="BR33" s="84">
        <f>'5. Առաջին կիսամյակի հաշվետվ.'!AR28</f>
        <v>0</v>
      </c>
      <c r="BS33" s="300">
        <f>'5. Առաջին կիսամյակի հաշվետվ.'!AS28</f>
        <v>0</v>
      </c>
      <c r="BT33" s="365" t="str">
        <f>IF(BS33&lt;BQ33, "Սկսվել է ելակետային ժամկետից շուտ", IF(BS33&gt;BQ33,"Չի սկսվել ելակետային ժամկետում", "Սկսվել է ելակետային ժամկետում"))</f>
        <v>Սկսվել է ելակետային ժամկետից շուտ</v>
      </c>
      <c r="BU33" s="369" t="str">
        <f>IF(BS33&lt;BR33, "Սկսվել է թիրախային ժամկետից շուտ", IF(BS33&gt;BR33,"Չի սկսվել թիրախային ժամկետում", "Սկսվել է թիրախային ժամկետում"))</f>
        <v>Սկսվել է թիրախային ժամկետում</v>
      </c>
      <c r="BV33" s="322">
        <f>'5. Առաջին կիսամյակի հաշվետվ.'!AT28</f>
        <v>0</v>
      </c>
      <c r="BW33" s="84">
        <f>'5. Առաջին կիսամյակի հաշվետվ.'!AU28</f>
        <v>0</v>
      </c>
      <c r="BX33" s="300">
        <f>'5. Առաջին կիսամյակի հաշվետվ.'!AV28</f>
        <v>0</v>
      </c>
      <c r="BY33" s="365" t="str">
        <f>IF(BX33&lt;BV33, "Սկսվել է ելակետային ժամկետից շուտ", IF(BX33&gt;BV33,"Չի սկսվել ելակետային ժամկետում", "Սկսվել է ելակետային ժամկետում"))</f>
        <v>Սկսվել է ելակետային ժամկետում</v>
      </c>
      <c r="BZ33" s="369" t="str">
        <f>IF(BX33&lt;BW33, "Սկսվել է թիրախային ժամկետից շուտ", IF(BX33&gt;BW33,"Չի սկսվել թիրախային ժամկետում", "Սկսվել է թիրախային ժամկետում"))</f>
        <v>Սկսվել է թիրախային ժամկետում</v>
      </c>
      <c r="CA33" s="322">
        <f>'5. Առաջին կիսամյակի հաշվետվ.'!AW28</f>
        <v>0</v>
      </c>
      <c r="CB33" s="84">
        <f>'5. Առաջին կիսամյակի հաշվետվ.'!AX28</f>
        <v>0</v>
      </c>
      <c r="CC33" s="300">
        <f>'5. Առաջին կիսամյակի հաշվետվ.'!AY28</f>
        <v>0</v>
      </c>
      <c r="CD33" s="365" t="str">
        <f>IF(CC33&lt;CA33, "Սկսվել է ելակետային ժամկետից շուտ", IF(CC33&gt;CA33,"Չի սկսվել ելակետային ժամկետում", "Սկսվել է ելակետային ժամկետում"))</f>
        <v>Սկսվել է ելակետային ժամկետում</v>
      </c>
      <c r="CE33" s="369" t="str">
        <f>IF(CC33&lt;CB33, "Սկսվել է թիրախային ժամկետից շուտ", IF(CC33&gt;CB33,"Չի սկսվել թիրախային ժամկետում", "Սկսվել է թիրախային ժամկետում"))</f>
        <v>Սկսվել է թիրախային ժամկետում</v>
      </c>
      <c r="CF33" s="322">
        <f>'5. Առաջին կիսամյակի հաշվետվ.'!AZ28</f>
        <v>0</v>
      </c>
      <c r="CG33" s="84">
        <f>'5. Առաջին կիսամյակի հաշվետվ.'!BA28</f>
        <v>0</v>
      </c>
      <c r="CH33" s="300">
        <f>'5. Առաջին կիսամյակի հաշվետվ.'!BB28</f>
        <v>0</v>
      </c>
      <c r="CI33" s="365" t="str">
        <f>IF(CH33&lt;CF33, "Սկսվել է ելակետային ժամկետից շուտ", IF(CH33&gt;CF33,"Չի սկսվել ելակետային ժամկետում", "Սկսվել է ելակետային ժամկետում"))</f>
        <v>Սկսվել է ելակետային ժամկետում</v>
      </c>
      <c r="CJ33" s="369" t="str">
        <f>IF(CH33&lt;CG33, "Սկսվել է թիրախային ժամկետից շուտ", IF(CH33&gt;CG33,"Չի սկսվել թիրախային ժամկետում", "Սկսվել է թիրախային ժամկետում"))</f>
        <v>Սկսվել է թիրախային ժամկետում</v>
      </c>
      <c r="CK33" s="322">
        <f>'5. Առաջին կիսամյակի հաշվետվ.'!BC28</f>
        <v>0</v>
      </c>
      <c r="CL33" s="84">
        <f>'5. Առաջին կիսամյակի հաշվետվ.'!BD28</f>
        <v>0</v>
      </c>
      <c r="CM33" s="300">
        <f>'5. Առաջին կիսամյակի հաշվետվ.'!BE28</f>
        <v>0</v>
      </c>
      <c r="CN33" s="365" t="str">
        <f>IF(CM33&lt;CK33, "Սկսվել է ելակետային ժամկետից շուտ", IF(CM33&gt;CK33,"Չի սկսվել ելակետային ժամկետում", "Սկսվել է ելակետային ժամկետում"))</f>
        <v>Սկսվել է ելակետային ժամկետում</v>
      </c>
      <c r="CO33" s="369" t="str">
        <f>IF(CM33&lt;CL33, "Սկսվել է թիրախային ժամկետից շուտ", IF(CM33&gt;CL33,"Չի սկսվել թիրախային ժամկետում", "Սկսվել է թիրախային ժամկետում"))</f>
        <v>Սկսվել է թիրախային ժամկետում</v>
      </c>
      <c r="CP33" s="322">
        <f>'5. Առաջին կիսամյակի հաշվետվ.'!BF28</f>
        <v>0</v>
      </c>
      <c r="CQ33" s="84">
        <f>'5. Առաջին կիսամյակի հաշվետվ.'!BG28</f>
        <v>0</v>
      </c>
      <c r="CR33" s="300">
        <f>'5. Առաջին կիսամյակի հաշվետվ.'!BH28</f>
        <v>0</v>
      </c>
      <c r="CS33" s="365" t="str">
        <f>IF(CR33&lt;CP33, "Սկսվել է ելակետային ժամկետից շուտ", IF(CR33&gt;CP33,"Չի սկսվել ելակետային ժամկետում", "Սկսվել է ելակետային ժամկետում"))</f>
        <v>Սկսվել է ելակետային ժամկետում</v>
      </c>
      <c r="CT33" s="369" t="str">
        <f>IF(CR33&lt;CQ33, "Սկսվել է թիրախային ժամկետից շուտ", IF(CR33&gt;CQ33,"Չի սկսվել թիրախային ժամկետում", "Սկսվել է թիրախային ժամկետում"))</f>
        <v>Սկսվել է թիրախային ժամկետում</v>
      </c>
      <c r="CU33" s="322">
        <f>'5. Առաջին կիսամյակի հաշվետվ.'!BI28</f>
        <v>0</v>
      </c>
      <c r="CV33" s="84">
        <f>'5. Առաջին կիսամյակի հաշվետվ.'!BJ28</f>
        <v>0</v>
      </c>
      <c r="CW33" s="300">
        <f>'5. Առաջին կիսամյակի հաշվետվ.'!BK28</f>
        <v>0</v>
      </c>
      <c r="CX33" s="365" t="str">
        <f>IF(CW33&lt;CU33, "Սկսվել է ելակետային ժամկետից շուտ", IF(CW33&gt;CU33,"Չի սկսվել ելակետային ժամկետում", "Սկսվել է ելակետային ժամկետում"))</f>
        <v>Սկսվել է ելակետային ժամկետում</v>
      </c>
      <c r="CY33" s="369" t="str">
        <f>IF(CW33&lt;CV33, "Սկսվել է թիրախային ժամկետից շուտ", IF(CW33&gt;CV33,"Չի սկսվել թիրախային ժամկետում", "Սկսվել է թիրախային ժամկետում"))</f>
        <v>Սկսվել է թիրախային ժամկետում</v>
      </c>
      <c r="CZ33" s="322">
        <f>'5. Առաջին կիսամյակի հաշվետվ.'!BL28</f>
        <v>0</v>
      </c>
      <c r="DA33" s="84">
        <f>'5. Առաջին կիսամյակի հաշվետվ.'!BM28</f>
        <v>0</v>
      </c>
      <c r="DB33" s="300">
        <f>'5. Առաջին կիսամյակի հաշվետվ.'!BN28</f>
        <v>0</v>
      </c>
      <c r="DC33" s="365" t="str">
        <f>IF(DB33&lt;CZ33, "Սկսվել է ելակետային ժամկետից շուտ", IF(DB33&gt;CZ33,"Չի սկսվել ելակետային ժամկետում", "Սկսվել է ելակետային ժամկետում"))</f>
        <v>Սկսվել է ելակետային ժամկետում</v>
      </c>
      <c r="DD33" s="369" t="str">
        <f>IF(DB33&lt;DA33, "Սկսվել է թիրախային ժամկետից շուտ", IF(DB33&gt;DA33,"Չի սկսվել թիրախային ժամկետում", "Սկսվել է թիրախային ժամկետում"))</f>
        <v>Սկսվել է թիրախային ժամկետում</v>
      </c>
      <c r="DE33" s="322">
        <f>'5. Առաջին կիսամյակի հաշվետվ.'!BO28</f>
        <v>0</v>
      </c>
      <c r="DF33" s="84">
        <f>'5. Առաջին կիսամյակի հաշվետվ.'!BP28</f>
        <v>0</v>
      </c>
      <c r="DG33" s="300">
        <f>'5. Առաջին կիսամյակի հաշվետվ.'!BQ28</f>
        <v>0</v>
      </c>
      <c r="DH33" s="365" t="str">
        <f>IF(DG33&lt;DE33, "Սկսվել է ելակետային ժամկետից շուտ", IF(DG33&gt;DE33,"Չի սկսվել ելակետային ժամկետում", "Սկսվել է ելակետային ժամկետում"))</f>
        <v>Սկսվել է ելակետային ժամկետում</v>
      </c>
      <c r="DI33" s="369" t="str">
        <f>IF(DG33&lt;DF33, "Սկսվել է թիրախային ժամկետից շուտ", IF(DG33&gt;DF33,"Չի սկսվել թիրախային ժամկետում", "Սկսվել է թիրախային ժամկետում"))</f>
        <v>Սկսվել է թիրախային ժամկետում</v>
      </c>
      <c r="DJ33" s="322">
        <f>'5. Առաջին կիսամյակի հաշվետվ.'!BR28</f>
        <v>0</v>
      </c>
      <c r="DK33" s="84">
        <f>'5. Առաջին կիսամյակի հաշվետվ.'!BS28</f>
        <v>0</v>
      </c>
      <c r="DL33" s="300">
        <f>'5. Առաջին կիսամյակի հաշվետվ.'!BT28</f>
        <v>0</v>
      </c>
      <c r="DM33" s="365" t="str">
        <f>IF(DL33&lt;DJ33, "Սկսվել է ելակետային ժամկետից շուտ", IF(DL33&gt;DJ33,"Չի սկսվել ելակետային ժամկետում", "Սկսվել է ելակետային ժամկետում"))</f>
        <v>Սկսվել է ելակետային ժամկետում</v>
      </c>
      <c r="DN33" s="369" t="str">
        <f>IF(DL33&lt;DK33, "Սկսվել է թիրախային ժամկետից շուտ", IF(DL33&gt;DK33,"Չի սկսվել թիրախային ժամկետում", "Սկսվել է թիրախային ժամկետում"))</f>
        <v>Սկսվել է թիրախային ժամկետում</v>
      </c>
      <c r="DO33" s="322">
        <f>'5. Առաջին կիսամյակի հաշվետվ.'!BU28</f>
        <v>0</v>
      </c>
      <c r="DP33" s="84">
        <f>'5. Առաջին կիսամյակի հաշվետվ.'!BV28</f>
        <v>0</v>
      </c>
      <c r="DQ33" s="300">
        <f>'5. Առաջին կիսամյակի հաշվետվ.'!BW28</f>
        <v>0</v>
      </c>
      <c r="DR33" s="365" t="str">
        <f>IF(DQ33&lt;DO33, "Սկսվել է ելակետային ժամկետից շուտ", IF(DQ33&gt;DO33,"Չի սկսվել ելակետային ժամկետում", "Սկսվել է ելակետային ժամկետում"))</f>
        <v>Սկսվել է ելակետային ժամկետում</v>
      </c>
      <c r="DS33" s="369" t="str">
        <f>IF(DQ33&lt;DP33, "Սկսվել է թիրախային ժամկետից շուտ", IF(DQ33&gt;DP33,"Չի սկսվել թիրախային ժամկետում", "Սկսվել է թիրախային ժամկետում"))</f>
        <v>Սկսվել է թիրախային ժամկետում</v>
      </c>
      <c r="DT33" s="322">
        <f>'5. Առաջին կիսամյակի հաշվետվ.'!BX28</f>
        <v>0</v>
      </c>
      <c r="DU33" s="84">
        <f>'5. Առաջին կիսամյակի հաշվետվ.'!BY28</f>
        <v>0</v>
      </c>
      <c r="DV33" s="300">
        <f>'5. Առաջին կիսամյակի հաշվետվ.'!BZ28</f>
        <v>0</v>
      </c>
      <c r="DW33" s="365" t="str">
        <f>IF(DV33&lt;DT33, "Սկսվել է ելակետային ժամկետից շուտ", IF(DV33&gt;DT33,"Չի սկսվել ելակետային ժամկետում", "Սկսվել է ելակետային ժամկետում"))</f>
        <v>Սկսվել է ելակետային ժամկետում</v>
      </c>
      <c r="DX33" s="369" t="str">
        <f>IF(DV33&lt;DU33, "Սկսվել է թիրախային ժամկետից շուտ", IF(DV33&gt;DU33,"Չի սկսվել թիրախային ժամկետում", "Սկսվել է թիրախային ժամկետում"))</f>
        <v>Սկսվել է թիրախային ժամկետում</v>
      </c>
      <c r="DY33" s="341" t="str">
        <f>'5. Առաջին կիսամյակի հաշվետվ.'!CA28</f>
        <v>xxx</v>
      </c>
      <c r="DZ33" s="84" t="str">
        <f>'5. Առաջին կիսամյակի հաշվետվ.'!CB28</f>
        <v>xxx</v>
      </c>
      <c r="EA33" s="342" t="str">
        <f>'5. Առաջին կիսամյակի հաշվետվ.'!CC28</f>
        <v>xxx</v>
      </c>
      <c r="EB33" s="373" t="s">
        <v>59</v>
      </c>
      <c r="EC33" s="374" t="s">
        <v>59</v>
      </c>
      <c r="ED33" s="380"/>
    </row>
    <row r="34" spans="1:134" s="87" customFormat="1" ht="39.950000000000003" customHeight="1" thickTop="1" thickBot="1" x14ac:dyDescent="0.4">
      <c r="A34" s="253" t="str">
        <f>'5. Առաջին կիսամյակի հաշվետվ.'!A29</f>
        <v>Ա15</v>
      </c>
      <c r="B34" s="85" t="str">
        <f>'3. ԾՐԱԳՐԵՐ 1-14'!B138</f>
        <v>Ծրագրի իրականացումն ավարտելու ամսաթիվը.</v>
      </c>
      <c r="C34" s="242"/>
      <c r="D34" s="322">
        <f>'5. Առաջին կիսամյակի հաշվետվ.'!D29</f>
        <v>46022</v>
      </c>
      <c r="E34" s="84">
        <f>D34</f>
        <v>46022</v>
      </c>
      <c r="F34" s="332">
        <f>E34</f>
        <v>46022</v>
      </c>
      <c r="G34" s="366" t="str">
        <f>IF(F34&lt;D34, "Ավարտվել է ելակետային ժամկետից շուտ", IF(F34&gt;D34,"Չի ավարտվել ելակետային ժամկետում", "Ավարտվել է ելակետային ժամկետում"))</f>
        <v>Ավարտվել է ելակետային ժամկետում</v>
      </c>
      <c r="H34" s="370" t="str">
        <f>IF(F34&lt;E34, "Ավարտվել է թիրախային ժամկետից շուտ", IF(F34&gt;E34,"Չի ավարտվել թիրախային ժամկետում", "Ավարտվել է թիրախային ժամկետում"))</f>
        <v>Ավարտվել է թիրախային ժամկետում</v>
      </c>
      <c r="I34" s="322">
        <f>'5. Առաջին կիսամյակի հաշվետվ.'!G29</f>
        <v>46022</v>
      </c>
      <c r="J34" s="84">
        <f>I34</f>
        <v>46022</v>
      </c>
      <c r="K34" s="300">
        <f>J34</f>
        <v>46022</v>
      </c>
      <c r="L34" s="366" t="str">
        <f>IF(K34&lt;I34, "Ավարտվել է ելակետային ժամկետից շուտ", IF(K34&gt;I34,"Չի ավարտվել ելակետային ժամկետում", "Ավարտվել է ելակետային ժամկետում"))</f>
        <v>Ավարտվել է ելակետային ժամկետում</v>
      </c>
      <c r="M34" s="370" t="str">
        <f>IF(K34&lt;J34, "Ավարտվել է թիրախային ժամկետից շուտ", IF(K34&gt;J34,"Չի ավարտվել թիրախային ժամկետում", "Ավարտվել է թիրախային ժամկետում"))</f>
        <v>Ավարտվել է թիրախային ժամկետում</v>
      </c>
      <c r="N34" s="322">
        <f>'5. Առաջին կիսամյակի հաշվետվ.'!J29</f>
        <v>46022</v>
      </c>
      <c r="O34" s="84">
        <f>N34</f>
        <v>46022</v>
      </c>
      <c r="P34" s="300">
        <f>O34</f>
        <v>46022</v>
      </c>
      <c r="Q34" s="366" t="str">
        <f>IF(P34&lt;N34, "Ավարտվել է ելակետային ժամկետից շուտ", IF(P34&gt;N34,"Չի ավարտվել ելակետային ժամկետում", "Ավարտվել է ելակետային ժամկետում"))</f>
        <v>Ավարտվել է ելակետային ժամկետում</v>
      </c>
      <c r="R34" s="370" t="str">
        <f>IF(P34&lt;O34, "Ավարտվել է թիրախային ժամկետից շուտ", IF(P34&gt;O34,"Չի ավարտվել թիրախային ժամկետում", "Ավարտվել է թիրախային ժամկետում"))</f>
        <v>Ավարտվել է թիրախային ժամկետում</v>
      </c>
      <c r="S34" s="322">
        <f>'5. Առաջին կիսամյակի հաշվետվ.'!M29</f>
        <v>46022</v>
      </c>
      <c r="T34" s="84">
        <f>S34</f>
        <v>46022</v>
      </c>
      <c r="U34" s="300">
        <f>T34</f>
        <v>46022</v>
      </c>
      <c r="V34" s="366" t="str">
        <f>IF(U34&lt;S34, "Ավարտվել է ելակետային ժամկետից շուտ", IF(U34&gt;S34,"Չի ավարտվել ելակետային ժամկետում", "Ավարտվել է ելակետային ժամկետում"))</f>
        <v>Ավարտվել է ելակետային ժամկետում</v>
      </c>
      <c r="W34" s="370" t="str">
        <f>IF(U34&lt;T34, "Ավարտվել է թիրախային ժամկետից շուտ", IF(U34&gt;T34,"Չի ավարտվել թիրախային ժամկետում", "Ավարտվել է թիրախային ժամկետում"))</f>
        <v>Ավարտվել է թիրախային ժամկետում</v>
      </c>
      <c r="X34" s="322">
        <f>'5. Առաջին կիսամյակի հաշվետվ.'!P29</f>
        <v>46022</v>
      </c>
      <c r="Y34" s="84">
        <f>X34</f>
        <v>46022</v>
      </c>
      <c r="Z34" s="300">
        <f>Y34</f>
        <v>46022</v>
      </c>
      <c r="AA34" s="366" t="str">
        <f>IF(Z34&lt;X34, "Ավարտվել է ելակետային ժամկետից շուտ", IF(Z34&gt;X34,"Չի ավարտվել ելակետային ժամկետում", "Ավարտվել է ելակետային ժամկետում"))</f>
        <v>Ավարտվել է ելակետային ժամկետում</v>
      </c>
      <c r="AB34" s="370" t="str">
        <f>IF(Z34&lt;Y34, "Ավարտվել է թիրախային ժամկետից շուտ", IF(Z34&gt;Y34,"Չի ավարտվել թիրախային ժամկետում", "Ավարտվել է թիրախային ժամկետում"))</f>
        <v>Ավարտվել է թիրախային ժամկետում</v>
      </c>
      <c r="AC34" s="322">
        <f>'5. Առաջին կիսամյակի հաշվետվ.'!S29</f>
        <v>46022</v>
      </c>
      <c r="AD34" s="84">
        <f>AC34</f>
        <v>46022</v>
      </c>
      <c r="AE34" s="300">
        <f>AD34</f>
        <v>46022</v>
      </c>
      <c r="AF34" s="366" t="str">
        <f>IF(AE34&lt;AC34, "Ավարտվել է ելակետային ժամկետից շուտ", IF(AE34&gt;AC34,"Չի ավարտվել ելակետային ժամկետում", "Ավարտվել է ելակետային ժամկետում"))</f>
        <v>Ավարտվել է ելակետային ժամկետում</v>
      </c>
      <c r="AG34" s="370" t="str">
        <f>IF(AE34&lt;AD34, "Ավարտվել է թիրախային ժամկետից շուտ", IF(AE34&gt;AD34,"Չի ավարտվել թիրախային ժամկետում", "Ավարտվել է թիրախային ժամկետում"))</f>
        <v>Ավարտվել է թիրախային ժամկետում</v>
      </c>
      <c r="AH34" s="322">
        <f>'5. Առաջին կիսամյակի հաշվետվ.'!V29</f>
        <v>46022</v>
      </c>
      <c r="AI34" s="84">
        <f>AH34</f>
        <v>46022</v>
      </c>
      <c r="AJ34" s="300">
        <f>AI34</f>
        <v>46022</v>
      </c>
      <c r="AK34" s="366" t="str">
        <f>IF(AJ34&lt;AH34, "Ավարտվել է ելակետային ժամկետից շուտ", IF(AJ34&gt;AH34,"Չի ավարտվել ելակետային ժամկետում", "Ավարտվել է ելակետային ժամկետում"))</f>
        <v>Ավարտվել է ելակետային ժամկետում</v>
      </c>
      <c r="AL34" s="370" t="str">
        <f>IF(AJ34&lt;AI34, "Ավարտվել է թիրախային ժամկետից շուտ", IF(AJ34&gt;AI34,"Չի ավարտվել թիրախային ժամկետում", "Ավարտվել է թիրախային ժամկետում"))</f>
        <v>Ավարտվել է թիրախային ժամկետում</v>
      </c>
      <c r="AM34" s="322">
        <f>'5. Առաջին կիսամյակի հաշվետվ.'!Y29</f>
        <v>46022</v>
      </c>
      <c r="AN34" s="84">
        <f>AM34</f>
        <v>46022</v>
      </c>
      <c r="AO34" s="300">
        <f>AN34</f>
        <v>46022</v>
      </c>
      <c r="AP34" s="366" t="str">
        <f>IF(AO34&lt;AM34, "Ավարտվել է ելակետային ժամկետից շուտ", IF(AO34&gt;AM34,"Չի ավարտվել ելակետային ժամկետում", "Ավարտվել է ելակետային ժամկետում"))</f>
        <v>Ավարտվել է ելակետային ժամկետում</v>
      </c>
      <c r="AQ34" s="370" t="str">
        <f>IF(AO34&lt;AN34, "Ավարտվել է թիրախային ժամկետից շուտ", IF(AO34&gt;AN34,"Չի ավարտվել թիրախային ժամկետում", "Ավարտվել է թիրախային ժամկետում"))</f>
        <v>Ավարտվել է թիրախային ժամկետում</v>
      </c>
      <c r="AR34" s="322">
        <f>'5. Առաջին կիսամյակի հաշվետվ.'!AB29</f>
        <v>46022</v>
      </c>
      <c r="AS34" s="84">
        <f>AR34</f>
        <v>46022</v>
      </c>
      <c r="AT34" s="300">
        <f>AS34</f>
        <v>46022</v>
      </c>
      <c r="AU34" s="366" t="str">
        <f>IF(AT34&lt;AR34, "Ավարտվել է ելակետային ժամկետից շուտ", IF(AT34&gt;AR34,"Չի ավարտվել ելակետային ժամկետում", "Ավարտվել է ելակետային ժամկետում"))</f>
        <v>Ավարտվել է ելակետային ժամկետում</v>
      </c>
      <c r="AV34" s="370" t="str">
        <f>IF(AT34&lt;AS34, "Ավարտվել է թիրախային ժամկետից շուտ", IF(AT34&gt;AS34,"Չի ավարտվել թիրախային ժամկետում", "Ավարտվել է թիրախային ժամկետում"))</f>
        <v>Ավարտվել է թիրախային ժամկետում</v>
      </c>
      <c r="AW34" s="322">
        <f>'5. Առաջին կիսամյակի հաշվետվ.'!AE29</f>
        <v>46022</v>
      </c>
      <c r="AX34" s="84">
        <f>AW34</f>
        <v>46022</v>
      </c>
      <c r="AY34" s="300">
        <f>AX34</f>
        <v>46022</v>
      </c>
      <c r="AZ34" s="366" t="str">
        <f>IF(AY34&lt;AW34, "Ավարտվել է ելակետային ժամկետից շուտ", IF(AY34&gt;AW34,"Չի ավարտվել ելակետային ժամկետում", "Ավարտվել է ելակետային ժամկետում"))</f>
        <v>Ավարտվել է ելակետային ժամկետում</v>
      </c>
      <c r="BA34" s="370" t="str">
        <f>IF(AY34&lt;AX34, "Ավարտվել է թիրախային ժամկետից շուտ", IF(AY34&gt;AX34,"Չի ավարտվել թիրախային ժամկետում", "Ավարտվել է թիրախային ժամկետում"))</f>
        <v>Ավարտվել է թիրախային ժամկետում</v>
      </c>
      <c r="BB34" s="322">
        <f>'5. Առաջին կիսամյակի հաշվետվ.'!AH29</f>
        <v>46022</v>
      </c>
      <c r="BC34" s="84">
        <f>BB34</f>
        <v>46022</v>
      </c>
      <c r="BD34" s="300">
        <f>BC34</f>
        <v>46022</v>
      </c>
      <c r="BE34" s="366" t="str">
        <f>IF(BD34&lt;BB34, "Ավարտվել է ելակետային ժամկետից շուտ", IF(BD34&gt;BB34,"Չի ավարտվել ելակետային ժամկետում", "Ավարտվել է ելակետային ժամկետում"))</f>
        <v>Ավարտվել է ելակետային ժամկետում</v>
      </c>
      <c r="BF34" s="370" t="str">
        <f>IF(BD34&lt;BC34, "Ավարտվել է թիրախային ժամկետից շուտ", IF(BD34&gt;BC34,"Չի ավարտվել թիրախային ժամկետում", "Ավարտվել է թիրախային ժամկետում"))</f>
        <v>Ավարտվել է թիրախային ժամկետում</v>
      </c>
      <c r="BG34" s="322">
        <f>'5. Առաջին կիսամյակի հաշվետվ.'!AK29</f>
        <v>46022</v>
      </c>
      <c r="BH34" s="84">
        <f>BG34</f>
        <v>46022</v>
      </c>
      <c r="BI34" s="300">
        <f>BH34</f>
        <v>46022</v>
      </c>
      <c r="BJ34" s="366" t="str">
        <f>IF(BI34&lt;BG34, "Ավարտվել է ելակետային ժամկետից շուտ", IF(BI34&gt;BG34,"Չի ավարտվել ելակետային ժամկետում", "Ավարտվել է ելակետային ժամկետում"))</f>
        <v>Ավարտվել է ելակետային ժամկետում</v>
      </c>
      <c r="BK34" s="370" t="str">
        <f>IF(BI34&lt;BH34, "Ավարտվել է թիրախային ժամկետից շուտ", IF(BI34&gt;BH34,"Չի ավարտվել թիրախային ժամկետում", "Ավարտվել է թիրախային ժամկետում"))</f>
        <v>Ավարտվել է թիրախային ժամկետում</v>
      </c>
      <c r="BL34" s="322">
        <f>'5. Առաջին կիսամյակի հաշվետվ.'!AN29</f>
        <v>46022</v>
      </c>
      <c r="BM34" s="84">
        <f>BL34</f>
        <v>46022</v>
      </c>
      <c r="BN34" s="300">
        <f>BM34</f>
        <v>46022</v>
      </c>
      <c r="BO34" s="366" t="str">
        <f>IF(BN34&lt;BL34, "Ավարտվել է ելակետային ժամկետից շուտ", IF(BN34&gt;BL34,"Չի ավարտվել ելակետային ժամկետում", "Ավարտվել է ելակետային ժամկետում"))</f>
        <v>Ավարտվել է ելակետային ժամկետում</v>
      </c>
      <c r="BP34" s="370" t="str">
        <f>IF(BN34&lt;BM34, "Ավարտվել է թիրախային ժամկետից շուտ", IF(BN34&gt;BM34,"Չի ավարտվել թիրախային ժամկետում", "Ավարտվել է թիրախային ժամկետում"))</f>
        <v>Ավարտվել է թիրախային ժամկետում</v>
      </c>
      <c r="BQ34" s="322">
        <f>'5. Առաջին կիսամյակի հաշվետվ.'!AQ29</f>
        <v>46022</v>
      </c>
      <c r="BR34" s="84">
        <f>'5. Առաջին կիսամյակի հաշվետվ.'!AR29</f>
        <v>0</v>
      </c>
      <c r="BS34" s="300">
        <f>'5. Առաջին կիսամյակի հաշվետվ.'!AS29</f>
        <v>0</v>
      </c>
      <c r="BT34" s="366" t="str">
        <f>IF(BS34&lt;BQ34, "Ավարտվել է ելակետային ժամկետից շուտ", IF(BS34&gt;BQ34,"Չի ավարտվել ելակետային ժամկետում", "Ավարտվել է ելակետային ժամկետում"))</f>
        <v>Ավարտվել է ելակետային ժամկետից շուտ</v>
      </c>
      <c r="BU34" s="370" t="str">
        <f>IF(BS34&lt;BR34, "Ավարտվել է թիրախային ժամկետից շուտ", IF(BS34&gt;BR34,"Չի ավարտվել թիրախային ժամկետում", "Ավարտվել է թիրախային ժամկետում"))</f>
        <v>Ավարտվել է թիրախային ժամկետում</v>
      </c>
      <c r="BV34" s="322">
        <f>'5. Առաջին կիսամյակի հաշվետվ.'!AT29</f>
        <v>0</v>
      </c>
      <c r="BW34" s="84">
        <f>'5. Առաջին կիսամյակի հաշվետվ.'!AU29</f>
        <v>0</v>
      </c>
      <c r="BX34" s="300">
        <f>'5. Առաջին կիսամյակի հաշվետվ.'!AV29</f>
        <v>0</v>
      </c>
      <c r="BY34" s="366" t="str">
        <f>IF(BX34&lt;BV34, "Ավարտվել է ելակետային ժամկետից շուտ", IF(BX34&gt;BV34,"Չի ավարտվել ելակետային ժամկետում", "Ավարտվել է ելակետային ժամկետում"))</f>
        <v>Ավարտվել է ելակետային ժամկետում</v>
      </c>
      <c r="BZ34" s="370" t="str">
        <f>IF(BX34&lt;BW34, "Ավարտվել է թիրախային ժամկետից շուտ", IF(BX34&gt;BW34,"Չի ավարտվել թիրախային ժամկետում", "Ավարտվել է թիրախային ժամկետում"))</f>
        <v>Ավարտվել է թիրախային ժամկետում</v>
      </c>
      <c r="CA34" s="322">
        <f>'5. Առաջին կիսամյակի հաշվետվ.'!AW29</f>
        <v>0</v>
      </c>
      <c r="CB34" s="84">
        <f>'5. Առաջին կիսամյակի հաշվետվ.'!AX29</f>
        <v>0</v>
      </c>
      <c r="CC34" s="300">
        <f>'5. Առաջին կիսամյակի հաշվետվ.'!AY29</f>
        <v>0</v>
      </c>
      <c r="CD34" s="366" t="str">
        <f>IF(CC34&lt;CA34, "Ավարտվել է ելակետային ժամկետից շուտ", IF(CC34&gt;CA34,"Չի ավարտվել ելակետային ժամկետում", "Ավարտվել է ելակետային ժամկետում"))</f>
        <v>Ավարտվել է ելակետային ժամկետում</v>
      </c>
      <c r="CE34" s="370" t="str">
        <f>IF(CC34&lt;CB34, "Ավարտվել է թիրախային ժամկետից շուտ", IF(CC34&gt;CB34,"Չի ավարտվել թիրախային ժամկետում", "Ավարտվել է թիրախային ժամկետում"))</f>
        <v>Ավարտվել է թիրախային ժամկետում</v>
      </c>
      <c r="CF34" s="322">
        <f>'5. Առաջին կիսամյակի հաշվետվ.'!AZ29</f>
        <v>0</v>
      </c>
      <c r="CG34" s="84">
        <f>'5. Առաջին կիսամյակի հաշվետվ.'!BA29</f>
        <v>0</v>
      </c>
      <c r="CH34" s="300">
        <f>'5. Առաջին կիսամյակի հաշվետվ.'!BB29</f>
        <v>0</v>
      </c>
      <c r="CI34" s="366" t="str">
        <f>IF(CH34&lt;CF34, "Ավարտվել է ելակետային ժամկետից շուտ", IF(CH34&gt;CF34,"Չի ավարտվել ելակետային ժամկետում", "Ավարտվել է ելակետային ժամկետում"))</f>
        <v>Ավարտվել է ելակետային ժամկետում</v>
      </c>
      <c r="CJ34" s="370" t="str">
        <f>IF(CH34&lt;CG34, "Ավարտվել է թիրախային ժամկետից շուտ", IF(CH34&gt;CG34,"Չի ավարտվել թիրախային ժամկետում", "Ավարտվել է թիրախային ժամկետում"))</f>
        <v>Ավարտվել է թիրախային ժամկետում</v>
      </c>
      <c r="CK34" s="322">
        <f>'5. Առաջին կիսամյակի հաշվետվ.'!BC29</f>
        <v>0</v>
      </c>
      <c r="CL34" s="84">
        <f>'5. Առաջին կիսամյակի հաշվետվ.'!BD29</f>
        <v>0</v>
      </c>
      <c r="CM34" s="300">
        <f>'5. Առաջին կիսամյակի հաշվետվ.'!BE29</f>
        <v>0</v>
      </c>
      <c r="CN34" s="366" t="str">
        <f>IF(CM34&lt;CK34, "Ավարտվել է ելակետային ժամկետից շուտ", IF(CM34&gt;CK34,"Չի ավարտվել ելակետային ժամկետում", "Ավարտվել է ելակետային ժամկետում"))</f>
        <v>Ավարտվել է ելակետային ժամկետում</v>
      </c>
      <c r="CO34" s="370" t="str">
        <f>IF(CM34&lt;CL34, "Ավարտվել է թիրախային ժամկետից շուտ", IF(CM34&gt;CL34,"Չի ավարտվել թիրախային ժամկետում", "Ավարտվել է թիրախային ժամկետում"))</f>
        <v>Ավարտվել է թիրախային ժամկետում</v>
      </c>
      <c r="CP34" s="322">
        <f>'5. Առաջին կիսամյակի հաշվետվ.'!BF29</f>
        <v>0</v>
      </c>
      <c r="CQ34" s="84">
        <f>'5. Առաջին կիսամյակի հաշվետվ.'!BG29</f>
        <v>0</v>
      </c>
      <c r="CR34" s="300">
        <f>'5. Առաջին կիսամյակի հաշվետվ.'!BH29</f>
        <v>0</v>
      </c>
      <c r="CS34" s="366" t="str">
        <f>IF(CR34&lt;CP34, "Ավարտվել է ելակետային ժամկետից շուտ", IF(CR34&gt;CP34,"Չի ավարտվել ելակետային ժամկետում", "Ավարտվել է ելակետային ժամկետում"))</f>
        <v>Ավարտվել է ելակետային ժամկետում</v>
      </c>
      <c r="CT34" s="370" t="str">
        <f>IF(CR34&lt;CQ34, "Ավարտվել է թիրախային ժամկետից շուտ", IF(CR34&gt;CQ34,"Չի ավարտվել թիրախային ժամկետում", "Ավարտվել է թիրախային ժամկետում"))</f>
        <v>Ավարտվել է թիրախային ժամկետում</v>
      </c>
      <c r="CU34" s="322">
        <f>'5. Առաջին կիսամյակի հաշվետվ.'!BI29</f>
        <v>0</v>
      </c>
      <c r="CV34" s="84">
        <f>'5. Առաջին կիսամյակի հաշվետվ.'!BJ29</f>
        <v>0</v>
      </c>
      <c r="CW34" s="300">
        <f>'5. Առաջին կիսամյակի հաշվետվ.'!BK29</f>
        <v>0</v>
      </c>
      <c r="CX34" s="366" t="str">
        <f>IF(CW34&lt;CU34, "Ավարտվել է ելակետային ժամկետից շուտ", IF(CW34&gt;CU34,"Չի ավարտվել ելակետային ժամկետում", "Ավարտվել է ելակետային ժամկետում"))</f>
        <v>Ավարտվել է ելակետային ժամկետում</v>
      </c>
      <c r="CY34" s="370" t="str">
        <f>IF(CW34&lt;CV34, "Ավարտվել է թիրախային ժամկետից շուտ", IF(CW34&gt;CV34,"Չի ավարտվել թիրախային ժամկետում", "Ավարտվել է թիրախային ժամկետում"))</f>
        <v>Ավարտվել է թիրախային ժամկետում</v>
      </c>
      <c r="CZ34" s="322">
        <f>'5. Առաջին կիսամյակի հաշվետվ.'!BL29</f>
        <v>0</v>
      </c>
      <c r="DA34" s="84">
        <f>'5. Առաջին կիսամյակի հաշվետվ.'!BM29</f>
        <v>0</v>
      </c>
      <c r="DB34" s="300">
        <f>'5. Առաջին կիսամյակի հաշվետվ.'!BN29</f>
        <v>0</v>
      </c>
      <c r="DC34" s="366" t="str">
        <f>IF(DB34&lt;CZ34, "Ավարտվել է ելակետային ժամկետից շուտ", IF(DB34&gt;CZ34,"Չի ավարտվել ելակետային ժամկետում", "Ավարտվել է ելակետային ժամկետում"))</f>
        <v>Ավարտվել է ելակետային ժամկետում</v>
      </c>
      <c r="DD34" s="370" t="str">
        <f>IF(DB34&lt;DA34, "Ավարտվել է թիրախային ժամկետից շուտ", IF(DB34&gt;DA34,"Չի ավարտվել թիրախային ժամկետում", "Ավարտվել է թիրախային ժամկետում"))</f>
        <v>Ավարտվել է թիրախային ժամկետում</v>
      </c>
      <c r="DE34" s="322">
        <f>'5. Առաջին կիսամյակի հաշվետվ.'!BO29</f>
        <v>0</v>
      </c>
      <c r="DF34" s="84">
        <f>'5. Առաջին կիսամյակի հաշվետվ.'!BP29</f>
        <v>0</v>
      </c>
      <c r="DG34" s="300">
        <f>'5. Առաջին կիսամյակի հաշվետվ.'!BQ29</f>
        <v>0</v>
      </c>
      <c r="DH34" s="366" t="str">
        <f>IF(DG34&lt;DE34, "Ավարտվել է ելակետային ժամկետից շուտ", IF(DG34&gt;DE34,"Չի ավարտվել ելակետային ժամկետում", "Ավարտվել է ելակետային ժամկետում"))</f>
        <v>Ավարտվել է ելակետային ժամկետում</v>
      </c>
      <c r="DI34" s="370" t="str">
        <f>IF(DG34&lt;DF34, "Ավարտվել է թիրախային ժամկետից շուտ", IF(DG34&gt;DF34,"Չի ավարտվել թիրախային ժամկետում", "Ավարտվել է թիրախային ժամկետում"))</f>
        <v>Ավարտվել է թիրախային ժամկետում</v>
      </c>
      <c r="DJ34" s="322">
        <f>'5. Առաջին կիսամյակի հաշվետվ.'!BR29</f>
        <v>0</v>
      </c>
      <c r="DK34" s="84">
        <f>'5. Առաջին կիսամյակի հաշվետվ.'!BS29</f>
        <v>0</v>
      </c>
      <c r="DL34" s="300">
        <f>'5. Առաջին կիսամյակի հաշվետվ.'!BT29</f>
        <v>0</v>
      </c>
      <c r="DM34" s="366" t="str">
        <f>IF(DL34&lt;DJ34, "Ավարտվել է ելակետային ժամկետից շուտ", IF(DL34&gt;DJ34,"Չի ավարտվել ելակետային ժամկետում", "Ավարտվել է ելակետային ժամկետում"))</f>
        <v>Ավարտվել է ելակետային ժամկետում</v>
      </c>
      <c r="DN34" s="370" t="str">
        <f>IF(DL34&lt;DK34, "Ավարտվել է թիրախային ժամկետից շուտ", IF(DL34&gt;DK34,"Չի ավարտվել թիրախային ժամկետում", "Ավարտվել է թիրախային ժամկետում"))</f>
        <v>Ավարտվել է թիրախային ժամկետում</v>
      </c>
      <c r="DO34" s="322">
        <f>'5. Առաջին կիսամյակի հաշվետվ.'!BU29</f>
        <v>0</v>
      </c>
      <c r="DP34" s="84">
        <f>'5. Առաջին կիսամյակի հաշվետվ.'!BV29</f>
        <v>0</v>
      </c>
      <c r="DQ34" s="300">
        <f>'5. Առաջին կիսամյակի հաշվետվ.'!BW29</f>
        <v>0</v>
      </c>
      <c r="DR34" s="366" t="str">
        <f>IF(DQ34&lt;DO34, "Ավարտվել է ելակետային ժամկետից շուտ", IF(DQ34&gt;DO34,"Չի ավարտվել ելակետային ժամկետում", "Ավարտվել է ելակետային ժամկետում"))</f>
        <v>Ավարտվել է ելակետային ժամկետում</v>
      </c>
      <c r="DS34" s="370" t="str">
        <f>IF(DQ34&lt;DP34, "Ավարտվել է թիրախային ժամկետից շուտ", IF(DQ34&gt;DP34,"Չի ավարտվել թիրախային ժամկետում", "Ավարտվել է թիրախային ժամկետում"))</f>
        <v>Ավարտվել է թիրախային ժամկետում</v>
      </c>
      <c r="DT34" s="322">
        <f>'5. Առաջին կիսամյակի հաշվետվ.'!BX29</f>
        <v>0</v>
      </c>
      <c r="DU34" s="84">
        <f>'5. Առաջին կիսամյակի հաշվետվ.'!BY29</f>
        <v>0</v>
      </c>
      <c r="DV34" s="300">
        <f>'5. Առաջին կիսամյակի հաշվետվ.'!BZ29</f>
        <v>0</v>
      </c>
      <c r="DW34" s="366" t="str">
        <f>IF(DV34&lt;DT34, "Ավարտվել է ելակետային ժամկետից շուտ", IF(DV34&gt;DT34,"Չի ավարտվել ելակետային ժամկետում", "Ավարտվել է ելակետային ժամկետում"))</f>
        <v>Ավարտվել է ելակետային ժամկետում</v>
      </c>
      <c r="DX34" s="370" t="str">
        <f>IF(DV34&lt;DU34, "Ավարտվել է թիրախային ժամկետից շուտ", IF(DV34&gt;DU34,"Չի ավարտվել թիրախային ժամկետում", "Ավարտվել է թիրախային ժամկետում"))</f>
        <v>Ավարտվել է թիրախային ժամկետում</v>
      </c>
      <c r="DY34" s="341" t="str">
        <f>'5. Առաջին կիսամյակի հաշվետվ.'!CA29</f>
        <v>xxx</v>
      </c>
      <c r="DZ34" s="84" t="str">
        <f>'5. Առաջին կիսամյակի հաշվետվ.'!CB29</f>
        <v>xxx</v>
      </c>
      <c r="EA34" s="342" t="str">
        <f>'5. Առաջին կիսամյակի հաշվետվ.'!CC29</f>
        <v>xxx</v>
      </c>
      <c r="EB34" s="375" t="s">
        <v>59</v>
      </c>
      <c r="EC34" s="376" t="s">
        <v>59</v>
      </c>
      <c r="ED34" s="380"/>
    </row>
    <row r="35" spans="1:134" s="79" customFormat="1" ht="39.950000000000003" customHeight="1" thickTop="1" thickBot="1" x14ac:dyDescent="0.3">
      <c r="A35" s="635" t="s">
        <v>76</v>
      </c>
      <c r="B35" s="637" t="s">
        <v>191</v>
      </c>
      <c r="C35" s="89" t="s">
        <v>90</v>
      </c>
      <c r="D35" s="323">
        <f>'5. Առաջին կիսամյակի հաշվետվ.'!D30</f>
        <v>0</v>
      </c>
      <c r="E35" s="71">
        <f>'5. Առաջին կիսամյակի հաշվետվ.'!E30</f>
        <v>0</v>
      </c>
      <c r="F35" s="333">
        <f>'5. Առաջին կիսամյակի հաշվետվ.'!F30</f>
        <v>0</v>
      </c>
      <c r="G35" s="363">
        <f t="shared" ref="G35:G47" si="0">IF(F35=0,0,F35/D35*100%)</f>
        <v>0</v>
      </c>
      <c r="H35" s="358">
        <f t="shared" ref="H35:H47" si="1">IF(E35=0,0,F35/E35*100%)</f>
        <v>0</v>
      </c>
      <c r="I35" s="323">
        <f>'5. Առաջին կիսամյակի հաշվետվ.'!G30</f>
        <v>0</v>
      </c>
      <c r="J35" s="71">
        <f>'5. Առաջին կիսամյակի հաշվետվ.'!H30</f>
        <v>0</v>
      </c>
      <c r="K35" s="324">
        <f>'5. Առաջին կիսամյակի հաշվետվ.'!I30</f>
        <v>0</v>
      </c>
      <c r="L35" s="363">
        <f t="shared" ref="L35:L47" si="2">IF(K35=0,0,K35/I35*100%)</f>
        <v>0</v>
      </c>
      <c r="M35" s="358">
        <f t="shared" ref="M35:M47" si="3">IF(J35=0,0,K35/J35*100%)</f>
        <v>0</v>
      </c>
      <c r="N35" s="323">
        <f>'5. Առաջին կիսամյակի հաշվետվ.'!J30</f>
        <v>0</v>
      </c>
      <c r="O35" s="71">
        <f>'5. Առաջին կիսամյակի հաշվետվ.'!K30</f>
        <v>0</v>
      </c>
      <c r="P35" s="324">
        <f>'5. Առաջին կիսամյակի հաշվետվ.'!L30</f>
        <v>0</v>
      </c>
      <c r="Q35" s="363">
        <f t="shared" ref="Q35:Q47" si="4">IF(P35=0,0,P35/N35*100%)</f>
        <v>0</v>
      </c>
      <c r="R35" s="358">
        <f t="shared" ref="R35:R47" si="5">IF(O35=0,0,P35/O35*100%)</f>
        <v>0</v>
      </c>
      <c r="S35" s="323">
        <f>'5. Առաջին կիսամյակի հաշվետվ.'!M30</f>
        <v>0</v>
      </c>
      <c r="T35" s="71">
        <f>'5. Առաջին կիսամյակի հաշվետվ.'!N30</f>
        <v>0</v>
      </c>
      <c r="U35" s="324">
        <f>'5. Առաջին կիսամյակի հաշվետվ.'!O30</f>
        <v>0</v>
      </c>
      <c r="V35" s="363">
        <f t="shared" ref="V35:V47" si="6">IF(U35=0,0,U35/S35*100%)</f>
        <v>0</v>
      </c>
      <c r="W35" s="358">
        <f t="shared" ref="W35:W47" si="7">IF(T35=0,0,U35/T35*100%)</f>
        <v>0</v>
      </c>
      <c r="X35" s="323">
        <f>'5. Առաջին կիսամյակի հաշվետվ.'!P30</f>
        <v>0</v>
      </c>
      <c r="Y35" s="71">
        <f>'5. Առաջին կիսամյակի հաշվետվ.'!Q30</f>
        <v>0</v>
      </c>
      <c r="Z35" s="324">
        <f>'5. Առաջին կիսամյակի հաշվետվ.'!R30</f>
        <v>0</v>
      </c>
      <c r="AA35" s="363">
        <f t="shared" ref="AA35:AA47" si="8">IF(Z35=0,0,Z35/X35*100%)</f>
        <v>0</v>
      </c>
      <c r="AB35" s="358">
        <f t="shared" ref="AB35:AB47" si="9">IF(Y35=0,0,Z35/Y35*100%)</f>
        <v>0</v>
      </c>
      <c r="AC35" s="323">
        <f>'5. Առաջին կիսամյակի հաշվետվ.'!S30</f>
        <v>0</v>
      </c>
      <c r="AD35" s="71">
        <f>'5. Առաջին կիսամյակի հաշվետվ.'!T30</f>
        <v>0</v>
      </c>
      <c r="AE35" s="324">
        <f>'5. Առաջին կիսամյակի հաշվետվ.'!U30</f>
        <v>0</v>
      </c>
      <c r="AF35" s="363">
        <f t="shared" ref="AF35:AF47" si="10">IF(AE35=0,0,AE35/AC35*100%)</f>
        <v>0</v>
      </c>
      <c r="AG35" s="358">
        <f t="shared" ref="AG35:AG47" si="11">IF(AD35=0,0,AE35/AD35*100%)</f>
        <v>0</v>
      </c>
      <c r="AH35" s="323">
        <f>'5. Առաջին կիսամյակի հաշվետվ.'!V30</f>
        <v>0</v>
      </c>
      <c r="AI35" s="71">
        <f>'5. Առաջին կիսամյակի հաշվետվ.'!W30</f>
        <v>0</v>
      </c>
      <c r="AJ35" s="324">
        <f>'5. Առաջին կիսամյակի հաշվետվ.'!X30</f>
        <v>0</v>
      </c>
      <c r="AK35" s="363">
        <f t="shared" ref="AK35:AK47" si="12">IF(AJ35=0,0,AJ35/AH35*100%)</f>
        <v>0</v>
      </c>
      <c r="AL35" s="358">
        <f t="shared" ref="AL35:AL47" si="13">IF(AI35=0,0,AJ35/AI35*100%)</f>
        <v>0</v>
      </c>
      <c r="AM35" s="323">
        <f>'5. Առաջին կիսամյակի հաշվետվ.'!Y30</f>
        <v>0</v>
      </c>
      <c r="AN35" s="71">
        <f>'5. Առաջին կիսամյակի հաշվետվ.'!Z30</f>
        <v>0</v>
      </c>
      <c r="AO35" s="324">
        <f>'5. Առաջին կիսամյակի հաշվետվ.'!AA30</f>
        <v>0</v>
      </c>
      <c r="AP35" s="363">
        <f t="shared" ref="AP35:AP47" si="14">IF(AO35=0,0,AO35/AM35*100%)</f>
        <v>0</v>
      </c>
      <c r="AQ35" s="358">
        <f t="shared" ref="AQ35:AQ47" si="15">IF(AN35=0,0,AO35/AN35*100%)</f>
        <v>0</v>
      </c>
      <c r="AR35" s="323">
        <f>'5. Առաջին կիսամյակի հաշվետվ.'!AB30</f>
        <v>0</v>
      </c>
      <c r="AS35" s="71">
        <f>'5. Առաջին կիսամյակի հաշվետվ.'!AC30</f>
        <v>0</v>
      </c>
      <c r="AT35" s="324">
        <f>'5. Առաջին կիսամյակի հաշվետվ.'!AD30</f>
        <v>0</v>
      </c>
      <c r="AU35" s="363">
        <f t="shared" ref="AU35:AU47" si="16">IF(AT35=0,0,AT35/AR35*100%)</f>
        <v>0</v>
      </c>
      <c r="AV35" s="358">
        <f t="shared" ref="AV35:AV47" si="17">IF(AS35=0,0,AT35/AS35*100%)</f>
        <v>0</v>
      </c>
      <c r="AW35" s="323">
        <f>'5. Առաջին կիսամյակի հաշվետվ.'!AE30</f>
        <v>0</v>
      </c>
      <c r="AX35" s="71">
        <f>'5. Առաջին կիսամյակի հաշվետվ.'!AF30</f>
        <v>0</v>
      </c>
      <c r="AY35" s="324">
        <f>'5. Առաջին կիսամյակի հաշվետվ.'!AG30</f>
        <v>0</v>
      </c>
      <c r="AZ35" s="363">
        <f t="shared" ref="AZ35:AZ47" si="18">IF(AY35=0,0,AY35/AW35*100%)</f>
        <v>0</v>
      </c>
      <c r="BA35" s="358">
        <f t="shared" ref="BA35:BA47" si="19">IF(AX35=0,0,AY35/AX35*100%)</f>
        <v>0</v>
      </c>
      <c r="BB35" s="323">
        <f>'5. Առաջին կիսամյակի հաշվետվ.'!AH30</f>
        <v>0</v>
      </c>
      <c r="BC35" s="71">
        <f>'5. Առաջին կիսամյակի հաշվետվ.'!AI30</f>
        <v>0</v>
      </c>
      <c r="BD35" s="324">
        <f>'5. Առաջին կիսամյակի հաշվետվ.'!AJ30</f>
        <v>0</v>
      </c>
      <c r="BE35" s="363">
        <f t="shared" ref="BE35:BE47" si="20">IF(BD35=0,0,BD35/BB35*100%)</f>
        <v>0</v>
      </c>
      <c r="BF35" s="358">
        <f t="shared" ref="BF35:BF47" si="21">IF(BC35=0,0,BD35/BC35*100%)</f>
        <v>0</v>
      </c>
      <c r="BG35" s="323">
        <f>'5. Առաջին կիսամյակի հաշվետվ.'!AK30</f>
        <v>0</v>
      </c>
      <c r="BH35" s="71">
        <f>'5. Առաջին կիսամյակի հաշվետվ.'!AL30</f>
        <v>0</v>
      </c>
      <c r="BI35" s="324">
        <f>'5. Առաջին կիսամյակի հաշվետվ.'!AM30</f>
        <v>0</v>
      </c>
      <c r="BJ35" s="363">
        <f t="shared" ref="BJ35:BJ47" si="22">IF(BI35=0,0,BI35/BG35*100%)</f>
        <v>0</v>
      </c>
      <c r="BK35" s="358">
        <f t="shared" ref="BK35:BK47" si="23">IF(BH35=0,0,BI35/BH35*100%)</f>
        <v>0</v>
      </c>
      <c r="BL35" s="323">
        <f>'5. Առաջին կիսամյակի հաշվետվ.'!AN30</f>
        <v>0</v>
      </c>
      <c r="BM35" s="71">
        <f>'5. Առաջին կիսամյակի հաշվետվ.'!AO30</f>
        <v>0</v>
      </c>
      <c r="BN35" s="324">
        <f>'5. Առաջին կիսամյակի հաշվետվ.'!AP30</f>
        <v>0</v>
      </c>
      <c r="BO35" s="363">
        <f t="shared" ref="BO35:BO47" si="24">IF(BN35=0,0,BN35/BL35*100%)</f>
        <v>0</v>
      </c>
      <c r="BP35" s="358">
        <f t="shared" ref="BP35:BP47" si="25">IF(BM35=0,0,BN35/BM35*100%)</f>
        <v>0</v>
      </c>
      <c r="BQ35" s="323">
        <f>'5. Առաջին կիսամյակի հաշվետվ.'!AQ30</f>
        <v>0</v>
      </c>
      <c r="BR35" s="71">
        <f>'5. Առաջին կիսամյակի հաշվետվ.'!AR30</f>
        <v>0</v>
      </c>
      <c r="BS35" s="324">
        <f>'5. Առաջին կիսամյակի հաշվետվ.'!AS30</f>
        <v>0</v>
      </c>
      <c r="BT35" s="363">
        <f t="shared" ref="BT35:BT47" si="26">IF(BS35=0,0,BS35/BQ35*100%)</f>
        <v>0</v>
      </c>
      <c r="BU35" s="358">
        <f t="shared" ref="BU35:BU47" si="27">IF(BR35=0,0,BS35/BR35*100%)</f>
        <v>0</v>
      </c>
      <c r="BV35" s="323">
        <f>'5. Առաջին կիսամյակի հաշվետվ.'!AT30</f>
        <v>0</v>
      </c>
      <c r="BW35" s="71">
        <f>'5. Առաջին կիսամյակի հաշվետվ.'!AU30</f>
        <v>0</v>
      </c>
      <c r="BX35" s="324">
        <f>'5. Առաջին կիսամյակի հաշվետվ.'!AV30</f>
        <v>0</v>
      </c>
      <c r="BY35" s="363">
        <f t="shared" ref="BY35:BY47" si="28">IF(BX35=0,0,BX35/BV35*100%)</f>
        <v>0</v>
      </c>
      <c r="BZ35" s="358">
        <f t="shared" ref="BZ35:BZ47" si="29">IF(BW35=0,0,BX35/BW35*100%)</f>
        <v>0</v>
      </c>
      <c r="CA35" s="323">
        <f>'5. Առաջին կիսամյակի հաշվետվ.'!AW30</f>
        <v>0</v>
      </c>
      <c r="CB35" s="71">
        <f>'5. Առաջին կիսամյակի հաշվետվ.'!AX30</f>
        <v>0</v>
      </c>
      <c r="CC35" s="324">
        <f>'5. Առաջին կիսամյակի հաշվետվ.'!AY30</f>
        <v>0</v>
      </c>
      <c r="CD35" s="363">
        <f t="shared" ref="CD35:CD47" si="30">IF(CC35=0,0,CC35/CA35*100%)</f>
        <v>0</v>
      </c>
      <c r="CE35" s="358">
        <f t="shared" ref="CE35:CE47" si="31">IF(CB35=0,0,CC35/CB35*100%)</f>
        <v>0</v>
      </c>
      <c r="CF35" s="323">
        <f>'5. Առաջին կիսամյակի հաշվետվ.'!AZ30</f>
        <v>0</v>
      </c>
      <c r="CG35" s="71">
        <f>'5. Առաջին կիսամյակի հաշվետվ.'!BA30</f>
        <v>0</v>
      </c>
      <c r="CH35" s="324">
        <f>'5. Առաջին կիսամյակի հաշվետվ.'!BB30</f>
        <v>0</v>
      </c>
      <c r="CI35" s="363">
        <f t="shared" ref="CI35:CI47" si="32">IF(CH35=0,0,CH35/CF35*100%)</f>
        <v>0</v>
      </c>
      <c r="CJ35" s="358">
        <f t="shared" ref="CJ35:CJ47" si="33">IF(CG35=0,0,CH35/CG35*100%)</f>
        <v>0</v>
      </c>
      <c r="CK35" s="323">
        <f>'5. Առաջին կիսամյակի հաշվետվ.'!BC30</f>
        <v>0</v>
      </c>
      <c r="CL35" s="71">
        <f>'5. Առաջին կիսամյակի հաշվետվ.'!BD30</f>
        <v>0</v>
      </c>
      <c r="CM35" s="324">
        <f>'5. Առաջին կիսամյակի հաշվետվ.'!BE30</f>
        <v>0</v>
      </c>
      <c r="CN35" s="363">
        <f t="shared" ref="CN35:CN47" si="34">IF(CM35=0,0,CM35/CK35*100%)</f>
        <v>0</v>
      </c>
      <c r="CO35" s="358">
        <f t="shared" ref="CO35:CO47" si="35">IF(CL35=0,0,CM35/CL35*100%)</f>
        <v>0</v>
      </c>
      <c r="CP35" s="323">
        <f>'5. Առաջին կիսամյակի հաշվետվ.'!BF30</f>
        <v>0</v>
      </c>
      <c r="CQ35" s="71">
        <f>'5. Առաջին կիսամյակի հաշվետվ.'!BG30</f>
        <v>0</v>
      </c>
      <c r="CR35" s="324">
        <f>'5. Առաջին կիսամյակի հաշվետվ.'!BH30</f>
        <v>0</v>
      </c>
      <c r="CS35" s="363">
        <f t="shared" ref="CS35:CS47" si="36">IF(CR35=0,0,CR35/CP35*100%)</f>
        <v>0</v>
      </c>
      <c r="CT35" s="358">
        <f t="shared" ref="CT35:CT47" si="37">IF(CQ35=0,0,CR35/CQ35*100%)</f>
        <v>0</v>
      </c>
      <c r="CU35" s="323">
        <f>'5. Առաջին կիսամյակի հաշվետվ.'!BI30</f>
        <v>0</v>
      </c>
      <c r="CV35" s="71">
        <f>'5. Առաջին կիսամյակի հաշվետվ.'!BJ30</f>
        <v>0</v>
      </c>
      <c r="CW35" s="324">
        <f>'5. Առաջին կիսամյակի հաշվետվ.'!BK30</f>
        <v>0</v>
      </c>
      <c r="CX35" s="363">
        <f t="shared" ref="CX35:CX47" si="38">IF(CW35=0,0,CW35/CU35*100%)</f>
        <v>0</v>
      </c>
      <c r="CY35" s="358">
        <f t="shared" ref="CY35:CY47" si="39">IF(CV35=0,0,CW35/CV35*100%)</f>
        <v>0</v>
      </c>
      <c r="CZ35" s="323">
        <f>'5. Առաջին կիսամյակի հաշվետվ.'!BL30</f>
        <v>0</v>
      </c>
      <c r="DA35" s="71">
        <f>'5. Առաջին կիսամյակի հաշվետվ.'!BM30</f>
        <v>0</v>
      </c>
      <c r="DB35" s="324">
        <f>'5. Առաջին կիսամյակի հաշվետվ.'!BN30</f>
        <v>0</v>
      </c>
      <c r="DC35" s="363">
        <f t="shared" ref="DC35:DC47" si="40">IF(DB35=0,0,DB35/CZ35*100%)</f>
        <v>0</v>
      </c>
      <c r="DD35" s="358">
        <f t="shared" ref="DD35:DD47" si="41">IF(DA35=0,0,DB35/DA35*100%)</f>
        <v>0</v>
      </c>
      <c r="DE35" s="323">
        <f>'5. Առաջին կիսամյակի հաշվետվ.'!BO30</f>
        <v>0</v>
      </c>
      <c r="DF35" s="71">
        <f>'5. Առաջին կիսամյակի հաշվետվ.'!BP30</f>
        <v>0</v>
      </c>
      <c r="DG35" s="324">
        <f>'5. Առաջին կիսամյակի հաշվետվ.'!BQ30</f>
        <v>0</v>
      </c>
      <c r="DH35" s="363">
        <f t="shared" ref="DH35:DH47" si="42">IF(DG35=0,0,DG35/DE35*100%)</f>
        <v>0</v>
      </c>
      <c r="DI35" s="358">
        <f t="shared" ref="DI35:DI47" si="43">IF(DF35=0,0,DG35/DF35*100%)</f>
        <v>0</v>
      </c>
      <c r="DJ35" s="323">
        <f>'5. Առաջին կիսամյակի հաշվետվ.'!BR30</f>
        <v>0</v>
      </c>
      <c r="DK35" s="71">
        <f>'5. Առաջին կիսամյակի հաշվետվ.'!BS30</f>
        <v>0</v>
      </c>
      <c r="DL35" s="324">
        <f>'5. Առաջին կիսամյակի հաշվետվ.'!BT30</f>
        <v>0</v>
      </c>
      <c r="DM35" s="363">
        <f t="shared" ref="DM35:DM47" si="44">IF(DL35=0,0,DL35/DJ35*100%)</f>
        <v>0</v>
      </c>
      <c r="DN35" s="358">
        <f t="shared" ref="DN35:DN47" si="45">IF(DK35=0,0,DL35/DK35*100%)</f>
        <v>0</v>
      </c>
      <c r="DO35" s="323">
        <f>'5. Առաջին կիսամյակի հաշվետվ.'!BU30</f>
        <v>0</v>
      </c>
      <c r="DP35" s="71">
        <f>'5. Առաջին կիսամյակի հաշվետվ.'!BV30</f>
        <v>0</v>
      </c>
      <c r="DQ35" s="324">
        <f>'5. Առաջին կիսամյակի հաշվետվ.'!BW30</f>
        <v>0</v>
      </c>
      <c r="DR35" s="363">
        <f t="shared" ref="DR35:DR47" si="46">IF(DQ35=0,0,DQ35/DO35*100%)</f>
        <v>0</v>
      </c>
      <c r="DS35" s="358">
        <f t="shared" ref="DS35:DS47" si="47">IF(DP35=0,0,DQ35/DP35*100%)</f>
        <v>0</v>
      </c>
      <c r="DT35" s="323">
        <f>'5. Առաջին կիսամյակի հաշվետվ.'!BX30</f>
        <v>0</v>
      </c>
      <c r="DU35" s="71">
        <f>'5. Առաջին կիսամյակի հաշվետվ.'!BY30</f>
        <v>0</v>
      </c>
      <c r="DV35" s="324">
        <f>'5. Առաջին կիսամյակի հաշվետվ.'!BZ30</f>
        <v>0</v>
      </c>
      <c r="DW35" s="363">
        <f t="shared" ref="DW35:DW47" si="48">IF(DV35=0,0,DV35/DT35*100%)</f>
        <v>0</v>
      </c>
      <c r="DX35" s="358">
        <f t="shared" ref="DX35:DX47" si="49">IF(DU35=0,0,DV35/DU35*100%)</f>
        <v>0</v>
      </c>
      <c r="DY35" s="343">
        <f>'5. Առաջին կիսամյակի հաշվետվ.'!CA30</f>
        <v>0</v>
      </c>
      <c r="DZ35" s="71">
        <f>'5. Առաջին կիսամյակի հաշվետվ.'!CB30</f>
        <v>0</v>
      </c>
      <c r="EA35" s="344">
        <f>'5. Առաջին կիսամյակի հաշվետվ.'!CC30</f>
        <v>0</v>
      </c>
      <c r="EB35" s="363">
        <f t="shared" ref="EB35:EB47" si="50">IF(EA35=0,0,EA35/DY35*100%)</f>
        <v>0</v>
      </c>
      <c r="EC35" s="358">
        <f t="shared" ref="EC35:EC47" si="51">IF(DZ35=0,0,EA35/DZ35*100%)</f>
        <v>0</v>
      </c>
      <c r="ED35" s="381"/>
    </row>
    <row r="36" spans="1:134" s="79" customFormat="1" ht="39.950000000000003" customHeight="1" thickTop="1" thickBot="1" x14ac:dyDescent="0.3">
      <c r="A36" s="636"/>
      <c r="B36" s="637"/>
      <c r="C36" s="89" t="s">
        <v>91</v>
      </c>
      <c r="D36" s="323">
        <f>'5. Առաջին կիսամյակի հաշվետվ.'!D31</f>
        <v>0</v>
      </c>
      <c r="E36" s="71">
        <f>'5. Առաջին կիսամյակի հաշվետվ.'!E31</f>
        <v>0</v>
      </c>
      <c r="F36" s="333">
        <f>'5. Առաջին կիսամյակի հաշվետվ.'!F31</f>
        <v>0</v>
      </c>
      <c r="G36" s="367">
        <f t="shared" si="0"/>
        <v>0</v>
      </c>
      <c r="H36" s="360">
        <f t="shared" si="1"/>
        <v>0</v>
      </c>
      <c r="I36" s="323">
        <f>'5. Առաջին կիսամյակի հաշվետվ.'!G31</f>
        <v>0</v>
      </c>
      <c r="J36" s="71">
        <f>'5. Առաջին կիսամյակի հաշվետվ.'!H31</f>
        <v>0</v>
      </c>
      <c r="K36" s="324">
        <f>'5. Առաջին կիսամյակի հաշվետվ.'!I31</f>
        <v>0</v>
      </c>
      <c r="L36" s="367">
        <f t="shared" si="2"/>
        <v>0</v>
      </c>
      <c r="M36" s="360">
        <f t="shared" si="3"/>
        <v>0</v>
      </c>
      <c r="N36" s="323">
        <f>'5. Առաջին կիսամյակի հաշվետվ.'!J31</f>
        <v>0</v>
      </c>
      <c r="O36" s="71">
        <f>'5. Առաջին կիսամյակի հաշվետվ.'!K31</f>
        <v>0</v>
      </c>
      <c r="P36" s="324">
        <f>'5. Առաջին կիսամյակի հաշվետվ.'!L31</f>
        <v>0</v>
      </c>
      <c r="Q36" s="367">
        <f t="shared" si="4"/>
        <v>0</v>
      </c>
      <c r="R36" s="360">
        <f t="shared" si="5"/>
        <v>0</v>
      </c>
      <c r="S36" s="323">
        <f>'5. Առաջին կիսամյակի հաշվետվ.'!M31</f>
        <v>1973785000</v>
      </c>
      <c r="T36" s="71">
        <f>'5. Առաջին կիսամյակի հաշվետվ.'!N31</f>
        <v>115352159</v>
      </c>
      <c r="U36" s="324">
        <f>'5. Առաջին կիսամյակի հաշվետվ.'!O31</f>
        <v>0</v>
      </c>
      <c r="V36" s="367">
        <f t="shared" si="6"/>
        <v>0</v>
      </c>
      <c r="W36" s="360">
        <f t="shared" si="7"/>
        <v>0</v>
      </c>
      <c r="X36" s="323">
        <f>'5. Առաջին կիսամյակի հաշվետվ.'!P31</f>
        <v>0</v>
      </c>
      <c r="Y36" s="71">
        <f>'5. Առաջին կիսամյակի հաշվետվ.'!Q31</f>
        <v>37757188</v>
      </c>
      <c r="Z36" s="324">
        <f>'5. Առաջին կիսամյակի հաշվետվ.'!R31</f>
        <v>0</v>
      </c>
      <c r="AA36" s="367">
        <f t="shared" si="8"/>
        <v>0</v>
      </c>
      <c r="AB36" s="360">
        <f t="shared" si="9"/>
        <v>0</v>
      </c>
      <c r="AC36" s="323">
        <f>'5. Առաջին կիսամյակի հաշվետվ.'!S31</f>
        <v>0</v>
      </c>
      <c r="AD36" s="71">
        <f>'5. Առաջին կիսամյակի հաշվետվ.'!T31</f>
        <v>0</v>
      </c>
      <c r="AE36" s="324">
        <f>'5. Առաջին կիսամյակի հաշվետվ.'!U31</f>
        <v>0</v>
      </c>
      <c r="AF36" s="367">
        <f t="shared" si="10"/>
        <v>0</v>
      </c>
      <c r="AG36" s="360">
        <f t="shared" si="11"/>
        <v>0</v>
      </c>
      <c r="AH36" s="323">
        <f>'5. Առաջին կիսամյակի հաշվետվ.'!V31</f>
        <v>0</v>
      </c>
      <c r="AI36" s="71">
        <f>'5. Առաջին կիսամյակի հաշվետվ.'!W31</f>
        <v>104797862</v>
      </c>
      <c r="AJ36" s="324">
        <f>'5. Առաջին կիսամյակի հաշվետվ.'!X31</f>
        <v>0</v>
      </c>
      <c r="AK36" s="367">
        <f t="shared" si="12"/>
        <v>0</v>
      </c>
      <c r="AL36" s="360">
        <f t="shared" si="13"/>
        <v>0</v>
      </c>
      <c r="AM36" s="323">
        <f>'5. Առաջին կիսամյակի հաշվետվ.'!Y31</f>
        <v>0</v>
      </c>
      <c r="AN36" s="71">
        <f>'5. Առաջին կիսամյակի հաշվետվ.'!Z31</f>
        <v>0</v>
      </c>
      <c r="AO36" s="324">
        <f>'5. Առաջին կիսամյակի հաշվետվ.'!AA31</f>
        <v>0</v>
      </c>
      <c r="AP36" s="367">
        <f t="shared" si="14"/>
        <v>0</v>
      </c>
      <c r="AQ36" s="360">
        <f t="shared" si="15"/>
        <v>0</v>
      </c>
      <c r="AR36" s="323">
        <f>'5. Առաջին կիսամյակի հաշվետվ.'!AB31</f>
        <v>0</v>
      </c>
      <c r="AS36" s="71">
        <f>'5. Առաջին կիսամյակի հաշվետվ.'!AC31</f>
        <v>0</v>
      </c>
      <c r="AT36" s="324">
        <f>'5. Առաջին կիսամյակի հաշվետվ.'!AD31</f>
        <v>0</v>
      </c>
      <c r="AU36" s="367">
        <f t="shared" si="16"/>
        <v>0</v>
      </c>
      <c r="AV36" s="360">
        <f t="shared" si="17"/>
        <v>0</v>
      </c>
      <c r="AW36" s="323">
        <f>'5. Առաջին կիսամյակի հաշվետվ.'!AE31</f>
        <v>0</v>
      </c>
      <c r="AX36" s="71">
        <f>'5. Առաջին կիսամյակի հաշվետվ.'!AF31</f>
        <v>0</v>
      </c>
      <c r="AY36" s="324">
        <f>'5. Առաջին կիսամյակի հաշվետվ.'!AG31</f>
        <v>0</v>
      </c>
      <c r="AZ36" s="367">
        <f t="shared" si="18"/>
        <v>0</v>
      </c>
      <c r="BA36" s="360">
        <f t="shared" si="19"/>
        <v>0</v>
      </c>
      <c r="BB36" s="323">
        <f>'5. Առաջին կիսամյակի հաշվետվ.'!AH31</f>
        <v>0</v>
      </c>
      <c r="BC36" s="71">
        <f>'5. Առաջին կիսամյակի հաշվետվ.'!AI31</f>
        <v>150866448</v>
      </c>
      <c r="BD36" s="324">
        <f>'5. Առաջին կիսամյակի հաշվետվ.'!AJ31</f>
        <v>0</v>
      </c>
      <c r="BE36" s="367">
        <f t="shared" si="20"/>
        <v>0</v>
      </c>
      <c r="BF36" s="360">
        <f t="shared" si="21"/>
        <v>0</v>
      </c>
      <c r="BG36" s="323">
        <f>'5. Առաջին կիսամյակի հաշվետվ.'!AK31</f>
        <v>0</v>
      </c>
      <c r="BH36" s="71">
        <f>'5. Առաջին կիսամյակի հաշվետվ.'!AL31</f>
        <v>0</v>
      </c>
      <c r="BI36" s="324">
        <f>'5. Առաջին կիսամյակի հաշվետվ.'!AM31</f>
        <v>0</v>
      </c>
      <c r="BJ36" s="367">
        <f t="shared" si="22"/>
        <v>0</v>
      </c>
      <c r="BK36" s="360">
        <f t="shared" si="23"/>
        <v>0</v>
      </c>
      <c r="BL36" s="323">
        <f>'5. Առաջին կիսամյակի հաշվետվ.'!AN31</f>
        <v>0</v>
      </c>
      <c r="BM36" s="71">
        <f>'5. Առաջին կիսամյակի հաշվետվ.'!AO31</f>
        <v>0</v>
      </c>
      <c r="BN36" s="324">
        <f>'5. Առաջին կիսամյակի հաշվետվ.'!AP31</f>
        <v>0</v>
      </c>
      <c r="BO36" s="367">
        <f t="shared" si="24"/>
        <v>0</v>
      </c>
      <c r="BP36" s="360">
        <f t="shared" si="25"/>
        <v>0</v>
      </c>
      <c r="BQ36" s="323">
        <f>'5. Առաջին կիսամյակի հաշվետվ.'!AQ31</f>
        <v>0</v>
      </c>
      <c r="BR36" s="71">
        <f>'5. Առաջին կիսամյակի հաշվետվ.'!AR31</f>
        <v>0</v>
      </c>
      <c r="BS36" s="324">
        <f>'5. Առաջին կիսամյակի հաշվետվ.'!AS31</f>
        <v>0</v>
      </c>
      <c r="BT36" s="367">
        <f t="shared" si="26"/>
        <v>0</v>
      </c>
      <c r="BU36" s="360">
        <f t="shared" si="27"/>
        <v>0</v>
      </c>
      <c r="BV36" s="323">
        <f>'5. Առաջին կիսամյակի հաշվետվ.'!AT31</f>
        <v>0</v>
      </c>
      <c r="BW36" s="71">
        <f>'5. Առաջին կիսամյակի հաշվետվ.'!AU31</f>
        <v>0</v>
      </c>
      <c r="BX36" s="324">
        <f>'5. Առաջին կիսամյակի հաշվետվ.'!AV31</f>
        <v>0</v>
      </c>
      <c r="BY36" s="367">
        <f t="shared" si="28"/>
        <v>0</v>
      </c>
      <c r="BZ36" s="360">
        <f t="shared" si="29"/>
        <v>0</v>
      </c>
      <c r="CA36" s="323">
        <f>'5. Առաջին կիսամյակի հաշվետվ.'!AW31</f>
        <v>0</v>
      </c>
      <c r="CB36" s="71">
        <f>'5. Առաջին կիսամյակի հաշվետվ.'!AX31</f>
        <v>0</v>
      </c>
      <c r="CC36" s="324">
        <f>'5. Առաջին կիսամյակի հաշվետվ.'!AY31</f>
        <v>0</v>
      </c>
      <c r="CD36" s="367">
        <f t="shared" si="30"/>
        <v>0</v>
      </c>
      <c r="CE36" s="360">
        <f t="shared" si="31"/>
        <v>0</v>
      </c>
      <c r="CF36" s="323">
        <f>'5. Առաջին կիսամյակի հաշվետվ.'!AZ31</f>
        <v>0</v>
      </c>
      <c r="CG36" s="71">
        <f>'5. Առաջին կիսամյակի հաշվետվ.'!BA31</f>
        <v>0</v>
      </c>
      <c r="CH36" s="324">
        <f>'5. Առաջին կիսամյակի հաշվետվ.'!BB31</f>
        <v>0</v>
      </c>
      <c r="CI36" s="367">
        <f t="shared" si="32"/>
        <v>0</v>
      </c>
      <c r="CJ36" s="360">
        <f t="shared" si="33"/>
        <v>0</v>
      </c>
      <c r="CK36" s="323">
        <f>'5. Առաջին կիսամյակի հաշվետվ.'!BC31</f>
        <v>0</v>
      </c>
      <c r="CL36" s="71">
        <f>'5. Առաջին կիսամյակի հաշվետվ.'!BD31</f>
        <v>0</v>
      </c>
      <c r="CM36" s="324">
        <f>'5. Առաջին կիսամյակի հաշվետվ.'!BE31</f>
        <v>0</v>
      </c>
      <c r="CN36" s="367">
        <f t="shared" si="34"/>
        <v>0</v>
      </c>
      <c r="CO36" s="360">
        <f t="shared" si="35"/>
        <v>0</v>
      </c>
      <c r="CP36" s="323">
        <f>'5. Առաջին կիսամյակի հաշվետվ.'!BF31</f>
        <v>0</v>
      </c>
      <c r="CQ36" s="71">
        <f>'5. Առաջին կիսամյակի հաշվետվ.'!BG31</f>
        <v>0</v>
      </c>
      <c r="CR36" s="324">
        <f>'5. Առաջին կիսամյակի հաշվետվ.'!BH31</f>
        <v>0</v>
      </c>
      <c r="CS36" s="367">
        <f t="shared" si="36"/>
        <v>0</v>
      </c>
      <c r="CT36" s="360">
        <f t="shared" si="37"/>
        <v>0</v>
      </c>
      <c r="CU36" s="323">
        <f>'5. Առաջին կիսամյակի հաշվետվ.'!BI31</f>
        <v>0</v>
      </c>
      <c r="CV36" s="71">
        <f>'5. Առաջին կիսամյակի հաշվետվ.'!BJ31</f>
        <v>0</v>
      </c>
      <c r="CW36" s="324">
        <f>'5. Առաջին կիսամյակի հաշվետվ.'!BK31</f>
        <v>0</v>
      </c>
      <c r="CX36" s="367">
        <f t="shared" si="38"/>
        <v>0</v>
      </c>
      <c r="CY36" s="360">
        <f t="shared" si="39"/>
        <v>0</v>
      </c>
      <c r="CZ36" s="323">
        <f>'5. Առաջին կիսամյակի հաշվետվ.'!BL31</f>
        <v>0</v>
      </c>
      <c r="DA36" s="71">
        <f>'5. Առաջին կիսամյակի հաշվետվ.'!BM31</f>
        <v>0</v>
      </c>
      <c r="DB36" s="324">
        <f>'5. Առաջին կիսամյակի հաշվետվ.'!BN31</f>
        <v>0</v>
      </c>
      <c r="DC36" s="367">
        <f t="shared" si="40"/>
        <v>0</v>
      </c>
      <c r="DD36" s="360">
        <f t="shared" si="41"/>
        <v>0</v>
      </c>
      <c r="DE36" s="323">
        <f>'5. Առաջին կիսամյակի հաշվետվ.'!BO31</f>
        <v>0</v>
      </c>
      <c r="DF36" s="71">
        <f>'5. Առաջին կիսամյակի հաշվետվ.'!BP31</f>
        <v>0</v>
      </c>
      <c r="DG36" s="324">
        <f>'5. Առաջին կիսամյակի հաշվետվ.'!BQ31</f>
        <v>0</v>
      </c>
      <c r="DH36" s="367">
        <f t="shared" si="42"/>
        <v>0</v>
      </c>
      <c r="DI36" s="360">
        <f t="shared" si="43"/>
        <v>0</v>
      </c>
      <c r="DJ36" s="323">
        <f>'5. Առաջին կիսամյակի հաշվետվ.'!BR31</f>
        <v>0</v>
      </c>
      <c r="DK36" s="71">
        <f>'5. Առաջին կիսամյակի հաշվետվ.'!BS31</f>
        <v>0</v>
      </c>
      <c r="DL36" s="324">
        <f>'5. Առաջին կիսամյակի հաշվետվ.'!BT31</f>
        <v>0</v>
      </c>
      <c r="DM36" s="367">
        <f t="shared" si="44"/>
        <v>0</v>
      </c>
      <c r="DN36" s="360">
        <f t="shared" si="45"/>
        <v>0</v>
      </c>
      <c r="DO36" s="323">
        <f>'5. Առաջին կիսամյակի հաշվետվ.'!BU31</f>
        <v>0</v>
      </c>
      <c r="DP36" s="71">
        <f>'5. Առաջին կիսամյակի հաշվետվ.'!BV31</f>
        <v>0</v>
      </c>
      <c r="DQ36" s="324">
        <f>'5. Առաջին կիսամյակի հաշվետվ.'!BW31</f>
        <v>0</v>
      </c>
      <c r="DR36" s="367">
        <f t="shared" si="46"/>
        <v>0</v>
      </c>
      <c r="DS36" s="360">
        <f t="shared" si="47"/>
        <v>0</v>
      </c>
      <c r="DT36" s="323">
        <f>'5. Առաջին կիսամյակի հաշվետվ.'!BX31</f>
        <v>0</v>
      </c>
      <c r="DU36" s="71">
        <f>'5. Առաջին կիսամյակի հաշվետվ.'!BY31</f>
        <v>0</v>
      </c>
      <c r="DV36" s="324">
        <f>'5. Առաջին կիսամյակի հաշվետվ.'!BZ31</f>
        <v>0</v>
      </c>
      <c r="DW36" s="367">
        <f t="shared" si="48"/>
        <v>0</v>
      </c>
      <c r="DX36" s="360">
        <f t="shared" si="49"/>
        <v>0</v>
      </c>
      <c r="DY36" s="343">
        <f>'5. Առաջին կիսամյակի հաշվետվ.'!CA31</f>
        <v>1973785000</v>
      </c>
      <c r="DZ36" s="71">
        <f>'5. Առաջին կիսամյակի հաշվետվ.'!CB31</f>
        <v>408773657</v>
      </c>
      <c r="EA36" s="344">
        <f>'5. Առաջին կիսամյակի հաշվետվ.'!CC31</f>
        <v>0</v>
      </c>
      <c r="EB36" s="367">
        <f t="shared" si="50"/>
        <v>0</v>
      </c>
      <c r="EC36" s="360">
        <f t="shared" si="51"/>
        <v>0</v>
      </c>
      <c r="ED36" s="381"/>
    </row>
    <row r="37" spans="1:134" s="79" customFormat="1" ht="39.950000000000003" customHeight="1" thickTop="1" thickBot="1" x14ac:dyDescent="0.4">
      <c r="A37" s="636"/>
      <c r="B37" s="637"/>
      <c r="C37" s="89" t="s">
        <v>92</v>
      </c>
      <c r="D37" s="323">
        <f>'5. Առաջին կիսամյակի հաշվետվ.'!D32</f>
        <v>0</v>
      </c>
      <c r="E37" s="71">
        <f>'5. Առաջին կիսամյակի հաշվետվ.'!E32</f>
        <v>0</v>
      </c>
      <c r="F37" s="333">
        <f>'5. Առաջին կիսամյակի հաշվետվ.'!F32</f>
        <v>0</v>
      </c>
      <c r="G37" s="367">
        <f t="shared" si="0"/>
        <v>0</v>
      </c>
      <c r="H37" s="360">
        <f t="shared" si="1"/>
        <v>0</v>
      </c>
      <c r="I37" s="323">
        <f>'5. Առաջին կիսամյակի հաշվետվ.'!G32</f>
        <v>0</v>
      </c>
      <c r="J37" s="71">
        <f>'5. Առաջին կիսամյակի հաշվետվ.'!H32</f>
        <v>0</v>
      </c>
      <c r="K37" s="324">
        <f>'5. Առաջին կիսամյակի հաշվետվ.'!I32</f>
        <v>0</v>
      </c>
      <c r="L37" s="367">
        <f t="shared" si="2"/>
        <v>0</v>
      </c>
      <c r="M37" s="360">
        <f t="shared" si="3"/>
        <v>0</v>
      </c>
      <c r="N37" s="323">
        <f>'5. Առաջին կիսամյակի հաշվետվ.'!J32</f>
        <v>0</v>
      </c>
      <c r="O37" s="71">
        <f>'5. Առաջին կիսամյակի հաշվետվ.'!K32</f>
        <v>0</v>
      </c>
      <c r="P37" s="324">
        <f>'5. Առաջին կիսամյակի հաշվետվ.'!L32</f>
        <v>0</v>
      </c>
      <c r="Q37" s="367">
        <f t="shared" si="4"/>
        <v>0</v>
      </c>
      <c r="R37" s="360">
        <f t="shared" si="5"/>
        <v>0</v>
      </c>
      <c r="S37" s="323">
        <f>'5. Առաջին կիսամյակի հաշվետվ.'!M32</f>
        <v>0</v>
      </c>
      <c r="T37" s="71">
        <f>'5. Առաջին կիսամյակի հաշվետվ.'!N32</f>
        <v>0</v>
      </c>
      <c r="U37" s="324">
        <f>'5. Առաջին կիսամյակի հաշվետվ.'!O32</f>
        <v>0</v>
      </c>
      <c r="V37" s="367">
        <f t="shared" si="6"/>
        <v>0</v>
      </c>
      <c r="W37" s="360">
        <f t="shared" si="7"/>
        <v>0</v>
      </c>
      <c r="X37" s="323">
        <f>'5. Առաջին կիսամյակի հաշվետվ.'!P32</f>
        <v>0</v>
      </c>
      <c r="Y37" s="71">
        <f>'5. Առաջին կիսամյակի հաշվետվ.'!Q32</f>
        <v>0</v>
      </c>
      <c r="Z37" s="324">
        <f>'5. Առաջին կիսամյակի հաշվետվ.'!R32</f>
        <v>0</v>
      </c>
      <c r="AA37" s="367">
        <f t="shared" si="8"/>
        <v>0</v>
      </c>
      <c r="AB37" s="360">
        <f t="shared" si="9"/>
        <v>0</v>
      </c>
      <c r="AC37" s="323">
        <f>'5. Առաջին կիսամյակի հաշվետվ.'!S32</f>
        <v>0</v>
      </c>
      <c r="AD37" s="71">
        <f>'5. Առաջին կիսամյակի հաշվետվ.'!T32</f>
        <v>0</v>
      </c>
      <c r="AE37" s="324">
        <f>'5. Առաջին կիսամյակի հաշվետվ.'!U32</f>
        <v>0</v>
      </c>
      <c r="AF37" s="367">
        <f t="shared" si="10"/>
        <v>0</v>
      </c>
      <c r="AG37" s="360">
        <f t="shared" si="11"/>
        <v>0</v>
      </c>
      <c r="AH37" s="323">
        <f>'5. Առաջին կիսամյակի հաշվետվ.'!V32</f>
        <v>11600000</v>
      </c>
      <c r="AI37" s="71">
        <f>'5. Առաջին կիսամյակի հաշվետվ.'!W32</f>
        <v>0</v>
      </c>
      <c r="AJ37" s="324">
        <f>'5. Առաջին կիսամյակի հաշվետվ.'!X32</f>
        <v>0</v>
      </c>
      <c r="AK37" s="367">
        <f t="shared" si="12"/>
        <v>0</v>
      </c>
      <c r="AL37" s="360">
        <f t="shared" si="13"/>
        <v>0</v>
      </c>
      <c r="AM37" s="323">
        <f>'5. Առաջին կիսամյակի հաշվետվ.'!Y32</f>
        <v>0</v>
      </c>
      <c r="AN37" s="71">
        <f>'5. Առաջին կիսամյակի հաշվետվ.'!Z32</f>
        <v>0</v>
      </c>
      <c r="AO37" s="324">
        <f>'5. Առաջին կիսամյակի հաշվետվ.'!AA32</f>
        <v>0</v>
      </c>
      <c r="AP37" s="367">
        <f t="shared" si="14"/>
        <v>0</v>
      </c>
      <c r="AQ37" s="360">
        <f t="shared" si="15"/>
        <v>0</v>
      </c>
      <c r="AR37" s="323">
        <f>'5. Առաջին կիսամյակի հաշվետվ.'!AB32</f>
        <v>5000000</v>
      </c>
      <c r="AS37" s="71">
        <f>'5. Առաջին կիսամյակի հաշվետվ.'!AC32</f>
        <v>0</v>
      </c>
      <c r="AT37" s="324">
        <f>'5. Առաջին կիսամյակի հաշվետվ.'!AD32</f>
        <v>0</v>
      </c>
      <c r="AU37" s="367">
        <f t="shared" si="16"/>
        <v>0</v>
      </c>
      <c r="AV37" s="360">
        <f t="shared" si="17"/>
        <v>0</v>
      </c>
      <c r="AW37" s="323">
        <f>'5. Առաջին կիսամյակի հաշվետվ.'!AE32</f>
        <v>0</v>
      </c>
      <c r="AX37" s="71">
        <f>'5. Առաջին կիսամյակի հաշվետվ.'!AF32</f>
        <v>0</v>
      </c>
      <c r="AY37" s="324">
        <f>'5. Առաջին կիսամյակի հաշվետվ.'!AG32</f>
        <v>0</v>
      </c>
      <c r="AZ37" s="367">
        <f t="shared" si="18"/>
        <v>0</v>
      </c>
      <c r="BA37" s="360">
        <f t="shared" si="19"/>
        <v>0</v>
      </c>
      <c r="BB37" s="323">
        <f>'5. Առաջին կիսամյակի հաշվետվ.'!AH32</f>
        <v>0</v>
      </c>
      <c r="BC37" s="71">
        <f>'5. Առաջին կիսամյակի հաշվետվ.'!AI32</f>
        <v>0</v>
      </c>
      <c r="BD37" s="324">
        <f>'5. Առաջին կիսամյակի հաշվետվ.'!AJ32</f>
        <v>0</v>
      </c>
      <c r="BE37" s="367">
        <f t="shared" si="20"/>
        <v>0</v>
      </c>
      <c r="BF37" s="360">
        <f t="shared" si="21"/>
        <v>0</v>
      </c>
      <c r="BG37" s="323">
        <f>'5. Առաջին կիսամյակի հաշվետվ.'!AK32</f>
        <v>0</v>
      </c>
      <c r="BH37" s="71">
        <f>'5. Առաջին կիսամյակի հաշվետվ.'!AL32</f>
        <v>0</v>
      </c>
      <c r="BI37" s="324">
        <f>'5. Առաջին կիսամյակի հաշվետվ.'!AM32</f>
        <v>0</v>
      </c>
      <c r="BJ37" s="367">
        <f t="shared" si="22"/>
        <v>0</v>
      </c>
      <c r="BK37" s="360">
        <f t="shared" si="23"/>
        <v>0</v>
      </c>
      <c r="BL37" s="323">
        <f>'5. Առաջին կիսամյակի հաշվետվ.'!AN32</f>
        <v>3200000</v>
      </c>
      <c r="BM37" s="71">
        <f>'5. Առաջին կիսամյակի հաշվետվ.'!AO32</f>
        <v>0</v>
      </c>
      <c r="BN37" s="324">
        <f>'5. Առաջին կիսամյակի հաշվետվ.'!AP32</f>
        <v>0</v>
      </c>
      <c r="BO37" s="367">
        <f t="shared" si="24"/>
        <v>0</v>
      </c>
      <c r="BP37" s="360">
        <f t="shared" si="25"/>
        <v>0</v>
      </c>
      <c r="BQ37" s="323">
        <f>'5. Առաջին կիսամյակի հաշվետվ.'!AQ32</f>
        <v>0</v>
      </c>
      <c r="BR37" s="71">
        <f>'5. Առաջին կիսամյակի հաշվետվ.'!AR32</f>
        <v>0</v>
      </c>
      <c r="BS37" s="324">
        <f>'5. Առաջին կիսամյակի հաշվետվ.'!AS32</f>
        <v>0</v>
      </c>
      <c r="BT37" s="367">
        <f t="shared" si="26"/>
        <v>0</v>
      </c>
      <c r="BU37" s="360">
        <f t="shared" si="27"/>
        <v>0</v>
      </c>
      <c r="BV37" s="323">
        <f>'5. Առաջին կիսամյակի հաշվետվ.'!AT32</f>
        <v>0</v>
      </c>
      <c r="BW37" s="71">
        <f>'5. Առաջին կիսամյակի հաշվետվ.'!AU32</f>
        <v>0</v>
      </c>
      <c r="BX37" s="324">
        <f>'5. Առաջին կիսամյակի հաշվետվ.'!AV32</f>
        <v>0</v>
      </c>
      <c r="BY37" s="367">
        <f t="shared" si="28"/>
        <v>0</v>
      </c>
      <c r="BZ37" s="360">
        <f t="shared" si="29"/>
        <v>0</v>
      </c>
      <c r="CA37" s="323">
        <f>'5. Առաջին կիսամյակի հաշվետվ.'!AW32</f>
        <v>0</v>
      </c>
      <c r="CB37" s="71">
        <f>'5. Առաջին կիսամյակի հաշվետվ.'!AX32</f>
        <v>0</v>
      </c>
      <c r="CC37" s="324">
        <f>'5. Առաջին կիսամյակի հաշվետվ.'!AY32</f>
        <v>0</v>
      </c>
      <c r="CD37" s="367">
        <f t="shared" si="30"/>
        <v>0</v>
      </c>
      <c r="CE37" s="360">
        <f t="shared" si="31"/>
        <v>0</v>
      </c>
      <c r="CF37" s="323">
        <f>'5. Առաջին կիսամյակի հաշվետվ.'!AZ32</f>
        <v>0</v>
      </c>
      <c r="CG37" s="71">
        <f>'5. Առաջին կիսամյակի հաշվետվ.'!BA32</f>
        <v>0</v>
      </c>
      <c r="CH37" s="324">
        <f>'5. Առաջին կիսամյակի հաշվետվ.'!BB32</f>
        <v>0</v>
      </c>
      <c r="CI37" s="367">
        <f t="shared" si="32"/>
        <v>0</v>
      </c>
      <c r="CJ37" s="360">
        <f t="shared" si="33"/>
        <v>0</v>
      </c>
      <c r="CK37" s="323">
        <f>'5. Առաջին կիսամյակի հաշվետվ.'!BC32</f>
        <v>0</v>
      </c>
      <c r="CL37" s="71">
        <f>'5. Առաջին կիսամյակի հաշվետվ.'!BD32</f>
        <v>0</v>
      </c>
      <c r="CM37" s="324">
        <f>'5. Առաջին կիսամյակի հաշվետվ.'!BE32</f>
        <v>0</v>
      </c>
      <c r="CN37" s="367">
        <f t="shared" si="34"/>
        <v>0</v>
      </c>
      <c r="CO37" s="360">
        <f t="shared" si="35"/>
        <v>0</v>
      </c>
      <c r="CP37" s="323">
        <f>'5. Առաջին կիսամյակի հաշվետվ.'!BF32</f>
        <v>0</v>
      </c>
      <c r="CQ37" s="71">
        <f>'5. Առաջին կիսամյակի հաշվետվ.'!BG32</f>
        <v>0</v>
      </c>
      <c r="CR37" s="324">
        <f>'5. Առաջին կիսամյակի հաշվետվ.'!BH32</f>
        <v>0</v>
      </c>
      <c r="CS37" s="367">
        <f t="shared" si="36"/>
        <v>0</v>
      </c>
      <c r="CT37" s="360">
        <f t="shared" si="37"/>
        <v>0</v>
      </c>
      <c r="CU37" s="323">
        <f>'5. Առաջին կիսամյակի հաշվետվ.'!BI32</f>
        <v>0</v>
      </c>
      <c r="CV37" s="71">
        <f>'5. Առաջին կիսամյակի հաշվետվ.'!BJ32</f>
        <v>0</v>
      </c>
      <c r="CW37" s="324">
        <f>'5. Առաջին կիսամյակի հաշվետվ.'!BK32</f>
        <v>0</v>
      </c>
      <c r="CX37" s="367">
        <f t="shared" si="38"/>
        <v>0</v>
      </c>
      <c r="CY37" s="360">
        <f t="shared" si="39"/>
        <v>0</v>
      </c>
      <c r="CZ37" s="323">
        <f>'5. Առաջին կիսամյակի հաշվետվ.'!BL32</f>
        <v>0</v>
      </c>
      <c r="DA37" s="71">
        <f>'5. Առաջին կիսամյակի հաշվետվ.'!BM32</f>
        <v>0</v>
      </c>
      <c r="DB37" s="324">
        <f>'5. Առաջին կիսամյակի հաշվետվ.'!BN32</f>
        <v>0</v>
      </c>
      <c r="DC37" s="367">
        <f t="shared" si="40"/>
        <v>0</v>
      </c>
      <c r="DD37" s="360">
        <f t="shared" si="41"/>
        <v>0</v>
      </c>
      <c r="DE37" s="323">
        <f>'5. Առաջին կիսամյակի հաշվետվ.'!BO32</f>
        <v>0</v>
      </c>
      <c r="DF37" s="71">
        <f>'5. Առաջին կիսամյակի հաշվետվ.'!BP32</f>
        <v>0</v>
      </c>
      <c r="DG37" s="324">
        <f>'5. Առաջին կիսամյակի հաշվետվ.'!BQ32</f>
        <v>0</v>
      </c>
      <c r="DH37" s="367">
        <f t="shared" si="42"/>
        <v>0</v>
      </c>
      <c r="DI37" s="360">
        <f t="shared" si="43"/>
        <v>0</v>
      </c>
      <c r="DJ37" s="323">
        <f>'5. Առաջին կիսամյակի հաշվետվ.'!BR32</f>
        <v>0</v>
      </c>
      <c r="DK37" s="71">
        <f>'5. Առաջին կիսամյակի հաշվետվ.'!BS32</f>
        <v>0</v>
      </c>
      <c r="DL37" s="324">
        <f>'5. Առաջին կիսամյակի հաշվետվ.'!BT32</f>
        <v>0</v>
      </c>
      <c r="DM37" s="367">
        <f t="shared" si="44"/>
        <v>0</v>
      </c>
      <c r="DN37" s="360">
        <f t="shared" si="45"/>
        <v>0</v>
      </c>
      <c r="DO37" s="323">
        <f>'5. Առաջին կիսամյակի հաշվետվ.'!BU32</f>
        <v>0</v>
      </c>
      <c r="DP37" s="71">
        <f>'5. Առաջին կիսամյակի հաշվետվ.'!BV32</f>
        <v>0</v>
      </c>
      <c r="DQ37" s="324">
        <f>'5. Առաջին կիսամյակի հաշվետվ.'!BW32</f>
        <v>0</v>
      </c>
      <c r="DR37" s="367">
        <f t="shared" si="46"/>
        <v>0</v>
      </c>
      <c r="DS37" s="360">
        <f t="shared" si="47"/>
        <v>0</v>
      </c>
      <c r="DT37" s="323">
        <f>'5. Առաջին կիսամյակի հաշվետվ.'!BX32</f>
        <v>0</v>
      </c>
      <c r="DU37" s="71">
        <f>'5. Առաջին կիսամյակի հաշվետվ.'!BY32</f>
        <v>0</v>
      </c>
      <c r="DV37" s="324">
        <f>'5. Առաջին կիսամյակի հաշվետվ.'!BZ32</f>
        <v>0</v>
      </c>
      <c r="DW37" s="367">
        <f t="shared" si="48"/>
        <v>0</v>
      </c>
      <c r="DX37" s="360">
        <f t="shared" si="49"/>
        <v>0</v>
      </c>
      <c r="DY37" s="343">
        <f>'5. Առաջին կիսամյակի հաշվետվ.'!CA32</f>
        <v>19800000</v>
      </c>
      <c r="DZ37" s="71">
        <f>'5. Առաջին կիսամյակի հաշվետվ.'!CB32</f>
        <v>0</v>
      </c>
      <c r="EA37" s="344">
        <f>'5. Առաջին կիսամյակի հաշվետվ.'!CC32</f>
        <v>0</v>
      </c>
      <c r="EB37" s="367">
        <f t="shared" si="50"/>
        <v>0</v>
      </c>
      <c r="EC37" s="360">
        <f t="shared" si="51"/>
        <v>0</v>
      </c>
      <c r="ED37" s="380"/>
    </row>
    <row r="38" spans="1:134" s="79" customFormat="1" ht="72.75" thickTop="1" thickBot="1" x14ac:dyDescent="0.4">
      <c r="A38" s="636"/>
      <c r="B38" s="637"/>
      <c r="C38" s="89" t="str">
        <f>'3. ԾՐԱԳՐԵՐ 1-14'!F143</f>
        <v>Համայնքի բյուջեին տրամադրվող այլ դոտացիաներ (չի վերաբերում համահարթեցման դոտացիաներին)</v>
      </c>
      <c r="D38" s="323">
        <f>'5. Առաջին կիսամյակի հաշվետվ.'!D33</f>
        <v>0</v>
      </c>
      <c r="E38" s="71">
        <f>'5. Առաջին կիսամյակի հաշվետվ.'!E33</f>
        <v>0</v>
      </c>
      <c r="F38" s="333">
        <f>'5. Առաջին կիսամյակի հաշվետվ.'!F33</f>
        <v>0</v>
      </c>
      <c r="G38" s="368">
        <f t="shared" si="0"/>
        <v>0</v>
      </c>
      <c r="H38" s="360">
        <f t="shared" si="1"/>
        <v>0</v>
      </c>
      <c r="I38" s="323">
        <f>'5. Առաջին կիսամյակի հաշվետվ.'!G33</f>
        <v>0</v>
      </c>
      <c r="J38" s="71">
        <f>'5. Առաջին կիսամյակի հաշվետվ.'!H33</f>
        <v>0</v>
      </c>
      <c r="K38" s="324">
        <f>'5. Առաջին կիսամյակի հաշվետվ.'!I33</f>
        <v>0</v>
      </c>
      <c r="L38" s="368">
        <f t="shared" si="2"/>
        <v>0</v>
      </c>
      <c r="M38" s="360">
        <f t="shared" si="3"/>
        <v>0</v>
      </c>
      <c r="N38" s="323">
        <f>'5. Առաջին կիսամյակի հաշվետվ.'!J33</f>
        <v>0</v>
      </c>
      <c r="O38" s="71">
        <f>'5. Առաջին կիսամյակի հաշվետվ.'!K33</f>
        <v>0</v>
      </c>
      <c r="P38" s="324">
        <f>'5. Առաջին կիսամյակի հաշվետվ.'!L33</f>
        <v>0</v>
      </c>
      <c r="Q38" s="368">
        <f t="shared" si="4"/>
        <v>0</v>
      </c>
      <c r="R38" s="360">
        <f t="shared" si="5"/>
        <v>0</v>
      </c>
      <c r="S38" s="323">
        <f>'5. Առաջին կիսամյակի հաշվետվ.'!M33</f>
        <v>0</v>
      </c>
      <c r="T38" s="71">
        <f>'5. Առաջին կիսամյակի հաշվետվ.'!N33</f>
        <v>0</v>
      </c>
      <c r="U38" s="324">
        <f>'5. Առաջին կիսամյակի հաշվետվ.'!O33</f>
        <v>0</v>
      </c>
      <c r="V38" s="368">
        <f t="shared" si="6"/>
        <v>0</v>
      </c>
      <c r="W38" s="360">
        <f t="shared" si="7"/>
        <v>0</v>
      </c>
      <c r="X38" s="323">
        <f>'5. Առաջին կիսամյակի հաշվետվ.'!P33</f>
        <v>0</v>
      </c>
      <c r="Y38" s="71">
        <f>'5. Առաջին կիսամյակի հաշվետվ.'!Q33</f>
        <v>0</v>
      </c>
      <c r="Z38" s="324">
        <f>'5. Առաջին կիսամյակի հաշվետվ.'!R33</f>
        <v>0</v>
      </c>
      <c r="AA38" s="368">
        <f t="shared" si="8"/>
        <v>0</v>
      </c>
      <c r="AB38" s="360">
        <f t="shared" si="9"/>
        <v>0</v>
      </c>
      <c r="AC38" s="323">
        <f>'5. Առաջին կիսամյակի հաշվետվ.'!S33</f>
        <v>0</v>
      </c>
      <c r="AD38" s="71">
        <f>'5. Առաջին կիսամյակի հաշվետվ.'!T33</f>
        <v>0</v>
      </c>
      <c r="AE38" s="324">
        <f>'5. Առաջին կիսամյակի հաշվետվ.'!U33</f>
        <v>0</v>
      </c>
      <c r="AF38" s="368">
        <f t="shared" si="10"/>
        <v>0</v>
      </c>
      <c r="AG38" s="360">
        <f t="shared" si="11"/>
        <v>0</v>
      </c>
      <c r="AH38" s="323">
        <f>'5. Առաջին կիսամյակի հաշվետվ.'!V33</f>
        <v>0</v>
      </c>
      <c r="AI38" s="71">
        <f>'5. Առաջին կիսամյակի հաշվետվ.'!W33</f>
        <v>0</v>
      </c>
      <c r="AJ38" s="324">
        <f>'5. Առաջին կիսամյակի հաշվետվ.'!X33</f>
        <v>0</v>
      </c>
      <c r="AK38" s="368">
        <f t="shared" si="12"/>
        <v>0</v>
      </c>
      <c r="AL38" s="360">
        <f t="shared" si="13"/>
        <v>0</v>
      </c>
      <c r="AM38" s="323">
        <f>'5. Առաջին կիսամյակի հաշվետվ.'!Y33</f>
        <v>0</v>
      </c>
      <c r="AN38" s="71">
        <f>'5. Առաջին կիսամյակի հաշվետվ.'!Z33</f>
        <v>0</v>
      </c>
      <c r="AO38" s="324">
        <f>'5. Առաջին կիսամյակի հաշվետվ.'!AA33</f>
        <v>0</v>
      </c>
      <c r="AP38" s="368">
        <f t="shared" si="14"/>
        <v>0</v>
      </c>
      <c r="AQ38" s="360">
        <f t="shared" si="15"/>
        <v>0</v>
      </c>
      <c r="AR38" s="323">
        <f>'5. Առաջին կիսամյակի հաշվետվ.'!AB33</f>
        <v>0</v>
      </c>
      <c r="AS38" s="71">
        <f>'5. Առաջին կիսամյակի հաշվետվ.'!AC33</f>
        <v>0</v>
      </c>
      <c r="AT38" s="324">
        <f>'5. Առաջին կիսամյակի հաշվետվ.'!AD33</f>
        <v>0</v>
      </c>
      <c r="AU38" s="368">
        <f t="shared" si="16"/>
        <v>0</v>
      </c>
      <c r="AV38" s="360">
        <f t="shared" si="17"/>
        <v>0</v>
      </c>
      <c r="AW38" s="323">
        <f>'5. Առաջին կիսամյակի հաշվետվ.'!AE33</f>
        <v>0</v>
      </c>
      <c r="AX38" s="71">
        <f>'5. Առաջին կիսամյակի հաշվետվ.'!AF33</f>
        <v>0</v>
      </c>
      <c r="AY38" s="324">
        <f>'5. Առաջին կիսամյակի հաշվետվ.'!AG33</f>
        <v>0</v>
      </c>
      <c r="AZ38" s="368">
        <f t="shared" si="18"/>
        <v>0</v>
      </c>
      <c r="BA38" s="360">
        <f t="shared" si="19"/>
        <v>0</v>
      </c>
      <c r="BB38" s="323">
        <f>'5. Առաջին կիսամյակի հաշվետվ.'!AH33</f>
        <v>0</v>
      </c>
      <c r="BC38" s="71">
        <f>'5. Առաջին կիսամյակի հաշվետվ.'!AI33</f>
        <v>0</v>
      </c>
      <c r="BD38" s="324">
        <f>'5. Առաջին կիսամյակի հաշվետվ.'!AJ33</f>
        <v>0</v>
      </c>
      <c r="BE38" s="368">
        <f t="shared" si="20"/>
        <v>0</v>
      </c>
      <c r="BF38" s="360">
        <f t="shared" si="21"/>
        <v>0</v>
      </c>
      <c r="BG38" s="323">
        <f>'5. Առաջին կիսամյակի հաշվետվ.'!AK33</f>
        <v>0</v>
      </c>
      <c r="BH38" s="71">
        <f>'5. Առաջին կիսամյակի հաշվետվ.'!AL33</f>
        <v>0</v>
      </c>
      <c r="BI38" s="324">
        <f>'5. Առաջին կիսամյակի հաշվետվ.'!AM33</f>
        <v>0</v>
      </c>
      <c r="BJ38" s="368">
        <f t="shared" si="22"/>
        <v>0</v>
      </c>
      <c r="BK38" s="360">
        <f t="shared" si="23"/>
        <v>0</v>
      </c>
      <c r="BL38" s="323">
        <f>'5. Առաջին կիսամյակի հաշվետվ.'!AN33</f>
        <v>0</v>
      </c>
      <c r="BM38" s="71">
        <f>'5. Առաջին կիսամյակի հաշվետվ.'!AO33</f>
        <v>0</v>
      </c>
      <c r="BN38" s="324">
        <f>'5. Առաջին կիսամյակի հաշվետվ.'!AP33</f>
        <v>0</v>
      </c>
      <c r="BO38" s="368">
        <f t="shared" si="24"/>
        <v>0</v>
      </c>
      <c r="BP38" s="360">
        <f t="shared" si="25"/>
        <v>0</v>
      </c>
      <c r="BQ38" s="323">
        <f>'5. Առաջին կիսամյակի հաշվետվ.'!AQ33</f>
        <v>0</v>
      </c>
      <c r="BR38" s="71">
        <f>'5. Առաջին կիսամյակի հաշվետվ.'!AR33</f>
        <v>0</v>
      </c>
      <c r="BS38" s="324">
        <f>'5. Առաջին կիսամյակի հաշվետվ.'!AS33</f>
        <v>0</v>
      </c>
      <c r="BT38" s="368">
        <f t="shared" si="26"/>
        <v>0</v>
      </c>
      <c r="BU38" s="360">
        <f t="shared" si="27"/>
        <v>0</v>
      </c>
      <c r="BV38" s="323">
        <f>'5. Առաջին կիսամյակի հաշվետվ.'!AT33</f>
        <v>0</v>
      </c>
      <c r="BW38" s="71">
        <f>'5. Առաջին կիսամյակի հաշվետվ.'!AU33</f>
        <v>0</v>
      </c>
      <c r="BX38" s="324">
        <f>'5. Առաջին կիսամյակի հաշվետվ.'!AV33</f>
        <v>0</v>
      </c>
      <c r="BY38" s="368">
        <f t="shared" si="28"/>
        <v>0</v>
      </c>
      <c r="BZ38" s="360">
        <f t="shared" si="29"/>
        <v>0</v>
      </c>
      <c r="CA38" s="323">
        <f>'5. Առաջին կիսամյակի հաշվետվ.'!AW33</f>
        <v>0</v>
      </c>
      <c r="CB38" s="71">
        <f>'5. Առաջին կիսամյակի հաշվետվ.'!AX33</f>
        <v>0</v>
      </c>
      <c r="CC38" s="324">
        <f>'5. Առաջին կիսամյակի հաշվետվ.'!AY33</f>
        <v>0</v>
      </c>
      <c r="CD38" s="368">
        <f t="shared" si="30"/>
        <v>0</v>
      </c>
      <c r="CE38" s="360">
        <f t="shared" si="31"/>
        <v>0</v>
      </c>
      <c r="CF38" s="323">
        <f>'5. Առաջին կիսամյակի հաշվետվ.'!AZ33</f>
        <v>0</v>
      </c>
      <c r="CG38" s="71">
        <f>'5. Առաջին կիսամյակի հաշվետվ.'!BA33</f>
        <v>0</v>
      </c>
      <c r="CH38" s="324">
        <f>'5. Առաջին կիսամյակի հաշվետվ.'!BB33</f>
        <v>0</v>
      </c>
      <c r="CI38" s="368">
        <f t="shared" si="32"/>
        <v>0</v>
      </c>
      <c r="CJ38" s="360">
        <f t="shared" si="33"/>
        <v>0</v>
      </c>
      <c r="CK38" s="323">
        <f>'5. Առաջին կիսամյակի հաշվետվ.'!BC33</f>
        <v>0</v>
      </c>
      <c r="CL38" s="71">
        <f>'5. Առաջին կիսամյակի հաշվետվ.'!BD33</f>
        <v>0</v>
      </c>
      <c r="CM38" s="324">
        <f>'5. Առաջին կիսամյակի հաշվետվ.'!BE33</f>
        <v>0</v>
      </c>
      <c r="CN38" s="368">
        <f t="shared" si="34"/>
        <v>0</v>
      </c>
      <c r="CO38" s="360">
        <f t="shared" si="35"/>
        <v>0</v>
      </c>
      <c r="CP38" s="323">
        <f>'5. Առաջին կիսամյակի հաշվետվ.'!BF33</f>
        <v>0</v>
      </c>
      <c r="CQ38" s="71">
        <f>'5. Առաջին կիսամյակի հաշվետվ.'!BG33</f>
        <v>0</v>
      </c>
      <c r="CR38" s="324">
        <f>'5. Առաջին կիսամյակի հաշվետվ.'!BH33</f>
        <v>0</v>
      </c>
      <c r="CS38" s="368">
        <f t="shared" si="36"/>
        <v>0</v>
      </c>
      <c r="CT38" s="360">
        <f t="shared" si="37"/>
        <v>0</v>
      </c>
      <c r="CU38" s="323">
        <f>'5. Առաջին կիսամյակի հաշվետվ.'!BI33</f>
        <v>0</v>
      </c>
      <c r="CV38" s="71">
        <f>'5. Առաջին կիսամյակի հաշվետվ.'!BJ33</f>
        <v>0</v>
      </c>
      <c r="CW38" s="324">
        <f>'5. Առաջին կիսամյակի հաշվետվ.'!BK33</f>
        <v>0</v>
      </c>
      <c r="CX38" s="368">
        <f t="shared" si="38"/>
        <v>0</v>
      </c>
      <c r="CY38" s="360">
        <f t="shared" si="39"/>
        <v>0</v>
      </c>
      <c r="CZ38" s="323">
        <f>'5. Առաջին կիսամյակի հաշվետվ.'!BL33</f>
        <v>0</v>
      </c>
      <c r="DA38" s="71">
        <f>'5. Առաջին կիսամյակի հաշվետվ.'!BM33</f>
        <v>0</v>
      </c>
      <c r="DB38" s="324">
        <f>'5. Առաջին կիսամյակի հաշվետվ.'!BN33</f>
        <v>0</v>
      </c>
      <c r="DC38" s="368">
        <f t="shared" si="40"/>
        <v>0</v>
      </c>
      <c r="DD38" s="360">
        <f t="shared" si="41"/>
        <v>0</v>
      </c>
      <c r="DE38" s="323">
        <f>'5. Առաջին կիսամյակի հաշվետվ.'!BO33</f>
        <v>0</v>
      </c>
      <c r="DF38" s="71">
        <f>'5. Առաջին կիսամյակի հաշվետվ.'!BP33</f>
        <v>0</v>
      </c>
      <c r="DG38" s="324">
        <f>'5. Առաջին կիսամյակի հաշվետվ.'!BQ33</f>
        <v>0</v>
      </c>
      <c r="DH38" s="368">
        <f t="shared" si="42"/>
        <v>0</v>
      </c>
      <c r="DI38" s="360">
        <f t="shared" si="43"/>
        <v>0</v>
      </c>
      <c r="DJ38" s="323">
        <f>'5. Առաջին կիսամյակի հաշվետվ.'!BR33</f>
        <v>0</v>
      </c>
      <c r="DK38" s="71">
        <f>'5. Առաջին կիսամյակի հաշվետվ.'!BS33</f>
        <v>0</v>
      </c>
      <c r="DL38" s="324">
        <f>'5. Առաջին կիսամյակի հաշվետվ.'!BT33</f>
        <v>0</v>
      </c>
      <c r="DM38" s="368">
        <f t="shared" si="44"/>
        <v>0</v>
      </c>
      <c r="DN38" s="360">
        <f t="shared" si="45"/>
        <v>0</v>
      </c>
      <c r="DO38" s="323">
        <f>'5. Առաջին կիսամյակի հաշվետվ.'!BU33</f>
        <v>0</v>
      </c>
      <c r="DP38" s="71">
        <f>'5. Առաջին կիսամյակի հաշվետվ.'!BV33</f>
        <v>0</v>
      </c>
      <c r="DQ38" s="324">
        <f>'5. Առաջին կիսամյակի հաշվետվ.'!BW33</f>
        <v>0</v>
      </c>
      <c r="DR38" s="368">
        <f t="shared" si="46"/>
        <v>0</v>
      </c>
      <c r="DS38" s="360">
        <f t="shared" si="47"/>
        <v>0</v>
      </c>
      <c r="DT38" s="323">
        <f>'5. Առաջին կիսամյակի հաշվետվ.'!BX33</f>
        <v>0</v>
      </c>
      <c r="DU38" s="71">
        <f>'5. Առաջին կիսամյակի հաշվետվ.'!BY33</f>
        <v>0</v>
      </c>
      <c r="DV38" s="324">
        <f>'5. Առաջին կիսամյակի հաշվետվ.'!BZ33</f>
        <v>0</v>
      </c>
      <c r="DW38" s="368">
        <f t="shared" si="48"/>
        <v>0</v>
      </c>
      <c r="DX38" s="360">
        <f t="shared" si="49"/>
        <v>0</v>
      </c>
      <c r="DY38" s="343">
        <f>'5. Առաջին կիսամյակի հաշվետվ.'!CA33</f>
        <v>0</v>
      </c>
      <c r="DZ38" s="71">
        <f>'5. Առաջին կիսամյակի հաշվետվ.'!CB33</f>
        <v>0</v>
      </c>
      <c r="EA38" s="344">
        <f>'5. Առաջին կիսամյակի հաշվետվ.'!CC33</f>
        <v>0</v>
      </c>
      <c r="EB38" s="368">
        <f t="shared" si="50"/>
        <v>0</v>
      </c>
      <c r="EC38" s="360">
        <f t="shared" si="51"/>
        <v>0</v>
      </c>
      <c r="ED38" s="380"/>
    </row>
    <row r="39" spans="1:134" s="79" customFormat="1" ht="45" customHeight="1" thickTop="1" thickBot="1" x14ac:dyDescent="0.4">
      <c r="A39" s="636"/>
      <c r="B39" s="638"/>
      <c r="C39" s="92" t="s">
        <v>93</v>
      </c>
      <c r="D39" s="323">
        <f>'5. Առաջին կիսամյակի հաշվետվ.'!D34</f>
        <v>0</v>
      </c>
      <c r="E39" s="71">
        <f>'5. Առաջին կիսամյակի հաշվետվ.'!E34</f>
        <v>0</v>
      </c>
      <c r="F39" s="333">
        <f>'5. Առաջին կիսամյակի հաշվետվ.'!F34</f>
        <v>0</v>
      </c>
      <c r="G39" s="364">
        <f t="shared" si="0"/>
        <v>0</v>
      </c>
      <c r="H39" s="359">
        <f t="shared" si="1"/>
        <v>0</v>
      </c>
      <c r="I39" s="323">
        <f>'5. Առաջին կիսամյակի հաշվետվ.'!G34</f>
        <v>0</v>
      </c>
      <c r="J39" s="71">
        <f>'5. Առաջին կիսամյակի հաշվետվ.'!H34</f>
        <v>0</v>
      </c>
      <c r="K39" s="324">
        <f>'5. Առաջին կիսամյակի հաշվետվ.'!I34</f>
        <v>0</v>
      </c>
      <c r="L39" s="364">
        <f t="shared" si="2"/>
        <v>0</v>
      </c>
      <c r="M39" s="359">
        <f t="shared" si="3"/>
        <v>0</v>
      </c>
      <c r="N39" s="323">
        <f>'5. Առաջին կիսամյակի հաշվետվ.'!J34</f>
        <v>0</v>
      </c>
      <c r="O39" s="71">
        <f>'5. Առաջին կիսամյակի հաշվետվ.'!K34</f>
        <v>0</v>
      </c>
      <c r="P39" s="324">
        <f>'5. Առաջին կիսամյակի հաշվետվ.'!L34</f>
        <v>0</v>
      </c>
      <c r="Q39" s="364">
        <f t="shared" si="4"/>
        <v>0</v>
      </c>
      <c r="R39" s="359">
        <f t="shared" si="5"/>
        <v>0</v>
      </c>
      <c r="S39" s="323">
        <f>'5. Առաջին կիսամյակի հաշվետվ.'!M34</f>
        <v>0</v>
      </c>
      <c r="T39" s="71">
        <f>'5. Առաջին կիսամյակի հաշվետվ.'!N34</f>
        <v>0</v>
      </c>
      <c r="U39" s="324">
        <f>'5. Առաջին կիսամյակի հաշվետվ.'!O34</f>
        <v>0</v>
      </c>
      <c r="V39" s="364">
        <f t="shared" si="6"/>
        <v>0</v>
      </c>
      <c r="W39" s="359">
        <f t="shared" si="7"/>
        <v>0</v>
      </c>
      <c r="X39" s="323">
        <f>'5. Առաջին կիսամյակի հաշվետվ.'!P34</f>
        <v>0</v>
      </c>
      <c r="Y39" s="71">
        <f>'5. Առաջին կիսամյակի հաշվետվ.'!Q34</f>
        <v>0</v>
      </c>
      <c r="Z39" s="324">
        <f>'5. Առաջին կիսամյակի հաշվետվ.'!R34</f>
        <v>0</v>
      </c>
      <c r="AA39" s="364">
        <f t="shared" si="8"/>
        <v>0</v>
      </c>
      <c r="AB39" s="359">
        <f t="shared" si="9"/>
        <v>0</v>
      </c>
      <c r="AC39" s="323">
        <f>'5. Առաջին կիսամյակի հաշվետվ.'!S34</f>
        <v>0</v>
      </c>
      <c r="AD39" s="71">
        <f>'5. Առաջին կիսամյակի հաշվետվ.'!T34</f>
        <v>0</v>
      </c>
      <c r="AE39" s="324">
        <f>'5. Առաջին կիսամյակի հաշվետվ.'!U34</f>
        <v>0</v>
      </c>
      <c r="AF39" s="364">
        <f t="shared" si="10"/>
        <v>0</v>
      </c>
      <c r="AG39" s="359">
        <f t="shared" si="11"/>
        <v>0</v>
      </c>
      <c r="AH39" s="323">
        <f>'5. Առաջին կիսամյակի հաշվետվ.'!V34</f>
        <v>0</v>
      </c>
      <c r="AI39" s="71">
        <f>'5. Առաջին կիսամյակի հաշվետվ.'!W34</f>
        <v>0</v>
      </c>
      <c r="AJ39" s="324">
        <f>'5. Առաջին կիսամյակի հաշվետվ.'!X34</f>
        <v>0</v>
      </c>
      <c r="AK39" s="364">
        <f t="shared" si="12"/>
        <v>0</v>
      </c>
      <c r="AL39" s="359">
        <f t="shared" si="13"/>
        <v>0</v>
      </c>
      <c r="AM39" s="323">
        <f>'5. Առաջին կիսամյակի հաշվետվ.'!Y34</f>
        <v>0</v>
      </c>
      <c r="AN39" s="71">
        <f>'5. Առաջին կիսամյակի հաշվետվ.'!Z34</f>
        <v>0</v>
      </c>
      <c r="AO39" s="324">
        <f>'5. Առաջին կիսամյակի հաշվետվ.'!AA34</f>
        <v>0</v>
      </c>
      <c r="AP39" s="364">
        <f t="shared" si="14"/>
        <v>0</v>
      </c>
      <c r="AQ39" s="359">
        <f t="shared" si="15"/>
        <v>0</v>
      </c>
      <c r="AR39" s="323">
        <f>'5. Առաջին կիսամյակի հաշվետվ.'!AB34</f>
        <v>0</v>
      </c>
      <c r="AS39" s="71">
        <f>'5. Առաջին կիսամյակի հաշվետվ.'!AC34</f>
        <v>0</v>
      </c>
      <c r="AT39" s="324">
        <f>'5. Առաջին կիսամյակի հաշվետվ.'!AD34</f>
        <v>0</v>
      </c>
      <c r="AU39" s="364">
        <f t="shared" si="16"/>
        <v>0</v>
      </c>
      <c r="AV39" s="359">
        <f t="shared" si="17"/>
        <v>0</v>
      </c>
      <c r="AW39" s="323">
        <f>'5. Առաջին կիսամյակի հաշվետվ.'!AE34</f>
        <v>0</v>
      </c>
      <c r="AX39" s="71">
        <f>'5. Առաջին կիսամյակի հաշվետվ.'!AF34</f>
        <v>0</v>
      </c>
      <c r="AY39" s="324">
        <f>'5. Առաջին կիսամյակի հաշվետվ.'!AG34</f>
        <v>0</v>
      </c>
      <c r="AZ39" s="364">
        <f t="shared" si="18"/>
        <v>0</v>
      </c>
      <c r="BA39" s="359">
        <f t="shared" si="19"/>
        <v>0</v>
      </c>
      <c r="BB39" s="323">
        <f>'5. Առաջին կիսամյակի հաշվետվ.'!AH34</f>
        <v>0</v>
      </c>
      <c r="BC39" s="71">
        <f>'5. Առաջին կիսամյակի հաշվետվ.'!AI34</f>
        <v>0</v>
      </c>
      <c r="BD39" s="324">
        <f>'5. Առաջին կիսամյակի հաշվետվ.'!AJ34</f>
        <v>0</v>
      </c>
      <c r="BE39" s="364">
        <f t="shared" si="20"/>
        <v>0</v>
      </c>
      <c r="BF39" s="359">
        <f t="shared" si="21"/>
        <v>0</v>
      </c>
      <c r="BG39" s="323">
        <f>'5. Առաջին կիսամյակի հաշվետվ.'!AK34</f>
        <v>0</v>
      </c>
      <c r="BH39" s="71">
        <f>'5. Առաջին կիսամյակի հաշվետվ.'!AL34</f>
        <v>0</v>
      </c>
      <c r="BI39" s="324">
        <f>'5. Առաջին կիսամյակի հաշվետվ.'!AM34</f>
        <v>0</v>
      </c>
      <c r="BJ39" s="364">
        <f t="shared" si="22"/>
        <v>0</v>
      </c>
      <c r="BK39" s="359">
        <f t="shared" si="23"/>
        <v>0</v>
      </c>
      <c r="BL39" s="323">
        <f>'5. Առաջին կիսամյակի հաշվետվ.'!AN34</f>
        <v>0</v>
      </c>
      <c r="BM39" s="71">
        <f>'5. Առաջին կիսամյակի հաշվետվ.'!AO34</f>
        <v>0</v>
      </c>
      <c r="BN39" s="324">
        <f>'5. Առաջին կիսամյակի հաշվետվ.'!AP34</f>
        <v>0</v>
      </c>
      <c r="BO39" s="364">
        <f t="shared" si="24"/>
        <v>0</v>
      </c>
      <c r="BP39" s="359">
        <f t="shared" si="25"/>
        <v>0</v>
      </c>
      <c r="BQ39" s="323">
        <f>'5. Առաջին կիսամյակի հաշվետվ.'!AQ34</f>
        <v>0</v>
      </c>
      <c r="BR39" s="71">
        <f>'5. Առաջին կիսամյակի հաշվետվ.'!AR34</f>
        <v>0</v>
      </c>
      <c r="BS39" s="324">
        <f>'5. Առաջին կիսամյակի հաշվետվ.'!AS34</f>
        <v>0</v>
      </c>
      <c r="BT39" s="364">
        <f t="shared" si="26"/>
        <v>0</v>
      </c>
      <c r="BU39" s="359">
        <f t="shared" si="27"/>
        <v>0</v>
      </c>
      <c r="BV39" s="323">
        <f>'5. Առաջին կիսամյակի հաշվետվ.'!AT34</f>
        <v>0</v>
      </c>
      <c r="BW39" s="71">
        <f>'5. Առաջին կիսամյակի հաշվետվ.'!AU34</f>
        <v>0</v>
      </c>
      <c r="BX39" s="324">
        <f>'5. Առաջին կիսամյակի հաշվետվ.'!AV34</f>
        <v>0</v>
      </c>
      <c r="BY39" s="364">
        <f t="shared" si="28"/>
        <v>0</v>
      </c>
      <c r="BZ39" s="359">
        <f t="shared" si="29"/>
        <v>0</v>
      </c>
      <c r="CA39" s="323">
        <f>'5. Առաջին կիսամյակի հաշվետվ.'!AW34</f>
        <v>0</v>
      </c>
      <c r="CB39" s="71">
        <f>'5. Առաջին կիսամյակի հաշվետվ.'!AX34</f>
        <v>0</v>
      </c>
      <c r="CC39" s="324">
        <f>'5. Առաջին կիսամյակի հաշվետվ.'!AY34</f>
        <v>0</v>
      </c>
      <c r="CD39" s="364">
        <f t="shared" si="30"/>
        <v>0</v>
      </c>
      <c r="CE39" s="359">
        <f t="shared" si="31"/>
        <v>0</v>
      </c>
      <c r="CF39" s="323">
        <f>'5. Առաջին կիսամյակի հաշվետվ.'!AZ34</f>
        <v>0</v>
      </c>
      <c r="CG39" s="71">
        <f>'5. Առաջին կիսամյակի հաշվետվ.'!BA34</f>
        <v>0</v>
      </c>
      <c r="CH39" s="324">
        <f>'5. Առաջին կիսամյակի հաշվետվ.'!BB34</f>
        <v>0</v>
      </c>
      <c r="CI39" s="364">
        <f t="shared" si="32"/>
        <v>0</v>
      </c>
      <c r="CJ39" s="359">
        <f t="shared" si="33"/>
        <v>0</v>
      </c>
      <c r="CK39" s="323">
        <f>'5. Առաջին կիսամյակի հաշվետվ.'!BC34</f>
        <v>0</v>
      </c>
      <c r="CL39" s="71">
        <f>'5. Առաջին կիսամյակի հաշվետվ.'!BD34</f>
        <v>0</v>
      </c>
      <c r="CM39" s="324">
        <f>'5. Առաջին կիսամյակի հաշվետվ.'!BE34</f>
        <v>0</v>
      </c>
      <c r="CN39" s="364">
        <f t="shared" si="34"/>
        <v>0</v>
      </c>
      <c r="CO39" s="359">
        <f t="shared" si="35"/>
        <v>0</v>
      </c>
      <c r="CP39" s="323">
        <f>'5. Առաջին կիսամյակի հաշվետվ.'!BF34</f>
        <v>0</v>
      </c>
      <c r="CQ39" s="71">
        <f>'5. Առաջին կիսամյակի հաշվետվ.'!BG34</f>
        <v>0</v>
      </c>
      <c r="CR39" s="324">
        <f>'5. Առաջին կիսամյակի հաշվետվ.'!BH34</f>
        <v>0</v>
      </c>
      <c r="CS39" s="364">
        <f t="shared" si="36"/>
        <v>0</v>
      </c>
      <c r="CT39" s="359">
        <f t="shared" si="37"/>
        <v>0</v>
      </c>
      <c r="CU39" s="323">
        <f>'5. Առաջին կիսամյակի հաշվետվ.'!BI34</f>
        <v>0</v>
      </c>
      <c r="CV39" s="71">
        <f>'5. Առաջին կիսամյակի հաշվետվ.'!BJ34</f>
        <v>0</v>
      </c>
      <c r="CW39" s="324">
        <f>'5. Առաջին կիսամյակի հաշվետվ.'!BK34</f>
        <v>0</v>
      </c>
      <c r="CX39" s="364">
        <f t="shared" si="38"/>
        <v>0</v>
      </c>
      <c r="CY39" s="359">
        <f t="shared" si="39"/>
        <v>0</v>
      </c>
      <c r="CZ39" s="323">
        <f>'5. Առաջին կիսամյակի հաշվետվ.'!BL34</f>
        <v>0</v>
      </c>
      <c r="DA39" s="71">
        <f>'5. Առաջին կիսամյակի հաշվետվ.'!BM34</f>
        <v>0</v>
      </c>
      <c r="DB39" s="324">
        <f>'5. Առաջին կիսամյակի հաշվետվ.'!BN34</f>
        <v>0</v>
      </c>
      <c r="DC39" s="364">
        <f t="shared" si="40"/>
        <v>0</v>
      </c>
      <c r="DD39" s="359">
        <f t="shared" si="41"/>
        <v>0</v>
      </c>
      <c r="DE39" s="323">
        <f>'5. Առաջին կիսամյակի հաշվետվ.'!BO34</f>
        <v>0</v>
      </c>
      <c r="DF39" s="71">
        <f>'5. Առաջին կիսամյակի հաշվետվ.'!BP34</f>
        <v>0</v>
      </c>
      <c r="DG39" s="324">
        <f>'5. Առաջին կիսամյակի հաշվետվ.'!BQ34</f>
        <v>0</v>
      </c>
      <c r="DH39" s="364">
        <f t="shared" si="42"/>
        <v>0</v>
      </c>
      <c r="DI39" s="359">
        <f t="shared" si="43"/>
        <v>0</v>
      </c>
      <c r="DJ39" s="323">
        <f>'5. Առաջին կիսամյակի հաշվետվ.'!BR34</f>
        <v>0</v>
      </c>
      <c r="DK39" s="71">
        <f>'5. Առաջին կիսամյակի հաշվետվ.'!BS34</f>
        <v>0</v>
      </c>
      <c r="DL39" s="324">
        <f>'5. Առաջին կիսամյակի հաշվետվ.'!BT34</f>
        <v>0</v>
      </c>
      <c r="DM39" s="364">
        <f t="shared" si="44"/>
        <v>0</v>
      </c>
      <c r="DN39" s="359">
        <f t="shared" si="45"/>
        <v>0</v>
      </c>
      <c r="DO39" s="323">
        <f>'5. Առաջին կիսամյակի հաշվետվ.'!BU34</f>
        <v>0</v>
      </c>
      <c r="DP39" s="71">
        <f>'5. Առաջին կիսամյակի հաշվետվ.'!BV34</f>
        <v>0</v>
      </c>
      <c r="DQ39" s="324">
        <f>'5. Առաջին կիսամյակի հաշվետվ.'!BW34</f>
        <v>0</v>
      </c>
      <c r="DR39" s="364">
        <f t="shared" si="46"/>
        <v>0</v>
      </c>
      <c r="DS39" s="359">
        <f t="shared" si="47"/>
        <v>0</v>
      </c>
      <c r="DT39" s="323">
        <f>'5. Առաջին կիսամյակի հաշվետվ.'!BX34</f>
        <v>0</v>
      </c>
      <c r="DU39" s="71">
        <f>'5. Առաջին կիսամյակի հաշվետվ.'!BY34</f>
        <v>0</v>
      </c>
      <c r="DV39" s="324">
        <f>'5. Առաջին կիսամյակի հաշվետվ.'!BZ34</f>
        <v>0</v>
      </c>
      <c r="DW39" s="364">
        <f t="shared" si="48"/>
        <v>0</v>
      </c>
      <c r="DX39" s="359">
        <f t="shared" si="49"/>
        <v>0</v>
      </c>
      <c r="DY39" s="343">
        <f>'5. Առաջին կիսամյակի հաշվետվ.'!CA34</f>
        <v>0</v>
      </c>
      <c r="DZ39" s="71">
        <f>'5. Առաջին կիսամյակի հաշվետվ.'!CB34</f>
        <v>0</v>
      </c>
      <c r="EA39" s="344">
        <f>'5. Առաջին կիսամյակի հաշվետվ.'!CC34</f>
        <v>0</v>
      </c>
      <c r="EB39" s="364">
        <f t="shared" si="50"/>
        <v>0</v>
      </c>
      <c r="EC39" s="359">
        <f t="shared" si="51"/>
        <v>0</v>
      </c>
      <c r="ED39" s="380"/>
    </row>
    <row r="40" spans="1:134" s="79" customFormat="1" ht="58.5" thickTop="1" thickBot="1" x14ac:dyDescent="0.4">
      <c r="A40" s="253" t="str">
        <f>'5. Առաջին կիսամյակի հաշվետվ.'!A35</f>
        <v>Ա17</v>
      </c>
      <c r="B40" s="241" t="str">
        <f>'4. ԾՐԱԳՐԵՐԻ ԱՄՓՈՓԱԹԵՐԹ'!B32</f>
        <v xml:space="preserve">Ծրագրի միջոցառումների ֆինանսավորումը համայնքի բյուջեի (այդ թվում՝ համահարթեցման դոտացիաները) և սեփական եկամուտների միջոցներից  (ելակետային ցուցանիշ) </v>
      </c>
      <c r="C40" s="92" t="s">
        <v>9</v>
      </c>
      <c r="D40" s="323">
        <f>'5. Առաջին կիսամյակի հաշվետվ.'!D35</f>
        <v>15832000</v>
      </c>
      <c r="E40" s="71">
        <f>'5. Առաջին կիսամյակի հաշվետվ.'!E35</f>
        <v>1583428150</v>
      </c>
      <c r="F40" s="333">
        <f>'5. Առաջին կիսամյակի հաշվետվ.'!F35</f>
        <v>0</v>
      </c>
      <c r="G40" s="362">
        <f t="shared" si="0"/>
        <v>0</v>
      </c>
      <c r="H40" s="357">
        <f t="shared" si="1"/>
        <v>0</v>
      </c>
      <c r="I40" s="323">
        <f>'5. Առաջին կիսամյակի հաշվետվ.'!G35</f>
        <v>172100000</v>
      </c>
      <c r="J40" s="71">
        <f>'5. Առաջին կիսամյակի հաշվետվ.'!H35</f>
        <v>0</v>
      </c>
      <c r="K40" s="324">
        <f>'5. Առաջին կիսամյակի հաշվետվ.'!I35</f>
        <v>0</v>
      </c>
      <c r="L40" s="362">
        <f t="shared" si="2"/>
        <v>0</v>
      </c>
      <c r="M40" s="357">
        <f t="shared" si="3"/>
        <v>0</v>
      </c>
      <c r="N40" s="323">
        <f>'5. Առաջին կիսամյակի հաշվետվ.'!J35</f>
        <v>120100000</v>
      </c>
      <c r="O40" s="71">
        <f>'5. Առաջին կիսամյակի հաշվետվ.'!K35</f>
        <v>0</v>
      </c>
      <c r="P40" s="324">
        <f>'5. Առաջին կիսամյակի հաշվետվ.'!L35</f>
        <v>0</v>
      </c>
      <c r="Q40" s="362">
        <f t="shared" si="4"/>
        <v>0</v>
      </c>
      <c r="R40" s="357">
        <f t="shared" si="5"/>
        <v>0</v>
      </c>
      <c r="S40" s="323">
        <f>'5. Առաջին կիսամյակի հաշվետվ.'!M35</f>
        <v>1655195000</v>
      </c>
      <c r="T40" s="71">
        <f>'5. Առաջին կիսամյակի հաշվետվ.'!N35</f>
        <v>138881054</v>
      </c>
      <c r="U40" s="324">
        <f>'5. Առաջին կիսամյակի հաշվետվ.'!O35</f>
        <v>0</v>
      </c>
      <c r="V40" s="362">
        <f t="shared" si="6"/>
        <v>0</v>
      </c>
      <c r="W40" s="357">
        <f t="shared" si="7"/>
        <v>0</v>
      </c>
      <c r="X40" s="323">
        <f>'5. Առաջին կիսամյակի հաշվետվ.'!P35</f>
        <v>0</v>
      </c>
      <c r="Y40" s="71">
        <f>'5. Առաջին կիսամյակի հաշվետվ.'!Q35</f>
        <v>173938501</v>
      </c>
      <c r="Z40" s="324">
        <f>'5. Առաջին կիսամյակի հաշվետվ.'!R35</f>
        <v>0</v>
      </c>
      <c r="AA40" s="362">
        <f t="shared" si="8"/>
        <v>0</v>
      </c>
      <c r="AB40" s="357">
        <f t="shared" si="9"/>
        <v>0</v>
      </c>
      <c r="AC40" s="323">
        <f>'5. Առաջին կիսամյակի հաշվետվ.'!S35</f>
        <v>98900000</v>
      </c>
      <c r="AD40" s="71">
        <f>'5. Առաջին կիսամյակի հաշվետվ.'!T35</f>
        <v>0</v>
      </c>
      <c r="AE40" s="324">
        <f>'5. Առաջին կիսամյակի հաշվետվ.'!U35</f>
        <v>0</v>
      </c>
      <c r="AF40" s="362">
        <f t="shared" si="10"/>
        <v>0</v>
      </c>
      <c r="AG40" s="357">
        <f t="shared" si="11"/>
        <v>0</v>
      </c>
      <c r="AH40" s="323">
        <f>'5. Առաջին կիսամյակի հաշվետվ.'!V35</f>
        <v>3400000</v>
      </c>
      <c r="AI40" s="71">
        <f>'5. Առաջին կիսամյակի հաշվետվ.'!W35</f>
        <v>23079544</v>
      </c>
      <c r="AJ40" s="324">
        <f>'5. Առաջին կիսամյակի հաշվետվ.'!X35</f>
        <v>0</v>
      </c>
      <c r="AK40" s="362">
        <f t="shared" si="12"/>
        <v>0</v>
      </c>
      <c r="AL40" s="357">
        <f t="shared" si="13"/>
        <v>0</v>
      </c>
      <c r="AM40" s="323">
        <f>'5. Առաջին կիսամյակի հաշվետվ.'!Y35</f>
        <v>20100000</v>
      </c>
      <c r="AN40" s="71">
        <f>'5. Առաջին կիսամյակի հաշվետվ.'!Z35</f>
        <v>0</v>
      </c>
      <c r="AO40" s="324">
        <f>'5. Առաջին կիսամյակի հաշվետվ.'!AA35</f>
        <v>0</v>
      </c>
      <c r="AP40" s="362">
        <f t="shared" si="14"/>
        <v>0</v>
      </c>
      <c r="AQ40" s="357">
        <f t="shared" si="15"/>
        <v>0</v>
      </c>
      <c r="AR40" s="323">
        <f>'5. Առաջին կիսամյակի հաշվետվ.'!AB35</f>
        <v>10500000</v>
      </c>
      <c r="AS40" s="71">
        <f>'5. Առաջին կիսամյակի հաշվետվ.'!AC35</f>
        <v>160594858</v>
      </c>
      <c r="AT40" s="324">
        <f>'5. Առաջին կիսամյակի հաշվետվ.'!AD35</f>
        <v>0</v>
      </c>
      <c r="AU40" s="362">
        <f t="shared" si="16"/>
        <v>0</v>
      </c>
      <c r="AV40" s="357">
        <f t="shared" si="17"/>
        <v>0</v>
      </c>
      <c r="AW40" s="323">
        <f>'5. Առաջին կիսամյակի հաշվետվ.'!AE35</f>
        <v>800000</v>
      </c>
      <c r="AX40" s="71">
        <f>'5. Առաջին կիսամյակի հաշվետվ.'!AF35</f>
        <v>0</v>
      </c>
      <c r="AY40" s="324">
        <f>'5. Առաջին կիսամյակի հաշվետվ.'!AG35</f>
        <v>0</v>
      </c>
      <c r="AZ40" s="362">
        <f t="shared" si="18"/>
        <v>0</v>
      </c>
      <c r="BA40" s="357">
        <f t="shared" si="19"/>
        <v>0</v>
      </c>
      <c r="BB40" s="323">
        <f>'5. Առաջին կիսամյակի հաշվետվ.'!AH35</f>
        <v>0</v>
      </c>
      <c r="BC40" s="71">
        <f>'5. Առաջին կիսամյակի հաշվետվ.'!AI35</f>
        <v>25684040</v>
      </c>
      <c r="BD40" s="324">
        <f>'5. Առաջին կիսամյակի հաշվետվ.'!AJ35</f>
        <v>0</v>
      </c>
      <c r="BE40" s="362">
        <f t="shared" si="20"/>
        <v>0</v>
      </c>
      <c r="BF40" s="357">
        <f t="shared" si="21"/>
        <v>0</v>
      </c>
      <c r="BG40" s="323">
        <f>'5. Առաջին կիսամյակի հաշվետվ.'!AK35</f>
        <v>4500000</v>
      </c>
      <c r="BH40" s="71">
        <f>'5. Առաջին կիսամյակի հաշվետվ.'!AL35</f>
        <v>4000000</v>
      </c>
      <c r="BI40" s="324">
        <f>'5. Առաջին կիսամյակի հաշվետվ.'!AM35</f>
        <v>0</v>
      </c>
      <c r="BJ40" s="362">
        <f t="shared" si="22"/>
        <v>0</v>
      </c>
      <c r="BK40" s="357">
        <f t="shared" si="23"/>
        <v>0</v>
      </c>
      <c r="BL40" s="323">
        <f>'5. Առաջին կիսամյակի հաշվետվ.'!AN35</f>
        <v>21800000</v>
      </c>
      <c r="BM40" s="71">
        <f>'5. Առաջին կիսամյակի հաշվետվ.'!AO35</f>
        <v>0</v>
      </c>
      <c r="BN40" s="324">
        <f>'5. Առաջին կիսամյակի հաշվետվ.'!AP35</f>
        <v>0</v>
      </c>
      <c r="BO40" s="362">
        <f t="shared" si="24"/>
        <v>0</v>
      </c>
      <c r="BP40" s="357">
        <f t="shared" si="25"/>
        <v>0</v>
      </c>
      <c r="BQ40" s="323">
        <f>'5. Առաջին կիսամյակի հաշվետվ.'!AQ35</f>
        <v>500000</v>
      </c>
      <c r="BR40" s="71">
        <f>'5. Առաջին կիսամյակի հաշվետվ.'!AR35</f>
        <v>0</v>
      </c>
      <c r="BS40" s="324">
        <f>'5. Առաջին կիսամյակի հաշվետվ.'!AS35</f>
        <v>0</v>
      </c>
      <c r="BT40" s="362">
        <f t="shared" si="26"/>
        <v>0</v>
      </c>
      <c r="BU40" s="357">
        <f t="shared" si="27"/>
        <v>0</v>
      </c>
      <c r="BV40" s="323">
        <f>'5. Առաջին կիսամյակի հաշվետվ.'!AT35</f>
        <v>0</v>
      </c>
      <c r="BW40" s="71">
        <f>'5. Առաջին կիսամյակի հաշվետվ.'!AU35</f>
        <v>0</v>
      </c>
      <c r="BX40" s="324">
        <f>'5. Առաջին կիսամյակի հաշվետվ.'!AV35</f>
        <v>0</v>
      </c>
      <c r="BY40" s="362">
        <f t="shared" si="28"/>
        <v>0</v>
      </c>
      <c r="BZ40" s="357">
        <f t="shared" si="29"/>
        <v>0</v>
      </c>
      <c r="CA40" s="323">
        <f>'5. Առաջին կիսամյակի հաշվետվ.'!AW35</f>
        <v>0</v>
      </c>
      <c r="CB40" s="71">
        <f>'5. Առաջին կիսամյակի հաշվետվ.'!AX35</f>
        <v>0</v>
      </c>
      <c r="CC40" s="324">
        <f>'5. Առաջին կիսամյակի հաշվետվ.'!AY35</f>
        <v>0</v>
      </c>
      <c r="CD40" s="362">
        <f t="shared" si="30"/>
        <v>0</v>
      </c>
      <c r="CE40" s="357">
        <f t="shared" si="31"/>
        <v>0</v>
      </c>
      <c r="CF40" s="323">
        <f>'5. Առաջին կիսամյակի հաշվետվ.'!AZ35</f>
        <v>0</v>
      </c>
      <c r="CG40" s="71">
        <f>'5. Առաջին կիսամյակի հաշվետվ.'!BA35</f>
        <v>0</v>
      </c>
      <c r="CH40" s="324">
        <f>'5. Առաջին կիսամյակի հաշվետվ.'!BB35</f>
        <v>0</v>
      </c>
      <c r="CI40" s="362">
        <f t="shared" si="32"/>
        <v>0</v>
      </c>
      <c r="CJ40" s="357">
        <f t="shared" si="33"/>
        <v>0</v>
      </c>
      <c r="CK40" s="323">
        <f>'5. Առաջին կիսամյակի հաշվետվ.'!BC35</f>
        <v>0</v>
      </c>
      <c r="CL40" s="71">
        <f>'5. Առաջին կիսամյակի հաշվետվ.'!BD35</f>
        <v>0</v>
      </c>
      <c r="CM40" s="324">
        <f>'5. Առաջին կիսամյակի հաշվետվ.'!BE35</f>
        <v>0</v>
      </c>
      <c r="CN40" s="362">
        <f t="shared" si="34"/>
        <v>0</v>
      </c>
      <c r="CO40" s="357">
        <f t="shared" si="35"/>
        <v>0</v>
      </c>
      <c r="CP40" s="323">
        <f>'5. Առաջին կիսամյակի հաշվետվ.'!BF35</f>
        <v>0</v>
      </c>
      <c r="CQ40" s="71">
        <f>'5. Առաջին կիսամյակի հաշվետվ.'!BG35</f>
        <v>0</v>
      </c>
      <c r="CR40" s="324">
        <f>'5. Առաջին կիսամյակի հաշվետվ.'!BH35</f>
        <v>0</v>
      </c>
      <c r="CS40" s="362">
        <f t="shared" si="36"/>
        <v>0</v>
      </c>
      <c r="CT40" s="357">
        <f t="shared" si="37"/>
        <v>0</v>
      </c>
      <c r="CU40" s="323">
        <f>'5. Առաջին կիսամյակի հաշվետվ.'!BI35</f>
        <v>0</v>
      </c>
      <c r="CV40" s="71">
        <f>'5. Առաջին կիսամյակի հաշվետվ.'!BJ35</f>
        <v>0</v>
      </c>
      <c r="CW40" s="324">
        <f>'5. Առաջին կիսամյակի հաշվետվ.'!BK35</f>
        <v>0</v>
      </c>
      <c r="CX40" s="362">
        <f t="shared" si="38"/>
        <v>0</v>
      </c>
      <c r="CY40" s="357">
        <f t="shared" si="39"/>
        <v>0</v>
      </c>
      <c r="CZ40" s="323">
        <f>'5. Առաջին կիսամյակի հաշվետվ.'!BL35</f>
        <v>0</v>
      </c>
      <c r="DA40" s="71">
        <f>'5. Առաջին կիսամյակի հաշվետվ.'!BM35</f>
        <v>0</v>
      </c>
      <c r="DB40" s="324">
        <f>'5. Առաջին կիսամյակի հաշվետվ.'!BN35</f>
        <v>0</v>
      </c>
      <c r="DC40" s="362">
        <f t="shared" si="40"/>
        <v>0</v>
      </c>
      <c r="DD40" s="357">
        <f t="shared" si="41"/>
        <v>0</v>
      </c>
      <c r="DE40" s="323">
        <f>'5. Առաջին կիսամյակի հաշվետվ.'!BO35</f>
        <v>0</v>
      </c>
      <c r="DF40" s="71">
        <f>'5. Առաջին կիսամյակի հաշվետվ.'!BP35</f>
        <v>0</v>
      </c>
      <c r="DG40" s="324">
        <f>'5. Առաջին կիսամյակի հաշվետվ.'!BQ35</f>
        <v>0</v>
      </c>
      <c r="DH40" s="362">
        <f t="shared" si="42"/>
        <v>0</v>
      </c>
      <c r="DI40" s="357">
        <f t="shared" si="43"/>
        <v>0</v>
      </c>
      <c r="DJ40" s="323">
        <f>'5. Առաջին կիսամյակի հաշվետվ.'!BR35</f>
        <v>0</v>
      </c>
      <c r="DK40" s="71">
        <f>'5. Առաջին կիսամյակի հաշվետվ.'!BS35</f>
        <v>0</v>
      </c>
      <c r="DL40" s="324">
        <f>'5. Առաջին կիսամյակի հաշվետվ.'!BT35</f>
        <v>0</v>
      </c>
      <c r="DM40" s="362">
        <f t="shared" si="44"/>
        <v>0</v>
      </c>
      <c r="DN40" s="357">
        <f t="shared" si="45"/>
        <v>0</v>
      </c>
      <c r="DO40" s="323">
        <f>'5. Առաջին կիսամյակի հաշվետվ.'!BU35</f>
        <v>0</v>
      </c>
      <c r="DP40" s="71">
        <f>'5. Առաջին կիսամյակի հաշվետվ.'!BV35</f>
        <v>0</v>
      </c>
      <c r="DQ40" s="324">
        <f>'5. Առաջին կիսամյակի հաշվետվ.'!BW35</f>
        <v>0</v>
      </c>
      <c r="DR40" s="362">
        <f t="shared" si="46"/>
        <v>0</v>
      </c>
      <c r="DS40" s="357">
        <f t="shared" si="47"/>
        <v>0</v>
      </c>
      <c r="DT40" s="323">
        <f>'5. Առաջին կիսամյակի հաշվետվ.'!BX35</f>
        <v>0</v>
      </c>
      <c r="DU40" s="71">
        <f>'5. Առաջին կիսամյակի հաշվետվ.'!BY35</f>
        <v>0</v>
      </c>
      <c r="DV40" s="324">
        <f>'5. Առաջին կիսամյակի հաշվետվ.'!BZ35</f>
        <v>0</v>
      </c>
      <c r="DW40" s="362">
        <f t="shared" si="48"/>
        <v>0</v>
      </c>
      <c r="DX40" s="357">
        <f t="shared" si="49"/>
        <v>0</v>
      </c>
      <c r="DY40" s="343">
        <f>'5. Առաջին կիսամյակի հաշվետվ.'!CA35</f>
        <v>2123727000</v>
      </c>
      <c r="DZ40" s="71">
        <f>'5. Առաջին կիսամյակի հաշվետվ.'!CB35</f>
        <v>2109606147</v>
      </c>
      <c r="EA40" s="345">
        <f>'5. Առաջին կիսամյակի հաշվետվ.'!CC35</f>
        <v>0</v>
      </c>
      <c r="EB40" s="362">
        <f t="shared" si="50"/>
        <v>0</v>
      </c>
      <c r="EC40" s="357">
        <f t="shared" si="51"/>
        <v>0</v>
      </c>
      <c r="ED40" s="380"/>
    </row>
    <row r="41" spans="1:134" s="79" customFormat="1" ht="58.5" thickTop="1" thickBot="1" x14ac:dyDescent="0.4">
      <c r="A41" s="253" t="str">
        <f>'5. Առաջին կիսամյակի հաշվետվ.'!A36</f>
        <v>Ա18</v>
      </c>
      <c r="B41" s="241" t="str">
        <f>'4. ԾՐԱԳՐԵՐԻ ԱՄՓՈՓԱԹԵՐԹ'!B33</f>
        <v>Ծրագրի միջոցառումների ֆինանսավորումը մասնավոր ներդրողի կամ նվիրատուի, դոնոր կամ միջազգային կազմակերպության կողմից կամ այլ աղբյուրից</v>
      </c>
      <c r="C41" s="92" t="s">
        <v>9</v>
      </c>
      <c r="D41" s="326">
        <f>'5. Առաջին կիսամյակի հաշվետվ.'!D36</f>
        <v>0</v>
      </c>
      <c r="E41" s="72">
        <f>'5. Առաջին կիսամյակի հաշվետվ.'!E36</f>
        <v>17500000</v>
      </c>
      <c r="F41" s="334">
        <f>'5. Առաջին կիսամյակի հաշվետվ.'!F36</f>
        <v>0</v>
      </c>
      <c r="G41" s="362">
        <f t="shared" si="0"/>
        <v>0</v>
      </c>
      <c r="H41" s="357">
        <f t="shared" si="1"/>
        <v>0</v>
      </c>
      <c r="I41" s="326">
        <f>'5. Առաջին կիսամյակի հաշվետվ.'!G36</f>
        <v>0</v>
      </c>
      <c r="J41" s="72">
        <f>'5. Առաջին կիսամյակի հաշվետվ.'!H36</f>
        <v>0</v>
      </c>
      <c r="K41" s="325">
        <f>'5. Առաջին կիսամյակի հաշվետվ.'!I36</f>
        <v>0</v>
      </c>
      <c r="L41" s="362">
        <f t="shared" si="2"/>
        <v>0</v>
      </c>
      <c r="M41" s="357">
        <f t="shared" si="3"/>
        <v>0</v>
      </c>
      <c r="N41" s="326">
        <f>'5. Առաջին կիսամյակի հաշվետվ.'!J36</f>
        <v>0</v>
      </c>
      <c r="O41" s="72">
        <f>'5. Առաջին կիսամյակի հաշվետվ.'!K36</f>
        <v>0</v>
      </c>
      <c r="P41" s="325">
        <f>'5. Առաջին կիսամյակի հաշվետվ.'!L36</f>
        <v>0</v>
      </c>
      <c r="Q41" s="362">
        <f t="shared" si="4"/>
        <v>0</v>
      </c>
      <c r="R41" s="357">
        <f t="shared" si="5"/>
        <v>0</v>
      </c>
      <c r="S41" s="326">
        <f>'5. Առաջին կիսամյակի հաշվետվ.'!M36</f>
        <v>0</v>
      </c>
      <c r="T41" s="72">
        <f>'5. Առաջին կիսամյակի հաշվետվ.'!N36</f>
        <v>0</v>
      </c>
      <c r="U41" s="325">
        <f>'5. Առաջին կիսամյակի հաշվետվ.'!O36</f>
        <v>0</v>
      </c>
      <c r="V41" s="362">
        <f t="shared" si="6"/>
        <v>0</v>
      </c>
      <c r="W41" s="357">
        <f t="shared" si="7"/>
        <v>0</v>
      </c>
      <c r="X41" s="326">
        <f>'5. Առաջին կիսամյակի հաշվետվ.'!P36</f>
        <v>0</v>
      </c>
      <c r="Y41" s="72">
        <f>'5. Առաջին կիսամյակի հաշվետվ.'!Q36</f>
        <v>0</v>
      </c>
      <c r="Z41" s="325">
        <f>'5. Առաջին կիսամյակի հաշվետվ.'!R36</f>
        <v>0</v>
      </c>
      <c r="AA41" s="362">
        <f t="shared" si="8"/>
        <v>0</v>
      </c>
      <c r="AB41" s="357">
        <f t="shared" si="9"/>
        <v>0</v>
      </c>
      <c r="AC41" s="326">
        <f>'5. Առաջին կիսամյակի հաշվետվ.'!S36</f>
        <v>0</v>
      </c>
      <c r="AD41" s="72">
        <f>'5. Առաջին կիսամյակի հաշվետվ.'!T36</f>
        <v>0</v>
      </c>
      <c r="AE41" s="325">
        <f>'5. Առաջին կիսամյակի հաշվետվ.'!U36</f>
        <v>0</v>
      </c>
      <c r="AF41" s="362">
        <f t="shared" si="10"/>
        <v>0</v>
      </c>
      <c r="AG41" s="357">
        <f t="shared" si="11"/>
        <v>0</v>
      </c>
      <c r="AH41" s="326">
        <f>'5. Առաջին կիսամյակի հաշվետվ.'!V36</f>
        <v>0</v>
      </c>
      <c r="AI41" s="72">
        <f>'5. Առաջին կիսամյակի հաշվետվ.'!W36</f>
        <v>0</v>
      </c>
      <c r="AJ41" s="325">
        <f>'5. Առաջին կիսամյակի հաշվետվ.'!X36</f>
        <v>0</v>
      </c>
      <c r="AK41" s="362">
        <f t="shared" si="12"/>
        <v>0</v>
      </c>
      <c r="AL41" s="357">
        <f t="shared" si="13"/>
        <v>0</v>
      </c>
      <c r="AM41" s="326">
        <f>'5. Առաջին կիսամյակի հաշվետվ.'!Y36</f>
        <v>0</v>
      </c>
      <c r="AN41" s="72">
        <f>'5. Առաջին կիսամյակի հաշվետվ.'!Z36</f>
        <v>0</v>
      </c>
      <c r="AO41" s="325">
        <f>'5. Առաջին կիսամյակի հաշվետվ.'!AA36</f>
        <v>0</v>
      </c>
      <c r="AP41" s="362">
        <f t="shared" si="14"/>
        <v>0</v>
      </c>
      <c r="AQ41" s="357">
        <f t="shared" si="15"/>
        <v>0</v>
      </c>
      <c r="AR41" s="326">
        <f>'5. Առաջին կիսամյակի հաշվետվ.'!AB36</f>
        <v>0</v>
      </c>
      <c r="AS41" s="72">
        <f>'5. Առաջին կիսամյակի հաշվետվ.'!AC36</f>
        <v>0</v>
      </c>
      <c r="AT41" s="325">
        <f>'5. Առաջին կիսամյակի հաշվետվ.'!AD36</f>
        <v>0</v>
      </c>
      <c r="AU41" s="362">
        <f t="shared" si="16"/>
        <v>0</v>
      </c>
      <c r="AV41" s="357">
        <f t="shared" si="17"/>
        <v>0</v>
      </c>
      <c r="AW41" s="326">
        <f>'5. Առաջին կիսամյակի հաշվետվ.'!AE36</f>
        <v>0</v>
      </c>
      <c r="AX41" s="72">
        <f>'5. Առաջին կիսամյակի հաշվետվ.'!AF36</f>
        <v>0</v>
      </c>
      <c r="AY41" s="325">
        <f>'5. Առաջին կիսամյակի հաշվետվ.'!AG36</f>
        <v>0</v>
      </c>
      <c r="AZ41" s="362">
        <f t="shared" si="18"/>
        <v>0</v>
      </c>
      <c r="BA41" s="357">
        <f t="shared" si="19"/>
        <v>0</v>
      </c>
      <c r="BB41" s="326">
        <f>'5. Առաջին կիսամյակի հաշվետվ.'!AH36</f>
        <v>0</v>
      </c>
      <c r="BC41" s="72">
        <f>'5. Առաջին կիսամյակի հաշվետվ.'!AI36</f>
        <v>0</v>
      </c>
      <c r="BD41" s="325">
        <f>'5. Առաջին կիսամյակի հաշվետվ.'!AJ36</f>
        <v>0</v>
      </c>
      <c r="BE41" s="362">
        <f t="shared" si="20"/>
        <v>0</v>
      </c>
      <c r="BF41" s="357">
        <f t="shared" si="21"/>
        <v>0</v>
      </c>
      <c r="BG41" s="326">
        <f>'5. Առաջին կիսամյակի հաշվետվ.'!AK36</f>
        <v>0</v>
      </c>
      <c r="BH41" s="72">
        <f>'5. Առաջին կիսամյակի հաշվետվ.'!AL36</f>
        <v>0</v>
      </c>
      <c r="BI41" s="325">
        <f>'5. Առաջին կիսամյակի հաշվետվ.'!AM36</f>
        <v>0</v>
      </c>
      <c r="BJ41" s="362">
        <f t="shared" si="22"/>
        <v>0</v>
      </c>
      <c r="BK41" s="357">
        <f t="shared" si="23"/>
        <v>0</v>
      </c>
      <c r="BL41" s="326">
        <f>'5. Առաջին կիսամյակի հաշվետվ.'!AN36</f>
        <v>0</v>
      </c>
      <c r="BM41" s="72">
        <f>'5. Առաջին կիսամյակի հաշվետվ.'!AO36</f>
        <v>177732000</v>
      </c>
      <c r="BN41" s="325">
        <f>'5. Առաջին կիսամյակի հաշվետվ.'!AP36</f>
        <v>0</v>
      </c>
      <c r="BO41" s="362">
        <f t="shared" si="24"/>
        <v>0</v>
      </c>
      <c r="BP41" s="357">
        <f t="shared" si="25"/>
        <v>0</v>
      </c>
      <c r="BQ41" s="326">
        <f>'5. Առաջին կիսամյակի հաշվետվ.'!AQ36</f>
        <v>0</v>
      </c>
      <c r="BR41" s="72">
        <f>'5. Առաջին կիսամյակի հաշվետվ.'!AR36</f>
        <v>0</v>
      </c>
      <c r="BS41" s="325">
        <f>'5. Առաջին կիսամյակի հաշվետվ.'!AS36</f>
        <v>0</v>
      </c>
      <c r="BT41" s="362">
        <f t="shared" si="26"/>
        <v>0</v>
      </c>
      <c r="BU41" s="357">
        <f t="shared" si="27"/>
        <v>0</v>
      </c>
      <c r="BV41" s="326">
        <f>'5. Առաջին կիսամյակի հաշվետվ.'!AT36</f>
        <v>0</v>
      </c>
      <c r="BW41" s="72">
        <f>'5. Առաջին կիսամյակի հաշվետվ.'!AU36</f>
        <v>0</v>
      </c>
      <c r="BX41" s="325">
        <f>'5. Առաջին կիսամյակի հաշվետվ.'!AV36</f>
        <v>0</v>
      </c>
      <c r="BY41" s="362">
        <f t="shared" si="28"/>
        <v>0</v>
      </c>
      <c r="BZ41" s="357">
        <f t="shared" si="29"/>
        <v>0</v>
      </c>
      <c r="CA41" s="326">
        <f>'5. Առաջին կիսամյակի հաշվետվ.'!AW36</f>
        <v>0</v>
      </c>
      <c r="CB41" s="72">
        <f>'5. Առաջին կիսամյակի հաշվետվ.'!AX36</f>
        <v>0</v>
      </c>
      <c r="CC41" s="325">
        <f>'5. Առաջին կիսամյակի հաշվետվ.'!AY36</f>
        <v>0</v>
      </c>
      <c r="CD41" s="362">
        <f t="shared" si="30"/>
        <v>0</v>
      </c>
      <c r="CE41" s="357">
        <f t="shared" si="31"/>
        <v>0</v>
      </c>
      <c r="CF41" s="326">
        <f>'5. Առաջին կիսամյակի հաշվետվ.'!AZ36</f>
        <v>0</v>
      </c>
      <c r="CG41" s="72">
        <f>'5. Առաջին կիսամյակի հաշվետվ.'!BA36</f>
        <v>0</v>
      </c>
      <c r="CH41" s="325">
        <f>'5. Առաջին կիսամյակի հաշվետվ.'!BB36</f>
        <v>0</v>
      </c>
      <c r="CI41" s="362">
        <f t="shared" si="32"/>
        <v>0</v>
      </c>
      <c r="CJ41" s="357">
        <f t="shared" si="33"/>
        <v>0</v>
      </c>
      <c r="CK41" s="326">
        <f>'5. Առաջին կիսամյակի հաշվետվ.'!BC36</f>
        <v>0</v>
      </c>
      <c r="CL41" s="72">
        <f>'5. Առաջին կիսամյակի հաշվետվ.'!BD36</f>
        <v>0</v>
      </c>
      <c r="CM41" s="325">
        <f>'5. Առաջին կիսամյակի հաշվետվ.'!BE36</f>
        <v>0</v>
      </c>
      <c r="CN41" s="362">
        <f t="shared" si="34"/>
        <v>0</v>
      </c>
      <c r="CO41" s="357">
        <f t="shared" si="35"/>
        <v>0</v>
      </c>
      <c r="CP41" s="326">
        <f>'5. Առաջին կիսամյակի հաշվետվ.'!BF36</f>
        <v>0</v>
      </c>
      <c r="CQ41" s="72">
        <f>'5. Առաջին կիսամյակի հաշվետվ.'!BG36</f>
        <v>0</v>
      </c>
      <c r="CR41" s="325">
        <f>'5. Առաջին կիսամյակի հաշվետվ.'!BH36</f>
        <v>0</v>
      </c>
      <c r="CS41" s="362">
        <f t="shared" si="36"/>
        <v>0</v>
      </c>
      <c r="CT41" s="357">
        <f t="shared" si="37"/>
        <v>0</v>
      </c>
      <c r="CU41" s="326">
        <f>'5. Առաջին կիսամյակի հաշվետվ.'!BI36</f>
        <v>0</v>
      </c>
      <c r="CV41" s="72">
        <f>'5. Առաջին կիսամյակի հաշվետվ.'!BJ36</f>
        <v>0</v>
      </c>
      <c r="CW41" s="325">
        <f>'5. Առաջին կիսամյակի հաշվետվ.'!BK36</f>
        <v>0</v>
      </c>
      <c r="CX41" s="362">
        <f t="shared" si="38"/>
        <v>0</v>
      </c>
      <c r="CY41" s="357">
        <f t="shared" si="39"/>
        <v>0</v>
      </c>
      <c r="CZ41" s="326">
        <f>'5. Առաջին կիսամյակի հաշվետվ.'!BL36</f>
        <v>0</v>
      </c>
      <c r="DA41" s="72">
        <f>'5. Առաջին կիսամյակի հաշվետվ.'!BM36</f>
        <v>0</v>
      </c>
      <c r="DB41" s="325">
        <f>'5. Առաջին կիսամյակի հաշվետվ.'!BN36</f>
        <v>0</v>
      </c>
      <c r="DC41" s="362">
        <f t="shared" si="40"/>
        <v>0</v>
      </c>
      <c r="DD41" s="357">
        <f t="shared" si="41"/>
        <v>0</v>
      </c>
      <c r="DE41" s="326">
        <f>'5. Առաջին կիսամյակի հաշվետվ.'!BO36</f>
        <v>0</v>
      </c>
      <c r="DF41" s="72">
        <f>'5. Առաջին կիսամյակի հաշվետվ.'!BP36</f>
        <v>0</v>
      </c>
      <c r="DG41" s="325">
        <f>'5. Առաջին կիսամյակի հաշվետվ.'!BQ36</f>
        <v>0</v>
      </c>
      <c r="DH41" s="362">
        <f t="shared" si="42"/>
        <v>0</v>
      </c>
      <c r="DI41" s="357">
        <f t="shared" si="43"/>
        <v>0</v>
      </c>
      <c r="DJ41" s="326">
        <f>'5. Առաջին կիսամյակի հաշվետվ.'!BR36</f>
        <v>0</v>
      </c>
      <c r="DK41" s="72">
        <f>'5. Առաջին կիսամյակի հաշվետվ.'!BS36</f>
        <v>0</v>
      </c>
      <c r="DL41" s="325">
        <f>'5. Առաջին կիսամյակի հաշվետվ.'!BT36</f>
        <v>0</v>
      </c>
      <c r="DM41" s="362">
        <f t="shared" si="44"/>
        <v>0</v>
      </c>
      <c r="DN41" s="357">
        <f t="shared" si="45"/>
        <v>0</v>
      </c>
      <c r="DO41" s="326">
        <f>'5. Առաջին կիսամյակի հաշվետվ.'!BU36</f>
        <v>0</v>
      </c>
      <c r="DP41" s="72">
        <f>'5. Առաջին կիսամյակի հաշվետվ.'!BV36</f>
        <v>0</v>
      </c>
      <c r="DQ41" s="325">
        <f>'5. Առաջին կիսամյակի հաշվետվ.'!BW36</f>
        <v>0</v>
      </c>
      <c r="DR41" s="362">
        <f t="shared" si="46"/>
        <v>0</v>
      </c>
      <c r="DS41" s="357">
        <f t="shared" si="47"/>
        <v>0</v>
      </c>
      <c r="DT41" s="326">
        <f>'5. Առաջին կիսամյակի հաշվետվ.'!BX36</f>
        <v>0</v>
      </c>
      <c r="DU41" s="72">
        <f>'5. Առաջին կիսամյակի հաշվետվ.'!BY36</f>
        <v>0</v>
      </c>
      <c r="DV41" s="325">
        <f>'5. Առաջին կիսամյակի հաշվետվ.'!BZ36</f>
        <v>0</v>
      </c>
      <c r="DW41" s="362">
        <f t="shared" si="48"/>
        <v>0</v>
      </c>
      <c r="DX41" s="357">
        <f t="shared" si="49"/>
        <v>0</v>
      </c>
      <c r="DY41" s="346">
        <f>'5. Առաջին կիսամյակի հաշվետվ.'!CA36</f>
        <v>0</v>
      </c>
      <c r="DZ41" s="72">
        <f>'5. Առաջին կիսամյակի հաշվետվ.'!CB36</f>
        <v>195232000</v>
      </c>
      <c r="EA41" s="345">
        <f>'5. Առաջին կիսամյակի հաշվետվ.'!CC36</f>
        <v>0</v>
      </c>
      <c r="EB41" s="362">
        <f t="shared" si="50"/>
        <v>0</v>
      </c>
      <c r="EC41" s="357">
        <f t="shared" si="51"/>
        <v>0</v>
      </c>
      <c r="ED41" s="380"/>
    </row>
    <row r="42" spans="1:134" s="79" customFormat="1" ht="39.950000000000003" customHeight="1" thickTop="1" thickBot="1" x14ac:dyDescent="0.4">
      <c r="A42" s="253" t="str">
        <f>'5. Առաջին կիսամյակի հաշվետվ.'!A37</f>
        <v>Ա19</v>
      </c>
      <c r="B42" s="241" t="str">
        <f>'4. ԾՐԱԳՐԵՐԻ ԱՄՓՈՓԱԹԵՐԹ'!B34</f>
        <v>Ծրագրի միջոցառումների ֆինանսավորման հանրագումարը</v>
      </c>
      <c r="C42" s="92" t="str">
        <f>C41</f>
        <v>(ՀՀ դրամ)</v>
      </c>
      <c r="D42" s="327">
        <f>'5. Առաջին կիսամյակի հաշվետվ.'!D37</f>
        <v>15832000</v>
      </c>
      <c r="E42" s="67">
        <f>'5. Առաջին կիսամյակի հաշվետվ.'!E37</f>
        <v>1600928150</v>
      </c>
      <c r="F42" s="328">
        <f>'5. Առաջին կիսամյակի հաշվետվ.'!F37</f>
        <v>0</v>
      </c>
      <c r="G42" s="78">
        <f t="shared" si="0"/>
        <v>0</v>
      </c>
      <c r="H42" s="357">
        <f t="shared" si="1"/>
        <v>0</v>
      </c>
      <c r="I42" s="327">
        <f>'5. Առաջին կիսամյակի հաշվետվ.'!G37</f>
        <v>172100000</v>
      </c>
      <c r="J42" s="67">
        <f>'5. Առաջին կիսամյակի հաշվետվ.'!H37</f>
        <v>0</v>
      </c>
      <c r="K42" s="328">
        <f>'5. Առաջին կիսամյակի հաշվետվ.'!I37</f>
        <v>0</v>
      </c>
      <c r="L42" s="78">
        <f t="shared" si="2"/>
        <v>0</v>
      </c>
      <c r="M42" s="357">
        <f t="shared" si="3"/>
        <v>0</v>
      </c>
      <c r="N42" s="327">
        <f>'5. Առաջին կիսամյակի հաշվետվ.'!J37</f>
        <v>120100000</v>
      </c>
      <c r="O42" s="67">
        <f>'5. Առաջին կիսամյակի հաշվետվ.'!K37</f>
        <v>0</v>
      </c>
      <c r="P42" s="328">
        <f>'5. Առաջին կիսամյակի հաշվետվ.'!L37</f>
        <v>0</v>
      </c>
      <c r="Q42" s="78">
        <f t="shared" si="4"/>
        <v>0</v>
      </c>
      <c r="R42" s="357">
        <f t="shared" si="5"/>
        <v>0</v>
      </c>
      <c r="S42" s="327">
        <f>'5. Առաջին կիսամյակի հաշվետվ.'!M37</f>
        <v>3628980000</v>
      </c>
      <c r="T42" s="67">
        <f>'5. Առաջին կիսամյակի հաշվետվ.'!N37</f>
        <v>254233213</v>
      </c>
      <c r="U42" s="328">
        <f>'5. Առաջին կիսամյակի հաշվետվ.'!O37</f>
        <v>0</v>
      </c>
      <c r="V42" s="78">
        <f t="shared" si="6"/>
        <v>0</v>
      </c>
      <c r="W42" s="357">
        <f t="shared" si="7"/>
        <v>0</v>
      </c>
      <c r="X42" s="327">
        <f>'5. Առաջին կիսամյակի հաշվետվ.'!P37</f>
        <v>0</v>
      </c>
      <c r="Y42" s="67">
        <f>'5. Առաջին կիսամյակի հաշվետվ.'!Q37</f>
        <v>211695689</v>
      </c>
      <c r="Z42" s="328">
        <f>'5. Առաջին կիսամյակի հաշվետվ.'!R37</f>
        <v>0</v>
      </c>
      <c r="AA42" s="78">
        <f t="shared" si="8"/>
        <v>0</v>
      </c>
      <c r="AB42" s="357">
        <f t="shared" si="9"/>
        <v>0</v>
      </c>
      <c r="AC42" s="327">
        <f>'5. Առաջին կիսամյակի հաշվետվ.'!S37</f>
        <v>98900000</v>
      </c>
      <c r="AD42" s="67">
        <f>'5. Առաջին կիսամյակի հաշվետվ.'!T37</f>
        <v>0</v>
      </c>
      <c r="AE42" s="328">
        <f>'5. Առաջին կիսամյակի հաշվետվ.'!U37</f>
        <v>0</v>
      </c>
      <c r="AF42" s="78">
        <f t="shared" si="10"/>
        <v>0</v>
      </c>
      <c r="AG42" s="357">
        <f t="shared" si="11"/>
        <v>0</v>
      </c>
      <c r="AH42" s="327">
        <f>'5. Առաջին կիսամյակի հաշվետվ.'!V37</f>
        <v>15000000</v>
      </c>
      <c r="AI42" s="67">
        <f>'5. Առաջին կիսամյակի հաշվետվ.'!W37</f>
        <v>127877406</v>
      </c>
      <c r="AJ42" s="328">
        <f>'5. Առաջին կիսամյակի հաշվետվ.'!X37</f>
        <v>0</v>
      </c>
      <c r="AK42" s="78">
        <f t="shared" si="12"/>
        <v>0</v>
      </c>
      <c r="AL42" s="357">
        <f t="shared" si="13"/>
        <v>0</v>
      </c>
      <c r="AM42" s="327">
        <f>'5. Առաջին կիսամյակի հաշվետվ.'!Y37</f>
        <v>20100000</v>
      </c>
      <c r="AN42" s="67">
        <f>'5. Առաջին կիսամյակի հաշվետվ.'!Z37</f>
        <v>0</v>
      </c>
      <c r="AO42" s="328">
        <f>'5. Առաջին կիսամյակի հաշվետվ.'!AA37</f>
        <v>0</v>
      </c>
      <c r="AP42" s="78">
        <f t="shared" si="14"/>
        <v>0</v>
      </c>
      <c r="AQ42" s="357">
        <f t="shared" si="15"/>
        <v>0</v>
      </c>
      <c r="AR42" s="327">
        <f>'5. Առաջին կիսամյակի հաշվետվ.'!AB37</f>
        <v>15500000</v>
      </c>
      <c r="AS42" s="67">
        <f>'5. Առաջին կիսամյակի հաշվետվ.'!AC37</f>
        <v>160594858</v>
      </c>
      <c r="AT42" s="328">
        <f>'5. Առաջին կիսամյակի հաշվետվ.'!AD37</f>
        <v>0</v>
      </c>
      <c r="AU42" s="78">
        <f t="shared" si="16"/>
        <v>0</v>
      </c>
      <c r="AV42" s="357">
        <f t="shared" si="17"/>
        <v>0</v>
      </c>
      <c r="AW42" s="327">
        <f>'5. Առաջին կիսամյակի հաշվետվ.'!AE37</f>
        <v>800000</v>
      </c>
      <c r="AX42" s="67">
        <f>'5. Առաջին կիսամյակի հաշվետվ.'!AF37</f>
        <v>0</v>
      </c>
      <c r="AY42" s="328">
        <f>'5. Առաջին կիսամյակի հաշվետվ.'!AG37</f>
        <v>0</v>
      </c>
      <c r="AZ42" s="78">
        <f t="shared" si="18"/>
        <v>0</v>
      </c>
      <c r="BA42" s="357">
        <f t="shared" si="19"/>
        <v>0</v>
      </c>
      <c r="BB42" s="327">
        <f>'5. Առաջին կիսամյակի հաշվետվ.'!AH37</f>
        <v>0</v>
      </c>
      <c r="BC42" s="67">
        <f>'5. Առաջին կիսամյակի հաշվետվ.'!AI37</f>
        <v>176550488</v>
      </c>
      <c r="BD42" s="328">
        <f>'5. Առաջին կիսամյակի հաշվետվ.'!AJ37</f>
        <v>0</v>
      </c>
      <c r="BE42" s="78">
        <f t="shared" si="20"/>
        <v>0</v>
      </c>
      <c r="BF42" s="357">
        <f t="shared" si="21"/>
        <v>0</v>
      </c>
      <c r="BG42" s="327">
        <f>'5. Առաջին կիսամյակի հաշվետվ.'!AK37</f>
        <v>4500000</v>
      </c>
      <c r="BH42" s="67">
        <f>'5. Առաջին կիսամյակի հաշվետվ.'!AL37</f>
        <v>4000000</v>
      </c>
      <c r="BI42" s="328">
        <f>'5. Առաջին կիսամյակի հաշվետվ.'!AM37</f>
        <v>0</v>
      </c>
      <c r="BJ42" s="78">
        <f t="shared" si="22"/>
        <v>0</v>
      </c>
      <c r="BK42" s="357">
        <f t="shared" si="23"/>
        <v>0</v>
      </c>
      <c r="BL42" s="327">
        <f>'5. Առաջին կիսամյակի հաշվետվ.'!AN37</f>
        <v>25000000</v>
      </c>
      <c r="BM42" s="67">
        <f>'5. Առաջին կիսամյակի հաշվետվ.'!AO37</f>
        <v>177732000</v>
      </c>
      <c r="BN42" s="328">
        <f>'5. Առաջին կիսամյակի հաշվետվ.'!AP37</f>
        <v>0</v>
      </c>
      <c r="BO42" s="78">
        <f t="shared" si="24"/>
        <v>0</v>
      </c>
      <c r="BP42" s="357">
        <f t="shared" si="25"/>
        <v>0</v>
      </c>
      <c r="BQ42" s="327">
        <f>'5. Առաջին կիսամյակի հաշվետվ.'!AQ37</f>
        <v>500000</v>
      </c>
      <c r="BR42" s="67">
        <f>'5. Առաջին կիսամյակի հաշվետվ.'!AR37</f>
        <v>0</v>
      </c>
      <c r="BS42" s="328">
        <f>'5. Առաջին կիսամյակի հաշվետվ.'!AS37</f>
        <v>0</v>
      </c>
      <c r="BT42" s="78">
        <f t="shared" si="26"/>
        <v>0</v>
      </c>
      <c r="BU42" s="357">
        <f t="shared" si="27"/>
        <v>0</v>
      </c>
      <c r="BV42" s="327">
        <f>'5. Առաջին կիսամյակի հաշվետվ.'!AT37</f>
        <v>0</v>
      </c>
      <c r="BW42" s="67">
        <f>'5. Առաջին կիսամյակի հաշվետվ.'!AU37</f>
        <v>0</v>
      </c>
      <c r="BX42" s="328">
        <f>'5. Առաջին կիսամյակի հաշվետվ.'!AV37</f>
        <v>0</v>
      </c>
      <c r="BY42" s="78">
        <f t="shared" si="28"/>
        <v>0</v>
      </c>
      <c r="BZ42" s="357">
        <f t="shared" si="29"/>
        <v>0</v>
      </c>
      <c r="CA42" s="327">
        <f>'5. Առաջին կիսամյակի հաշվետվ.'!AW37</f>
        <v>0</v>
      </c>
      <c r="CB42" s="67">
        <f>'5. Առաջին կիսամյակի հաշվետվ.'!AX37</f>
        <v>0</v>
      </c>
      <c r="CC42" s="328">
        <f>'5. Առաջին կիսամյակի հաշվետվ.'!AY37</f>
        <v>0</v>
      </c>
      <c r="CD42" s="78">
        <f t="shared" si="30"/>
        <v>0</v>
      </c>
      <c r="CE42" s="357">
        <f t="shared" si="31"/>
        <v>0</v>
      </c>
      <c r="CF42" s="327">
        <f>'5. Առաջին կիսամյակի հաշվետվ.'!AZ37</f>
        <v>0</v>
      </c>
      <c r="CG42" s="67">
        <f>'5. Առաջին կիսամյակի հաշվետվ.'!BA37</f>
        <v>0</v>
      </c>
      <c r="CH42" s="328">
        <f>'5. Առաջին կիսամյակի հաշվետվ.'!BB37</f>
        <v>0</v>
      </c>
      <c r="CI42" s="78">
        <f t="shared" si="32"/>
        <v>0</v>
      </c>
      <c r="CJ42" s="357">
        <f t="shared" si="33"/>
        <v>0</v>
      </c>
      <c r="CK42" s="327">
        <f>'5. Առաջին կիսամյակի հաշվետվ.'!BC37</f>
        <v>0</v>
      </c>
      <c r="CL42" s="67">
        <f>'5. Առաջին կիսամյակի հաշվետվ.'!BD37</f>
        <v>0</v>
      </c>
      <c r="CM42" s="328">
        <f>'5. Առաջին կիսամյակի հաշվետվ.'!BE37</f>
        <v>0</v>
      </c>
      <c r="CN42" s="78">
        <f t="shared" si="34"/>
        <v>0</v>
      </c>
      <c r="CO42" s="357">
        <f t="shared" si="35"/>
        <v>0</v>
      </c>
      <c r="CP42" s="327">
        <f>'5. Առաջին կիսամյակի հաշվետվ.'!BF37</f>
        <v>0</v>
      </c>
      <c r="CQ42" s="67">
        <f>'5. Առաջին կիսամյակի հաշվետվ.'!BG37</f>
        <v>0</v>
      </c>
      <c r="CR42" s="328">
        <f>'5. Առաջին կիսամյակի հաշվետվ.'!BH37</f>
        <v>0</v>
      </c>
      <c r="CS42" s="78">
        <f t="shared" si="36"/>
        <v>0</v>
      </c>
      <c r="CT42" s="357">
        <f t="shared" si="37"/>
        <v>0</v>
      </c>
      <c r="CU42" s="327">
        <f>'5. Առաջին կիսամյակի հաշվետվ.'!BI37</f>
        <v>0</v>
      </c>
      <c r="CV42" s="67">
        <f>'5. Առաջին կիսամյակի հաշվետվ.'!BJ37</f>
        <v>0</v>
      </c>
      <c r="CW42" s="328">
        <f>'5. Առաջին կիսամյակի հաշվետվ.'!BK37</f>
        <v>0</v>
      </c>
      <c r="CX42" s="78">
        <f t="shared" si="38"/>
        <v>0</v>
      </c>
      <c r="CY42" s="357">
        <f t="shared" si="39"/>
        <v>0</v>
      </c>
      <c r="CZ42" s="327">
        <f>'5. Առաջին կիսամյակի հաշվետվ.'!BL37</f>
        <v>0</v>
      </c>
      <c r="DA42" s="67">
        <f>'5. Առաջին կիսամյակի հաշվետվ.'!BM37</f>
        <v>0</v>
      </c>
      <c r="DB42" s="328">
        <f>'5. Առաջին կիսամյակի հաշվետվ.'!BN37</f>
        <v>0</v>
      </c>
      <c r="DC42" s="78">
        <f t="shared" si="40"/>
        <v>0</v>
      </c>
      <c r="DD42" s="357">
        <f t="shared" si="41"/>
        <v>0</v>
      </c>
      <c r="DE42" s="327">
        <f>'5. Առաջին կիսամյակի հաշվետվ.'!BO37</f>
        <v>0</v>
      </c>
      <c r="DF42" s="67">
        <f>'5. Առաջին կիսամյակի հաշվետվ.'!BP37</f>
        <v>0</v>
      </c>
      <c r="DG42" s="328">
        <f>'5. Առաջին կիսամյակի հաշվետվ.'!BQ37</f>
        <v>0</v>
      </c>
      <c r="DH42" s="78">
        <f t="shared" si="42"/>
        <v>0</v>
      </c>
      <c r="DI42" s="357">
        <f t="shared" si="43"/>
        <v>0</v>
      </c>
      <c r="DJ42" s="327">
        <f>'5. Առաջին կիսամյակի հաշվետվ.'!BR37</f>
        <v>0</v>
      </c>
      <c r="DK42" s="67">
        <f>'5. Առաջին կիսամյակի հաշվետվ.'!BS37</f>
        <v>0</v>
      </c>
      <c r="DL42" s="328">
        <f>'5. Առաջին կիսամյակի հաշվետվ.'!BT37</f>
        <v>0</v>
      </c>
      <c r="DM42" s="78">
        <f t="shared" si="44"/>
        <v>0</v>
      </c>
      <c r="DN42" s="357">
        <f t="shared" si="45"/>
        <v>0</v>
      </c>
      <c r="DO42" s="327">
        <f>'5. Առաջին կիսամյակի հաշվետվ.'!BU37</f>
        <v>0</v>
      </c>
      <c r="DP42" s="67">
        <f>'5. Առաջին կիսամյակի հաշվետվ.'!BV37</f>
        <v>0</v>
      </c>
      <c r="DQ42" s="328">
        <f>'5. Առաջին կիսամյակի հաշվետվ.'!BW37</f>
        <v>0</v>
      </c>
      <c r="DR42" s="78">
        <f t="shared" si="46"/>
        <v>0</v>
      </c>
      <c r="DS42" s="357">
        <f t="shared" si="47"/>
        <v>0</v>
      </c>
      <c r="DT42" s="327">
        <f>'5. Առաջին կիսամյակի հաշվետվ.'!BX37</f>
        <v>0</v>
      </c>
      <c r="DU42" s="67">
        <f>'5. Առաջին կիսամյակի հաշվետվ.'!BY37</f>
        <v>0</v>
      </c>
      <c r="DV42" s="328">
        <f>'5. Առաջին կիսամյակի հաշվետվ.'!BZ37</f>
        <v>0</v>
      </c>
      <c r="DW42" s="78">
        <f t="shared" si="48"/>
        <v>0</v>
      </c>
      <c r="DX42" s="357">
        <f t="shared" si="49"/>
        <v>0</v>
      </c>
      <c r="DY42" s="347">
        <f>'5. Առաջին կիսամյակի հաշվետվ.'!CA37</f>
        <v>4117312000</v>
      </c>
      <c r="DZ42" s="67">
        <f>'5. Առաջին կիսամյակի հաշվետվ.'!CB37</f>
        <v>2713611804</v>
      </c>
      <c r="EA42" s="348">
        <f>'5. Առաջին կիսամյակի հաշվետվ.'!CC37</f>
        <v>0</v>
      </c>
      <c r="EB42" s="78">
        <f t="shared" si="50"/>
        <v>0</v>
      </c>
      <c r="EC42" s="357">
        <f t="shared" si="51"/>
        <v>0</v>
      </c>
      <c r="ED42" s="380"/>
    </row>
    <row r="43" spans="1:134" s="79" customFormat="1" ht="28.5" customHeight="1" thickTop="1" thickBot="1" x14ac:dyDescent="0.4">
      <c r="A43" s="635" t="s">
        <v>193</v>
      </c>
      <c r="B43" s="637" t="s">
        <v>78</v>
      </c>
      <c r="C43" s="89" t="s">
        <v>79</v>
      </c>
      <c r="D43" s="323">
        <f>'5. Առաջին կիսամյակի հաշվետվ.'!D38</f>
        <v>0</v>
      </c>
      <c r="E43" s="73">
        <f>'5. Առաջին կիսամյակի հաշվետվ.'!E38</f>
        <v>110</v>
      </c>
      <c r="F43" s="335">
        <f>'5. Առաջին կիսամյակի հաշվետվ.'!F38</f>
        <v>0</v>
      </c>
      <c r="G43" s="363">
        <f t="shared" si="0"/>
        <v>0</v>
      </c>
      <c r="H43" s="358">
        <f t="shared" si="1"/>
        <v>0</v>
      </c>
      <c r="I43" s="323">
        <f>'5. Առաջին կիսամյակի հաշվետվ.'!G38</f>
        <v>6</v>
      </c>
      <c r="J43" s="73">
        <f>'5. Առաջին կիսամյակի հաշվետվ.'!H38</f>
        <v>0</v>
      </c>
      <c r="K43" s="329">
        <f>'5. Առաջին կիսամյակի հաշվետվ.'!I38</f>
        <v>0</v>
      </c>
      <c r="L43" s="363">
        <f t="shared" si="2"/>
        <v>0</v>
      </c>
      <c r="M43" s="358">
        <f t="shared" si="3"/>
        <v>0</v>
      </c>
      <c r="N43" s="323">
        <f>'5. Առաջին կիսամյակի հաշվետվ.'!J38</f>
        <v>0</v>
      </c>
      <c r="O43" s="73">
        <f>'5. Առաջին կիսամյակի հաշվետվ.'!K38</f>
        <v>0</v>
      </c>
      <c r="P43" s="329">
        <f>'5. Առաջին կիսամյակի հաշվետվ.'!L38</f>
        <v>0</v>
      </c>
      <c r="Q43" s="363">
        <f t="shared" si="4"/>
        <v>0</v>
      </c>
      <c r="R43" s="358">
        <f t="shared" si="5"/>
        <v>0</v>
      </c>
      <c r="S43" s="323">
        <f>'5. Առաջին կիսամյակի հաշվետվ.'!M38</f>
        <v>13</v>
      </c>
      <c r="T43" s="73">
        <f>'5. Առաջին կիսամյակի հաշվետվ.'!N38</f>
        <v>7</v>
      </c>
      <c r="U43" s="329">
        <f>'5. Առաջին կիսամյակի հաշվետվ.'!O38</f>
        <v>0</v>
      </c>
      <c r="V43" s="363">
        <f t="shared" si="6"/>
        <v>0</v>
      </c>
      <c r="W43" s="358">
        <f t="shared" si="7"/>
        <v>0</v>
      </c>
      <c r="X43" s="323">
        <f>'5. Առաջին կիսամյակի հաշվետվ.'!P38</f>
        <v>0</v>
      </c>
      <c r="Y43" s="73">
        <f>'5. Առաջին կիսամյակի հաշվետվ.'!Q38</f>
        <v>14</v>
      </c>
      <c r="Z43" s="329">
        <f>'5. Առաջին կիսամյակի հաշվետվ.'!R38</f>
        <v>0</v>
      </c>
      <c r="AA43" s="363">
        <f t="shared" si="8"/>
        <v>0</v>
      </c>
      <c r="AB43" s="358">
        <f t="shared" si="9"/>
        <v>0</v>
      </c>
      <c r="AC43" s="323">
        <f>'5. Առաջին կիսամյակի հաշվետվ.'!S38</f>
        <v>0</v>
      </c>
      <c r="AD43" s="73">
        <f>'5. Առաջին կիսամյակի հաշվետվ.'!T38</f>
        <v>0</v>
      </c>
      <c r="AE43" s="329">
        <f>'5. Առաջին կիսամյակի հաշվետվ.'!U38</f>
        <v>0</v>
      </c>
      <c r="AF43" s="363">
        <f t="shared" si="10"/>
        <v>0</v>
      </c>
      <c r="AG43" s="358">
        <f t="shared" si="11"/>
        <v>0</v>
      </c>
      <c r="AH43" s="323">
        <f>'5. Առաջին կիսամյակի հաշվետվ.'!V38</f>
        <v>0</v>
      </c>
      <c r="AI43" s="73">
        <f>'5. Առաջին կիսամյակի հաշվետվ.'!W38</f>
        <v>248</v>
      </c>
      <c r="AJ43" s="329">
        <f>'5. Առաջին կիսամյակի հաշվետվ.'!X38</f>
        <v>0</v>
      </c>
      <c r="AK43" s="363">
        <f t="shared" si="12"/>
        <v>0</v>
      </c>
      <c r="AL43" s="358">
        <f t="shared" si="13"/>
        <v>0</v>
      </c>
      <c r="AM43" s="323">
        <f>'5. Առաջին կիսամյակի հաշվետվ.'!Y38</f>
        <v>0</v>
      </c>
      <c r="AN43" s="73">
        <f>'5. Առաջին կիսամյակի հաշվետվ.'!Z38</f>
        <v>0</v>
      </c>
      <c r="AO43" s="329">
        <f>'5. Առաջին կիսամյակի հաշվետվ.'!AA38</f>
        <v>0</v>
      </c>
      <c r="AP43" s="363">
        <f t="shared" si="14"/>
        <v>0</v>
      </c>
      <c r="AQ43" s="358">
        <f t="shared" si="15"/>
        <v>0</v>
      </c>
      <c r="AR43" s="323">
        <f>'5. Առաջին կիսամյակի հաշվետվ.'!AB38</f>
        <v>0</v>
      </c>
      <c r="AS43" s="73">
        <f>'5. Առաջին կիսամյակի հաշվետվ.'!AC38</f>
        <v>3</v>
      </c>
      <c r="AT43" s="329">
        <f>'5. Առաջին կիսամյակի հաշվետվ.'!AD38</f>
        <v>0</v>
      </c>
      <c r="AU43" s="363">
        <f t="shared" si="16"/>
        <v>0</v>
      </c>
      <c r="AV43" s="358">
        <f t="shared" si="17"/>
        <v>0</v>
      </c>
      <c r="AW43" s="323">
        <f>'5. Առաջին կիսամյակի հաշվետվ.'!AE38</f>
        <v>0</v>
      </c>
      <c r="AX43" s="73">
        <f>'5. Առաջին կիսամյակի հաշվետվ.'!AF38</f>
        <v>0</v>
      </c>
      <c r="AY43" s="329">
        <f>'5. Առաջին կիսամյակի հաշվետվ.'!AG38</f>
        <v>0</v>
      </c>
      <c r="AZ43" s="363">
        <f t="shared" si="18"/>
        <v>0</v>
      </c>
      <c r="BA43" s="358">
        <f t="shared" si="19"/>
        <v>0</v>
      </c>
      <c r="BB43" s="323">
        <f>'5. Առաջին կիսամյակի հաշվետվ.'!AH38</f>
        <v>0</v>
      </c>
      <c r="BC43" s="73">
        <f>'5. Առաջին կիսամյակի հաշվետվ.'!AI38</f>
        <v>29</v>
      </c>
      <c r="BD43" s="329">
        <f>'5. Առաջին կիսամյակի հաշվետվ.'!AJ38</f>
        <v>0</v>
      </c>
      <c r="BE43" s="363">
        <f t="shared" si="20"/>
        <v>0</v>
      </c>
      <c r="BF43" s="358">
        <f t="shared" si="21"/>
        <v>0</v>
      </c>
      <c r="BG43" s="323">
        <f>'5. Առաջին կիսամյակի հաշվետվ.'!AK38</f>
        <v>0</v>
      </c>
      <c r="BH43" s="73">
        <f>'5. Առաջին կիսամյակի հաշվետվ.'!AL38</f>
        <v>0</v>
      </c>
      <c r="BI43" s="329">
        <f>'5. Առաջին կիսամյակի հաշվետվ.'!AM38</f>
        <v>0</v>
      </c>
      <c r="BJ43" s="363">
        <f t="shared" si="22"/>
        <v>0</v>
      </c>
      <c r="BK43" s="358">
        <f t="shared" si="23"/>
        <v>0</v>
      </c>
      <c r="BL43" s="323">
        <f>'5. Առաջին կիսամյակի հաշվետվ.'!AN38</f>
        <v>0</v>
      </c>
      <c r="BM43" s="73">
        <f>'5. Առաջին կիսամյակի հաշվետվ.'!AO38</f>
        <v>1</v>
      </c>
      <c r="BN43" s="329">
        <f>'5. Առաջին կիսամյակի հաշվետվ.'!AP38</f>
        <v>0</v>
      </c>
      <c r="BO43" s="363">
        <f t="shared" si="24"/>
        <v>0</v>
      </c>
      <c r="BP43" s="358">
        <f t="shared" si="25"/>
        <v>0</v>
      </c>
      <c r="BQ43" s="323">
        <f>'5. Առաջին կիսամյակի հաշվետվ.'!AQ38</f>
        <v>0</v>
      </c>
      <c r="BR43" s="73">
        <f>'5. Առաջին կիսամյակի հաշվետվ.'!AR38</f>
        <v>0</v>
      </c>
      <c r="BS43" s="329">
        <f>'5. Առաջին կիսամյակի հաշվետվ.'!AS38</f>
        <v>0</v>
      </c>
      <c r="BT43" s="363">
        <f t="shared" si="26"/>
        <v>0</v>
      </c>
      <c r="BU43" s="358">
        <f t="shared" si="27"/>
        <v>0</v>
      </c>
      <c r="BV43" s="323">
        <f>'5. Առաջին կիսամյակի հաշվետվ.'!AT38</f>
        <v>0</v>
      </c>
      <c r="BW43" s="73">
        <f>'5. Առաջին կիսամյակի հաշվետվ.'!AU38</f>
        <v>0</v>
      </c>
      <c r="BX43" s="329">
        <f>'5. Առաջին կիսամյակի հաշվետվ.'!AV38</f>
        <v>0</v>
      </c>
      <c r="BY43" s="363">
        <f t="shared" si="28"/>
        <v>0</v>
      </c>
      <c r="BZ43" s="358">
        <f t="shared" si="29"/>
        <v>0</v>
      </c>
      <c r="CA43" s="323">
        <f>'5. Առաջին կիսամյակի հաշվետվ.'!AW38</f>
        <v>0</v>
      </c>
      <c r="CB43" s="73">
        <f>'5. Առաջին կիսամյակի հաշվետվ.'!AX38</f>
        <v>0</v>
      </c>
      <c r="CC43" s="329">
        <f>'5. Առաջին կիսամյակի հաշվետվ.'!AY38</f>
        <v>0</v>
      </c>
      <c r="CD43" s="363">
        <f t="shared" si="30"/>
        <v>0</v>
      </c>
      <c r="CE43" s="358">
        <f t="shared" si="31"/>
        <v>0</v>
      </c>
      <c r="CF43" s="323">
        <f>'5. Առաջին կիսամյակի հաշվետվ.'!AZ38</f>
        <v>0</v>
      </c>
      <c r="CG43" s="73">
        <f>'5. Առաջին կիսամյակի հաշվետվ.'!BA38</f>
        <v>0</v>
      </c>
      <c r="CH43" s="329">
        <f>'5. Առաջին կիսամյակի հաշվետվ.'!BB38</f>
        <v>0</v>
      </c>
      <c r="CI43" s="363">
        <f t="shared" si="32"/>
        <v>0</v>
      </c>
      <c r="CJ43" s="358">
        <f t="shared" si="33"/>
        <v>0</v>
      </c>
      <c r="CK43" s="323">
        <f>'5. Առաջին կիսամյակի հաշվետվ.'!BC38</f>
        <v>0</v>
      </c>
      <c r="CL43" s="73">
        <f>'5. Առաջին կիսամյակի հաշվետվ.'!BD38</f>
        <v>0</v>
      </c>
      <c r="CM43" s="329">
        <f>'5. Առաջին կիսամյակի հաշվետվ.'!BE38</f>
        <v>0</v>
      </c>
      <c r="CN43" s="363">
        <f t="shared" si="34"/>
        <v>0</v>
      </c>
      <c r="CO43" s="358">
        <f t="shared" si="35"/>
        <v>0</v>
      </c>
      <c r="CP43" s="323">
        <f>'5. Առաջին կիսամյակի հաշվետվ.'!BF38</f>
        <v>0</v>
      </c>
      <c r="CQ43" s="73">
        <f>'5. Առաջին կիսամյակի հաշվետվ.'!BG38</f>
        <v>0</v>
      </c>
      <c r="CR43" s="329">
        <f>'5. Առաջին կիսամյակի հաշվետվ.'!BH38</f>
        <v>0</v>
      </c>
      <c r="CS43" s="363">
        <f t="shared" si="36"/>
        <v>0</v>
      </c>
      <c r="CT43" s="358">
        <f t="shared" si="37"/>
        <v>0</v>
      </c>
      <c r="CU43" s="323">
        <f>'5. Առաջին կիսամյակի հաշվետվ.'!BI38</f>
        <v>0</v>
      </c>
      <c r="CV43" s="73">
        <f>'5. Առաջին կիսամյակի հաշվետվ.'!BJ38</f>
        <v>0</v>
      </c>
      <c r="CW43" s="329">
        <f>'5. Առաջին կիսամյակի հաշվետվ.'!BK38</f>
        <v>0</v>
      </c>
      <c r="CX43" s="363">
        <f t="shared" si="38"/>
        <v>0</v>
      </c>
      <c r="CY43" s="358">
        <f t="shared" si="39"/>
        <v>0</v>
      </c>
      <c r="CZ43" s="323">
        <f>'5. Առաջին կիսամյակի հաշվետվ.'!BL38</f>
        <v>0</v>
      </c>
      <c r="DA43" s="73">
        <f>'5. Առաջին կիսամյակի հաշվետվ.'!BM38</f>
        <v>0</v>
      </c>
      <c r="DB43" s="329">
        <f>'5. Առաջին կիսամյակի հաշվետվ.'!BN38</f>
        <v>0</v>
      </c>
      <c r="DC43" s="363">
        <f t="shared" si="40"/>
        <v>0</v>
      </c>
      <c r="DD43" s="358">
        <f t="shared" si="41"/>
        <v>0</v>
      </c>
      <c r="DE43" s="323">
        <f>'5. Առաջին կիսամյակի հաշվետվ.'!BO38</f>
        <v>0</v>
      </c>
      <c r="DF43" s="73">
        <f>'5. Առաջին կիսամյակի հաշվետվ.'!BP38</f>
        <v>0</v>
      </c>
      <c r="DG43" s="329">
        <f>'5. Առաջին կիսամյակի հաշվետվ.'!BQ38</f>
        <v>0</v>
      </c>
      <c r="DH43" s="363">
        <f t="shared" si="42"/>
        <v>0</v>
      </c>
      <c r="DI43" s="358">
        <f t="shared" si="43"/>
        <v>0</v>
      </c>
      <c r="DJ43" s="323">
        <f>'5. Առաջին կիսամյակի հաշվետվ.'!BR38</f>
        <v>0</v>
      </c>
      <c r="DK43" s="73">
        <f>'5. Առաջին կիսամյակի հաշվետվ.'!BS38</f>
        <v>0</v>
      </c>
      <c r="DL43" s="329">
        <f>'5. Առաջին կիսամյակի հաշվետվ.'!BT38</f>
        <v>0</v>
      </c>
      <c r="DM43" s="363">
        <f t="shared" si="44"/>
        <v>0</v>
      </c>
      <c r="DN43" s="358">
        <f t="shared" si="45"/>
        <v>0</v>
      </c>
      <c r="DO43" s="323">
        <f>'5. Առաջին կիսամյակի հաշվետվ.'!BU38</f>
        <v>0</v>
      </c>
      <c r="DP43" s="73">
        <f>'5. Առաջին կիսամյակի հաշվետվ.'!BV38</f>
        <v>0</v>
      </c>
      <c r="DQ43" s="329">
        <f>'5. Առաջին կիսամյակի հաշվետվ.'!BW38</f>
        <v>0</v>
      </c>
      <c r="DR43" s="363">
        <f t="shared" si="46"/>
        <v>0</v>
      </c>
      <c r="DS43" s="358">
        <f t="shared" si="47"/>
        <v>0</v>
      </c>
      <c r="DT43" s="323">
        <f>'5. Առաջին կիսամյակի հաշվետվ.'!BX38</f>
        <v>0</v>
      </c>
      <c r="DU43" s="73">
        <f>'5. Առաջին կիսամյակի հաշվետվ.'!BY38</f>
        <v>0</v>
      </c>
      <c r="DV43" s="329">
        <f>'5. Առաջին կիսամյակի հաշվետվ.'!BZ38</f>
        <v>0</v>
      </c>
      <c r="DW43" s="363">
        <f t="shared" si="48"/>
        <v>0</v>
      </c>
      <c r="DX43" s="358">
        <f t="shared" si="49"/>
        <v>0</v>
      </c>
      <c r="DY43" s="343">
        <f>'5. Առաջին կիսամյակի հաշվետվ.'!CA38</f>
        <v>19</v>
      </c>
      <c r="DZ43" s="73">
        <f>'5. Առաջին կիսամյակի հաշվետվ.'!CB38</f>
        <v>412</v>
      </c>
      <c r="EA43" s="349">
        <f>'5. Առաջին կիսամյակի հաշվետվ.'!CC38</f>
        <v>0</v>
      </c>
      <c r="EB43" s="363">
        <f t="shared" si="50"/>
        <v>0</v>
      </c>
      <c r="EC43" s="358">
        <f t="shared" si="51"/>
        <v>0</v>
      </c>
      <c r="ED43" s="380"/>
    </row>
    <row r="44" spans="1:134" s="79" customFormat="1" ht="28.5" customHeight="1" thickTop="1" thickBot="1" x14ac:dyDescent="0.4">
      <c r="A44" s="636"/>
      <c r="B44" s="637"/>
      <c r="C44" s="89" t="s">
        <v>120</v>
      </c>
      <c r="D44" s="323">
        <f>'5. Առաջին կիսամյակի հաշվետվ.'!D39</f>
        <v>0</v>
      </c>
      <c r="E44" s="71">
        <f>'5. Առաջին կիսամյակի հաշվետվ.'!E39</f>
        <v>0</v>
      </c>
      <c r="F44" s="333">
        <f>'5. Առաջին կիսամյակի հաշվետվ.'!F39</f>
        <v>0</v>
      </c>
      <c r="G44" s="368">
        <f t="shared" si="0"/>
        <v>0</v>
      </c>
      <c r="H44" s="361">
        <f t="shared" si="1"/>
        <v>0</v>
      </c>
      <c r="I44" s="323">
        <f>'5. Առաջին կիսամյակի հաշվետվ.'!G39</f>
        <v>0</v>
      </c>
      <c r="J44" s="71">
        <f>'5. Առաջին կիսամյակի հաշվետվ.'!H39</f>
        <v>0</v>
      </c>
      <c r="K44" s="324">
        <f>'5. Առաջին կիսամյակի հաշվետվ.'!I39</f>
        <v>0</v>
      </c>
      <c r="L44" s="368">
        <f t="shared" si="2"/>
        <v>0</v>
      </c>
      <c r="M44" s="361">
        <f t="shared" si="3"/>
        <v>0</v>
      </c>
      <c r="N44" s="323">
        <f>'5. Առաջին կիսամյակի հաշվետվ.'!J39</f>
        <v>42</v>
      </c>
      <c r="O44" s="71">
        <f>'5. Առաջին կիսամյակի հաշվետվ.'!K39</f>
        <v>0</v>
      </c>
      <c r="P44" s="324">
        <f>'5. Առաջին կիսամյակի հաշվետվ.'!L39</f>
        <v>0</v>
      </c>
      <c r="Q44" s="368">
        <f t="shared" si="4"/>
        <v>0</v>
      </c>
      <c r="R44" s="361">
        <f t="shared" si="5"/>
        <v>0</v>
      </c>
      <c r="S44" s="323">
        <f>'5. Առաջին կիսամյակի հաշվետվ.'!M39</f>
        <v>139025</v>
      </c>
      <c r="T44" s="71">
        <f>'5. Առաջին կիսամյակի հաշվետվ.'!N39</f>
        <v>0</v>
      </c>
      <c r="U44" s="324">
        <f>'5. Առաջին կիսամյակի հաշվետվ.'!O39</f>
        <v>0</v>
      </c>
      <c r="V44" s="368">
        <f t="shared" si="6"/>
        <v>0</v>
      </c>
      <c r="W44" s="361">
        <f t="shared" si="7"/>
        <v>0</v>
      </c>
      <c r="X44" s="323">
        <f>'5. Առաջին կիսամյակի հաշվետվ.'!P39</f>
        <v>0</v>
      </c>
      <c r="Y44" s="71">
        <f>'5. Առաջին կիսամյակի հաշվետվ.'!Q39</f>
        <v>0</v>
      </c>
      <c r="Z44" s="324">
        <f>'5. Առաջին կիսամյակի հաշվետվ.'!R39</f>
        <v>0</v>
      </c>
      <c r="AA44" s="368">
        <f t="shared" si="8"/>
        <v>0</v>
      </c>
      <c r="AB44" s="361">
        <f t="shared" si="9"/>
        <v>0</v>
      </c>
      <c r="AC44" s="323">
        <f>'5. Առաջին կիսամյակի հաշվետվ.'!S39</f>
        <v>0</v>
      </c>
      <c r="AD44" s="71">
        <f>'5. Առաջին կիսամյակի հաշվետվ.'!T39</f>
        <v>0</v>
      </c>
      <c r="AE44" s="324">
        <f>'5. Առաջին կիսամյակի հաշվետվ.'!U39</f>
        <v>0</v>
      </c>
      <c r="AF44" s="368">
        <f t="shared" si="10"/>
        <v>0</v>
      </c>
      <c r="AG44" s="361">
        <f t="shared" si="11"/>
        <v>0</v>
      </c>
      <c r="AH44" s="323">
        <f>'5. Առաջին կիսամյակի հաշվետվ.'!V39</f>
        <v>0</v>
      </c>
      <c r="AI44" s="71">
        <f>'5. Առաջին կիսամյակի հաշվետվ.'!W39</f>
        <v>0</v>
      </c>
      <c r="AJ44" s="324">
        <f>'5. Առաջին կիսամյակի հաշվետվ.'!X39</f>
        <v>0</v>
      </c>
      <c r="AK44" s="368">
        <f t="shared" si="12"/>
        <v>0</v>
      </c>
      <c r="AL44" s="361">
        <f t="shared" si="13"/>
        <v>0</v>
      </c>
      <c r="AM44" s="323">
        <f>'5. Առաջին կիսամյակի հաշվետվ.'!Y39</f>
        <v>0</v>
      </c>
      <c r="AN44" s="71">
        <f>'5. Առաջին կիսամյակի հաշվետվ.'!Z39</f>
        <v>0</v>
      </c>
      <c r="AO44" s="324">
        <f>'5. Առաջին կիսամյակի հաշվետվ.'!AA39</f>
        <v>0</v>
      </c>
      <c r="AP44" s="368">
        <f t="shared" si="14"/>
        <v>0</v>
      </c>
      <c r="AQ44" s="361">
        <f t="shared" si="15"/>
        <v>0</v>
      </c>
      <c r="AR44" s="323">
        <f>'5. Առաջին կիսամյակի հաշվետվ.'!AB39</f>
        <v>0</v>
      </c>
      <c r="AS44" s="71">
        <f>'5. Առաջին կիսամյակի հաշվետվ.'!AC39</f>
        <v>0</v>
      </c>
      <c r="AT44" s="324">
        <f>'5. Առաջին կիսամյակի հաշվետվ.'!AD39</f>
        <v>0</v>
      </c>
      <c r="AU44" s="368">
        <f t="shared" si="16"/>
        <v>0</v>
      </c>
      <c r="AV44" s="361">
        <f t="shared" si="17"/>
        <v>0</v>
      </c>
      <c r="AW44" s="323">
        <f>'5. Առաջին կիսամյակի հաշվետվ.'!AE39</f>
        <v>0</v>
      </c>
      <c r="AX44" s="71">
        <f>'5. Առաջին կիսամյակի հաշվետվ.'!AF39</f>
        <v>0</v>
      </c>
      <c r="AY44" s="324">
        <f>'5. Առաջին կիսամյակի հաշվետվ.'!AG39</f>
        <v>0</v>
      </c>
      <c r="AZ44" s="368">
        <f t="shared" si="18"/>
        <v>0</v>
      </c>
      <c r="BA44" s="361">
        <f t="shared" si="19"/>
        <v>0</v>
      </c>
      <c r="BB44" s="323">
        <f>'5. Առաջին կիսամյակի հաշվետվ.'!AH39</f>
        <v>0</v>
      </c>
      <c r="BC44" s="71">
        <f>'5. Առաջին կիսամյակի հաշվետվ.'!AI39</f>
        <v>0</v>
      </c>
      <c r="BD44" s="324">
        <f>'5. Առաջին կիսամյակի հաշվետվ.'!AJ39</f>
        <v>0</v>
      </c>
      <c r="BE44" s="368">
        <f t="shared" si="20"/>
        <v>0</v>
      </c>
      <c r="BF44" s="361">
        <f t="shared" si="21"/>
        <v>0</v>
      </c>
      <c r="BG44" s="323">
        <f>'5. Առաջին կիսամյակի հաշվետվ.'!AK39</f>
        <v>0</v>
      </c>
      <c r="BH44" s="71">
        <f>'5. Առաջին կիսամյակի հաշվետվ.'!AL39</f>
        <v>0</v>
      </c>
      <c r="BI44" s="324">
        <f>'5. Առաջին կիսամյակի հաշվետվ.'!AM39</f>
        <v>0</v>
      </c>
      <c r="BJ44" s="368">
        <f t="shared" si="22"/>
        <v>0</v>
      </c>
      <c r="BK44" s="361">
        <f t="shared" si="23"/>
        <v>0</v>
      </c>
      <c r="BL44" s="323">
        <f>'5. Առաջին կիսամյակի հաշվետվ.'!AN39</f>
        <v>0</v>
      </c>
      <c r="BM44" s="71">
        <f>'5. Առաջին կիսամյակի հաշվետվ.'!AO39</f>
        <v>0</v>
      </c>
      <c r="BN44" s="324">
        <f>'5. Առաջին կիսամյակի հաշվետվ.'!AP39</f>
        <v>0</v>
      </c>
      <c r="BO44" s="368">
        <f t="shared" si="24"/>
        <v>0</v>
      </c>
      <c r="BP44" s="361">
        <f t="shared" si="25"/>
        <v>0</v>
      </c>
      <c r="BQ44" s="323">
        <f>'5. Առաջին կիսամյակի հաշվետվ.'!AQ39</f>
        <v>0</v>
      </c>
      <c r="BR44" s="71">
        <f>'5. Առաջին կիսամյակի հաշվետվ.'!AR39</f>
        <v>0</v>
      </c>
      <c r="BS44" s="324">
        <f>'5. Առաջին կիսամյակի հաշվետվ.'!AS39</f>
        <v>0</v>
      </c>
      <c r="BT44" s="368">
        <f t="shared" si="26"/>
        <v>0</v>
      </c>
      <c r="BU44" s="361">
        <f t="shared" si="27"/>
        <v>0</v>
      </c>
      <c r="BV44" s="323">
        <f>'5. Առաջին կիսամյակի հաշվետվ.'!AT39</f>
        <v>0</v>
      </c>
      <c r="BW44" s="71">
        <f>'5. Առաջին կիսամյակի հաշվետվ.'!AU39</f>
        <v>0</v>
      </c>
      <c r="BX44" s="324">
        <f>'5. Առաջին կիսամյակի հաշվետվ.'!AV39</f>
        <v>0</v>
      </c>
      <c r="BY44" s="368">
        <f t="shared" si="28"/>
        <v>0</v>
      </c>
      <c r="BZ44" s="361">
        <f t="shared" si="29"/>
        <v>0</v>
      </c>
      <c r="CA44" s="323">
        <f>'5. Առաջին կիսամյակի հաշվետվ.'!AW39</f>
        <v>0</v>
      </c>
      <c r="CB44" s="71">
        <f>'5. Առաջին կիսամյակի հաշվետվ.'!AX39</f>
        <v>0</v>
      </c>
      <c r="CC44" s="324">
        <f>'5. Առաջին կիսամյակի հաշվետվ.'!AY39</f>
        <v>0</v>
      </c>
      <c r="CD44" s="368">
        <f t="shared" si="30"/>
        <v>0</v>
      </c>
      <c r="CE44" s="361">
        <f t="shared" si="31"/>
        <v>0</v>
      </c>
      <c r="CF44" s="323">
        <f>'5. Առաջին կիսամյակի հաշվետվ.'!AZ39</f>
        <v>0</v>
      </c>
      <c r="CG44" s="71">
        <f>'5. Առաջին կիսամյակի հաշվետվ.'!BA39</f>
        <v>0</v>
      </c>
      <c r="CH44" s="324">
        <f>'5. Առաջին կիսամյակի հաշվետվ.'!BB39</f>
        <v>0</v>
      </c>
      <c r="CI44" s="368">
        <f t="shared" si="32"/>
        <v>0</v>
      </c>
      <c r="CJ44" s="361">
        <f t="shared" si="33"/>
        <v>0</v>
      </c>
      <c r="CK44" s="323">
        <f>'5. Առաջին կիսամյակի հաշվետվ.'!BC39</f>
        <v>0</v>
      </c>
      <c r="CL44" s="71">
        <f>'5. Առաջին կիսամյակի հաշվետվ.'!BD39</f>
        <v>0</v>
      </c>
      <c r="CM44" s="324">
        <f>'5. Առաջին կիսամյակի հաշվետվ.'!BE39</f>
        <v>0</v>
      </c>
      <c r="CN44" s="368">
        <f t="shared" si="34"/>
        <v>0</v>
      </c>
      <c r="CO44" s="361">
        <f t="shared" si="35"/>
        <v>0</v>
      </c>
      <c r="CP44" s="323">
        <f>'5. Առաջին կիսամյակի հաշվետվ.'!BF39</f>
        <v>0</v>
      </c>
      <c r="CQ44" s="71">
        <f>'5. Առաջին կիսամյակի հաշվետվ.'!BG39</f>
        <v>0</v>
      </c>
      <c r="CR44" s="324">
        <f>'5. Առաջին կիսամյակի հաշվետվ.'!BH39</f>
        <v>0</v>
      </c>
      <c r="CS44" s="368">
        <f t="shared" si="36"/>
        <v>0</v>
      </c>
      <c r="CT44" s="361">
        <f t="shared" si="37"/>
        <v>0</v>
      </c>
      <c r="CU44" s="323">
        <f>'5. Առաջին կիսամյակի հաշվետվ.'!BI39</f>
        <v>0</v>
      </c>
      <c r="CV44" s="71">
        <f>'5. Առաջին կիսամյակի հաշվետվ.'!BJ39</f>
        <v>0</v>
      </c>
      <c r="CW44" s="324">
        <f>'5. Առաջին կիսամյակի հաշվետվ.'!BK39</f>
        <v>0</v>
      </c>
      <c r="CX44" s="368">
        <f t="shared" si="38"/>
        <v>0</v>
      </c>
      <c r="CY44" s="361">
        <f t="shared" si="39"/>
        <v>0</v>
      </c>
      <c r="CZ44" s="323">
        <f>'5. Առաջին կիսամյակի հաշվետվ.'!BL39</f>
        <v>0</v>
      </c>
      <c r="DA44" s="71">
        <f>'5. Առաջին կիսամյակի հաշվետվ.'!BM39</f>
        <v>0</v>
      </c>
      <c r="DB44" s="324">
        <f>'5. Առաջին կիսամյակի հաշվետվ.'!BN39</f>
        <v>0</v>
      </c>
      <c r="DC44" s="368">
        <f t="shared" si="40"/>
        <v>0</v>
      </c>
      <c r="DD44" s="361">
        <f t="shared" si="41"/>
        <v>0</v>
      </c>
      <c r="DE44" s="323">
        <f>'5. Առաջին կիսամյակի հաշվետվ.'!BO39</f>
        <v>0</v>
      </c>
      <c r="DF44" s="71">
        <f>'5. Առաջին կիսամյակի հաշվետվ.'!BP39</f>
        <v>0</v>
      </c>
      <c r="DG44" s="324">
        <f>'5. Առաջին կիսամյակի հաշվետվ.'!BQ39</f>
        <v>0</v>
      </c>
      <c r="DH44" s="368">
        <f t="shared" si="42"/>
        <v>0</v>
      </c>
      <c r="DI44" s="361">
        <f t="shared" si="43"/>
        <v>0</v>
      </c>
      <c r="DJ44" s="323">
        <f>'5. Առաջին կիսամյակի հաշվետվ.'!BR39</f>
        <v>0</v>
      </c>
      <c r="DK44" s="71">
        <f>'5. Առաջին կիսամյակի հաշվետվ.'!BS39</f>
        <v>0</v>
      </c>
      <c r="DL44" s="324">
        <f>'5. Առաջին կիսամյակի հաշվետվ.'!BT39</f>
        <v>0</v>
      </c>
      <c r="DM44" s="368">
        <f t="shared" si="44"/>
        <v>0</v>
      </c>
      <c r="DN44" s="361">
        <f t="shared" si="45"/>
        <v>0</v>
      </c>
      <c r="DO44" s="323">
        <f>'5. Առաջին կիսամյակի հաշվետվ.'!BU39</f>
        <v>0</v>
      </c>
      <c r="DP44" s="71">
        <f>'5. Առաջին կիսամյակի հաշվետվ.'!BV39</f>
        <v>0</v>
      </c>
      <c r="DQ44" s="324">
        <f>'5. Առաջին կիսամյակի հաշվետվ.'!BW39</f>
        <v>0</v>
      </c>
      <c r="DR44" s="368">
        <f t="shared" si="46"/>
        <v>0</v>
      </c>
      <c r="DS44" s="361">
        <f t="shared" si="47"/>
        <v>0</v>
      </c>
      <c r="DT44" s="323">
        <f>'5. Առաջին կիսամյակի հաշվետվ.'!BX39</f>
        <v>0</v>
      </c>
      <c r="DU44" s="71">
        <f>'5. Առաջին կիսամյակի հաշվետվ.'!BY39</f>
        <v>0</v>
      </c>
      <c r="DV44" s="324">
        <f>'5. Առաջին կիսամյակի հաշվետվ.'!BZ39</f>
        <v>0</v>
      </c>
      <c r="DW44" s="368">
        <f t="shared" si="48"/>
        <v>0</v>
      </c>
      <c r="DX44" s="361">
        <f t="shared" si="49"/>
        <v>0</v>
      </c>
      <c r="DY44" s="343">
        <f>'5. Առաջին կիսամյակի հաշվետվ.'!CA39</f>
        <v>139067</v>
      </c>
      <c r="DZ44" s="71">
        <f>'5. Առաջին կիսամյակի հաշվետվ.'!CB39</f>
        <v>0</v>
      </c>
      <c r="EA44" s="344">
        <f>'5. Առաջին կիսամյակի հաշվետվ.'!CC39</f>
        <v>0</v>
      </c>
      <c r="EB44" s="368">
        <f t="shared" si="50"/>
        <v>0</v>
      </c>
      <c r="EC44" s="361">
        <f t="shared" si="51"/>
        <v>0</v>
      </c>
      <c r="ED44" s="380"/>
    </row>
    <row r="45" spans="1:134" s="79" customFormat="1" ht="28.5" customHeight="1" thickTop="1" thickBot="1" x14ac:dyDescent="0.4">
      <c r="A45" s="636"/>
      <c r="B45" s="637"/>
      <c r="C45" s="89" t="s">
        <v>124</v>
      </c>
      <c r="D45" s="323">
        <f>'5. Առաջին կիսամյակի հաշվետվ.'!D40</f>
        <v>0</v>
      </c>
      <c r="E45" s="71">
        <f>'5. Առաջին կիսամյակի հաշվետվ.'!E40</f>
        <v>0</v>
      </c>
      <c r="F45" s="333">
        <f>'5. Առաջին կիսամյակի հաշվետվ.'!F40</f>
        <v>0</v>
      </c>
      <c r="G45" s="368">
        <f t="shared" si="0"/>
        <v>0</v>
      </c>
      <c r="H45" s="361">
        <f t="shared" si="1"/>
        <v>0</v>
      </c>
      <c r="I45" s="323">
        <f>'5. Առաջին կիսամյակի հաշվետվ.'!G40</f>
        <v>0</v>
      </c>
      <c r="J45" s="71">
        <f>'5. Առաջին կիսամյակի հաշվետվ.'!H40</f>
        <v>0</v>
      </c>
      <c r="K45" s="324">
        <f>'5. Առաջին կիսամյակի հաշվետվ.'!I40</f>
        <v>0</v>
      </c>
      <c r="L45" s="368">
        <f t="shared" si="2"/>
        <v>0</v>
      </c>
      <c r="M45" s="361">
        <f t="shared" si="3"/>
        <v>0</v>
      </c>
      <c r="N45" s="323">
        <f>'5. Առաջին կիսամյակի հաշվետվ.'!J40</f>
        <v>0</v>
      </c>
      <c r="O45" s="71">
        <f>'5. Առաջին կիսամյակի հաշվետվ.'!K40</f>
        <v>0</v>
      </c>
      <c r="P45" s="324">
        <f>'5. Առաջին կիսամյակի հաշվետվ.'!L40</f>
        <v>0</v>
      </c>
      <c r="Q45" s="368">
        <f t="shared" si="4"/>
        <v>0</v>
      </c>
      <c r="R45" s="361">
        <f t="shared" si="5"/>
        <v>0</v>
      </c>
      <c r="S45" s="323">
        <f>'5. Առաջին կիսամյակի հաշվետվ.'!M40</f>
        <v>0</v>
      </c>
      <c r="T45" s="71">
        <f>'5. Առաջին կիսամյակի հաշվետվ.'!N40</f>
        <v>0</v>
      </c>
      <c r="U45" s="324">
        <f>'5. Առաջին կիսամյակի հաշվետվ.'!O40</f>
        <v>0</v>
      </c>
      <c r="V45" s="368">
        <f t="shared" si="6"/>
        <v>0</v>
      </c>
      <c r="W45" s="361">
        <f t="shared" si="7"/>
        <v>0</v>
      </c>
      <c r="X45" s="323">
        <f>'5. Առաջին կիսամյակի հաշվետվ.'!P40</f>
        <v>0</v>
      </c>
      <c r="Y45" s="71">
        <f>'5. Առաջին կիսամյակի հաշվետվ.'!Q40</f>
        <v>0</v>
      </c>
      <c r="Z45" s="324">
        <f>'5. Առաջին կիսամյակի հաշվետվ.'!R40</f>
        <v>0</v>
      </c>
      <c r="AA45" s="368">
        <f t="shared" si="8"/>
        <v>0</v>
      </c>
      <c r="AB45" s="361">
        <f t="shared" si="9"/>
        <v>0</v>
      </c>
      <c r="AC45" s="323">
        <f>'5. Առաջին կիսամյակի հաշվետվ.'!S40</f>
        <v>0</v>
      </c>
      <c r="AD45" s="71">
        <f>'5. Առաջին կիսամյակի հաշվետվ.'!T40</f>
        <v>0</v>
      </c>
      <c r="AE45" s="324">
        <f>'5. Առաջին կիսամյակի հաշվետվ.'!U40</f>
        <v>0</v>
      </c>
      <c r="AF45" s="368">
        <f t="shared" si="10"/>
        <v>0</v>
      </c>
      <c r="AG45" s="361">
        <f t="shared" si="11"/>
        <v>0</v>
      </c>
      <c r="AH45" s="323">
        <f>'5. Առաջին կիսամյակի հաշվետվ.'!V40</f>
        <v>0</v>
      </c>
      <c r="AI45" s="71">
        <f>'5. Առաջին կիսամյակի հաշվետվ.'!W40</f>
        <v>0</v>
      </c>
      <c r="AJ45" s="324">
        <f>'5. Առաջին կիսամյակի հաշվետվ.'!X40</f>
        <v>0</v>
      </c>
      <c r="AK45" s="368">
        <f t="shared" si="12"/>
        <v>0</v>
      </c>
      <c r="AL45" s="361">
        <f t="shared" si="13"/>
        <v>0</v>
      </c>
      <c r="AM45" s="323">
        <f>'5. Առաջին կիսամյակի հաշվետվ.'!Y40</f>
        <v>0</v>
      </c>
      <c r="AN45" s="71">
        <f>'5. Առաջին կիսամյակի հաշվետվ.'!Z40</f>
        <v>0</v>
      </c>
      <c r="AO45" s="324">
        <f>'5. Առաջին կիսամյակի հաշվետվ.'!AA40</f>
        <v>0</v>
      </c>
      <c r="AP45" s="368">
        <f t="shared" si="14"/>
        <v>0</v>
      </c>
      <c r="AQ45" s="361">
        <f t="shared" si="15"/>
        <v>0</v>
      </c>
      <c r="AR45" s="323">
        <f>'5. Առաջին կիսամյակի հաշվետվ.'!AB40</f>
        <v>0</v>
      </c>
      <c r="AS45" s="71">
        <f>'5. Առաջին կիսամյակի հաշվետվ.'!AC40</f>
        <v>0</v>
      </c>
      <c r="AT45" s="324">
        <f>'5. Առաջին կիսամյակի հաշվետվ.'!AD40</f>
        <v>0</v>
      </c>
      <c r="AU45" s="368">
        <f t="shared" si="16"/>
        <v>0</v>
      </c>
      <c r="AV45" s="361">
        <f t="shared" si="17"/>
        <v>0</v>
      </c>
      <c r="AW45" s="323">
        <f>'5. Առաջին կիսամյակի հաշվետվ.'!AE40</f>
        <v>0</v>
      </c>
      <c r="AX45" s="71">
        <f>'5. Առաջին կիսամյակի հաշվետվ.'!AF40</f>
        <v>0</v>
      </c>
      <c r="AY45" s="324">
        <f>'5. Առաջին կիսամյակի հաշվետվ.'!AG40</f>
        <v>0</v>
      </c>
      <c r="AZ45" s="368">
        <f t="shared" si="18"/>
        <v>0</v>
      </c>
      <c r="BA45" s="361">
        <f t="shared" si="19"/>
        <v>0</v>
      </c>
      <c r="BB45" s="323">
        <f>'5. Առաջին կիսամյակի հաշվետվ.'!AH40</f>
        <v>0</v>
      </c>
      <c r="BC45" s="71">
        <f>'5. Առաջին կիսամյակի հաշվետվ.'!AI40</f>
        <v>0</v>
      </c>
      <c r="BD45" s="324">
        <f>'5. Առաջին կիսամյակի հաշվետվ.'!AJ40</f>
        <v>0</v>
      </c>
      <c r="BE45" s="368">
        <f t="shared" si="20"/>
        <v>0</v>
      </c>
      <c r="BF45" s="361">
        <f t="shared" si="21"/>
        <v>0</v>
      </c>
      <c r="BG45" s="323">
        <f>'5. Առաջին կիսամյակի հաշվետվ.'!AK40</f>
        <v>0</v>
      </c>
      <c r="BH45" s="71">
        <f>'5. Առաջին կիսամյակի հաշվետվ.'!AL40</f>
        <v>0</v>
      </c>
      <c r="BI45" s="324">
        <f>'5. Առաջին կիսամյակի հաշվետվ.'!AM40</f>
        <v>0</v>
      </c>
      <c r="BJ45" s="368">
        <f t="shared" si="22"/>
        <v>0</v>
      </c>
      <c r="BK45" s="361">
        <f t="shared" si="23"/>
        <v>0</v>
      </c>
      <c r="BL45" s="323">
        <f>'5. Առաջին կիսամյակի հաշվետվ.'!AN40</f>
        <v>0</v>
      </c>
      <c r="BM45" s="71">
        <f>'5. Առաջին կիսամյակի հաշվետվ.'!AO40</f>
        <v>0</v>
      </c>
      <c r="BN45" s="324">
        <f>'5. Առաջին կիսամյակի հաշվետվ.'!AP40</f>
        <v>0</v>
      </c>
      <c r="BO45" s="368">
        <f t="shared" si="24"/>
        <v>0</v>
      </c>
      <c r="BP45" s="361">
        <f t="shared" si="25"/>
        <v>0</v>
      </c>
      <c r="BQ45" s="323">
        <f>'5. Առաջին կիսամյակի հաշվետվ.'!AQ40</f>
        <v>0</v>
      </c>
      <c r="BR45" s="71">
        <f>'5. Առաջին կիսամյակի հաշվետվ.'!AR40</f>
        <v>0</v>
      </c>
      <c r="BS45" s="324">
        <f>'5. Առաջին կիսամյակի հաշվետվ.'!AS40</f>
        <v>0</v>
      </c>
      <c r="BT45" s="368">
        <f t="shared" si="26"/>
        <v>0</v>
      </c>
      <c r="BU45" s="361">
        <f t="shared" si="27"/>
        <v>0</v>
      </c>
      <c r="BV45" s="323">
        <f>'5. Առաջին կիսամյակի հաշվետվ.'!AT40</f>
        <v>0</v>
      </c>
      <c r="BW45" s="71">
        <f>'5. Առաջին կիսամյակի հաշվետվ.'!AU40</f>
        <v>0</v>
      </c>
      <c r="BX45" s="324">
        <f>'5. Առաջին կիսամյակի հաշվետվ.'!AV40</f>
        <v>0</v>
      </c>
      <c r="BY45" s="368">
        <f t="shared" si="28"/>
        <v>0</v>
      </c>
      <c r="BZ45" s="361">
        <f t="shared" si="29"/>
        <v>0</v>
      </c>
      <c r="CA45" s="323">
        <f>'5. Առաջին կիսամյակի հաշվետվ.'!AW40</f>
        <v>0</v>
      </c>
      <c r="CB45" s="71">
        <f>'5. Առաջին կիսամյակի հաշվետվ.'!AX40</f>
        <v>0</v>
      </c>
      <c r="CC45" s="324">
        <f>'5. Առաջին կիսամյակի հաշվետվ.'!AY40</f>
        <v>0</v>
      </c>
      <c r="CD45" s="368">
        <f t="shared" si="30"/>
        <v>0</v>
      </c>
      <c r="CE45" s="361">
        <f t="shared" si="31"/>
        <v>0</v>
      </c>
      <c r="CF45" s="323">
        <f>'5. Առաջին կիսամյակի հաշվետվ.'!AZ40</f>
        <v>0</v>
      </c>
      <c r="CG45" s="71">
        <f>'5. Առաջին կիսամյակի հաշվետվ.'!BA40</f>
        <v>0</v>
      </c>
      <c r="CH45" s="324">
        <f>'5. Առաջին կիսամյակի հաշվետվ.'!BB40</f>
        <v>0</v>
      </c>
      <c r="CI45" s="368">
        <f t="shared" si="32"/>
        <v>0</v>
      </c>
      <c r="CJ45" s="361">
        <f t="shared" si="33"/>
        <v>0</v>
      </c>
      <c r="CK45" s="323">
        <f>'5. Առաջին կիսամյակի հաշվետվ.'!BC40</f>
        <v>0</v>
      </c>
      <c r="CL45" s="71">
        <f>'5. Առաջին կիսամյակի հաշվետվ.'!BD40</f>
        <v>0</v>
      </c>
      <c r="CM45" s="324">
        <f>'5. Առաջին կիսամյակի հաշվետվ.'!BE40</f>
        <v>0</v>
      </c>
      <c r="CN45" s="368">
        <f t="shared" si="34"/>
        <v>0</v>
      </c>
      <c r="CO45" s="361">
        <f t="shared" si="35"/>
        <v>0</v>
      </c>
      <c r="CP45" s="323">
        <f>'5. Առաջին կիսամյակի հաշվետվ.'!BF40</f>
        <v>0</v>
      </c>
      <c r="CQ45" s="71">
        <f>'5. Առաջին կիսամյակի հաշվետվ.'!BG40</f>
        <v>0</v>
      </c>
      <c r="CR45" s="324">
        <f>'5. Առաջին կիսամյակի հաշվետվ.'!BH40</f>
        <v>0</v>
      </c>
      <c r="CS45" s="368">
        <f t="shared" si="36"/>
        <v>0</v>
      </c>
      <c r="CT45" s="361">
        <f t="shared" si="37"/>
        <v>0</v>
      </c>
      <c r="CU45" s="323">
        <f>'5. Առաջին կիսամյակի հաշվետվ.'!BI40</f>
        <v>0</v>
      </c>
      <c r="CV45" s="71">
        <f>'5. Առաջին կիսամյակի հաշվետվ.'!BJ40</f>
        <v>0</v>
      </c>
      <c r="CW45" s="324">
        <f>'5. Առաջին կիսամյակի հաշվետվ.'!BK40</f>
        <v>0</v>
      </c>
      <c r="CX45" s="368">
        <f t="shared" si="38"/>
        <v>0</v>
      </c>
      <c r="CY45" s="361">
        <f t="shared" si="39"/>
        <v>0</v>
      </c>
      <c r="CZ45" s="323">
        <f>'5. Առաջին կիսամյակի հաշվետվ.'!BL40</f>
        <v>0</v>
      </c>
      <c r="DA45" s="71">
        <f>'5. Առաջին կիսամյակի հաշվետվ.'!BM40</f>
        <v>0</v>
      </c>
      <c r="DB45" s="324">
        <f>'5. Առաջին կիսամյակի հաշվետվ.'!BN40</f>
        <v>0</v>
      </c>
      <c r="DC45" s="368">
        <f t="shared" si="40"/>
        <v>0</v>
      </c>
      <c r="DD45" s="361">
        <f t="shared" si="41"/>
        <v>0</v>
      </c>
      <c r="DE45" s="323">
        <f>'5. Առաջին կիսամյակի հաշվետվ.'!BO40</f>
        <v>0</v>
      </c>
      <c r="DF45" s="71">
        <f>'5. Առաջին կիսամյակի հաշվետվ.'!BP40</f>
        <v>0</v>
      </c>
      <c r="DG45" s="324">
        <f>'5. Առաջին կիսամյակի հաշվետվ.'!BQ40</f>
        <v>0</v>
      </c>
      <c r="DH45" s="368">
        <f t="shared" si="42"/>
        <v>0</v>
      </c>
      <c r="DI45" s="361">
        <f t="shared" si="43"/>
        <v>0</v>
      </c>
      <c r="DJ45" s="323">
        <f>'5. Առաջին կիսամյակի հաշվետվ.'!BR40</f>
        <v>0</v>
      </c>
      <c r="DK45" s="71">
        <f>'5. Առաջին կիսամյակի հաշվետվ.'!BS40</f>
        <v>0</v>
      </c>
      <c r="DL45" s="324">
        <f>'5. Առաջին կիսամյակի հաշվետվ.'!BT40</f>
        <v>0</v>
      </c>
      <c r="DM45" s="368">
        <f t="shared" si="44"/>
        <v>0</v>
      </c>
      <c r="DN45" s="361">
        <f t="shared" si="45"/>
        <v>0</v>
      </c>
      <c r="DO45" s="323">
        <f>'5. Առաջին կիսամյակի հաշվետվ.'!BU40</f>
        <v>0</v>
      </c>
      <c r="DP45" s="71">
        <f>'5. Առաջին կիսամյակի հաշվետվ.'!BV40</f>
        <v>0</v>
      </c>
      <c r="DQ45" s="324">
        <f>'5. Առաջին կիսամյակի հաշվետվ.'!BW40</f>
        <v>0</v>
      </c>
      <c r="DR45" s="368">
        <f t="shared" si="46"/>
        <v>0</v>
      </c>
      <c r="DS45" s="361">
        <f t="shared" si="47"/>
        <v>0</v>
      </c>
      <c r="DT45" s="323">
        <f>'5. Առաջին կիսամյակի հաշվետվ.'!BX40</f>
        <v>0</v>
      </c>
      <c r="DU45" s="71">
        <f>'5. Առաջին կիսամյակի հաշվետվ.'!BY40</f>
        <v>0</v>
      </c>
      <c r="DV45" s="324">
        <f>'5. Առաջին կիսամյակի հաշվետվ.'!BZ40</f>
        <v>0</v>
      </c>
      <c r="DW45" s="368">
        <f t="shared" si="48"/>
        <v>0</v>
      </c>
      <c r="DX45" s="361">
        <f t="shared" si="49"/>
        <v>0</v>
      </c>
      <c r="DY45" s="343">
        <f>'5. Առաջին կիսամյակի հաշվետվ.'!CA40</f>
        <v>0</v>
      </c>
      <c r="DZ45" s="71">
        <f>'5. Առաջին կիսամյակի հաշվետվ.'!CB40</f>
        <v>0</v>
      </c>
      <c r="EA45" s="344">
        <f>'5. Առաջին կիսամյակի հաշվետվ.'!CC40</f>
        <v>0</v>
      </c>
      <c r="EB45" s="368">
        <f t="shared" si="50"/>
        <v>0</v>
      </c>
      <c r="EC45" s="361">
        <f t="shared" si="51"/>
        <v>0</v>
      </c>
      <c r="ED45" s="380"/>
    </row>
    <row r="46" spans="1:134" s="79" customFormat="1" ht="28.5" customHeight="1" thickTop="1" thickBot="1" x14ac:dyDescent="0.4">
      <c r="A46" s="636"/>
      <c r="B46" s="637"/>
      <c r="C46" s="89" t="s">
        <v>81</v>
      </c>
      <c r="D46" s="323">
        <f>'5. Առաջին կիսամյակի հաշվետվ.'!D41</f>
        <v>0</v>
      </c>
      <c r="E46" s="71">
        <f>'5. Առաջին կիսամյակի հաշվետվ.'!E41</f>
        <v>0</v>
      </c>
      <c r="F46" s="333">
        <f>'5. Առաջին կիսամյակի հաշվետվ.'!F41</f>
        <v>0</v>
      </c>
      <c r="G46" s="368">
        <f t="shared" si="0"/>
        <v>0</v>
      </c>
      <c r="H46" s="361">
        <f t="shared" si="1"/>
        <v>0</v>
      </c>
      <c r="I46" s="323">
        <f>'5. Առաջին կիսամյակի հաշվետվ.'!G41</f>
        <v>0</v>
      </c>
      <c r="J46" s="71">
        <f>'5. Առաջին կիսամյակի հաշվետվ.'!H41</f>
        <v>0</v>
      </c>
      <c r="K46" s="324">
        <f>'5. Առաջին կիսամյակի հաշվետվ.'!I41</f>
        <v>0</v>
      </c>
      <c r="L46" s="368">
        <f t="shared" si="2"/>
        <v>0</v>
      </c>
      <c r="M46" s="361">
        <f t="shared" si="3"/>
        <v>0</v>
      </c>
      <c r="N46" s="323">
        <f>'5. Առաջին կիսամյակի հաշվետվ.'!J41</f>
        <v>20</v>
      </c>
      <c r="O46" s="71">
        <f>'5. Առաջին կիսամյակի հաշվետվ.'!K41</f>
        <v>0</v>
      </c>
      <c r="P46" s="324">
        <f>'5. Առաջին կիսամյակի հաշվետվ.'!L41</f>
        <v>0</v>
      </c>
      <c r="Q46" s="368">
        <f t="shared" si="4"/>
        <v>0</v>
      </c>
      <c r="R46" s="361">
        <f t="shared" si="5"/>
        <v>0</v>
      </c>
      <c r="S46" s="323">
        <f>'5. Առաջին կիսամյակի հաշվետվ.'!M41</f>
        <v>0</v>
      </c>
      <c r="T46" s="71">
        <f>'5. Առաջին կիսամյակի հաշվետվ.'!N41</f>
        <v>0</v>
      </c>
      <c r="U46" s="324">
        <f>'5. Առաջին կիսամյակի հաշվետվ.'!O41</f>
        <v>0</v>
      </c>
      <c r="V46" s="368">
        <f t="shared" si="6"/>
        <v>0</v>
      </c>
      <c r="W46" s="361">
        <f t="shared" si="7"/>
        <v>0</v>
      </c>
      <c r="X46" s="323">
        <f>'5. Առաջին կիսամյակի հաշվետվ.'!P41</f>
        <v>0</v>
      </c>
      <c r="Y46" s="71">
        <f>'5. Առաջին կիսամյակի հաշվետվ.'!Q41</f>
        <v>0</v>
      </c>
      <c r="Z46" s="324">
        <f>'5. Առաջին կիսամյակի հաշվետվ.'!R41</f>
        <v>0</v>
      </c>
      <c r="AA46" s="368">
        <f t="shared" si="8"/>
        <v>0</v>
      </c>
      <c r="AB46" s="361">
        <f t="shared" si="9"/>
        <v>0</v>
      </c>
      <c r="AC46" s="323">
        <f>'5. Առաջին կիսամյակի հաշվետվ.'!S41</f>
        <v>0</v>
      </c>
      <c r="AD46" s="71">
        <f>'5. Առաջին կիսամյակի հաշվետվ.'!T41</f>
        <v>0</v>
      </c>
      <c r="AE46" s="324">
        <f>'5. Առաջին կիսամյակի հաշվետվ.'!U41</f>
        <v>0</v>
      </c>
      <c r="AF46" s="368">
        <f t="shared" si="10"/>
        <v>0</v>
      </c>
      <c r="AG46" s="361">
        <f t="shared" si="11"/>
        <v>0</v>
      </c>
      <c r="AH46" s="323">
        <f>'5. Առաջին կիսամյակի հաշվետվ.'!V41</f>
        <v>0</v>
      </c>
      <c r="AI46" s="71">
        <f>'5. Առաջին կիսամյակի հաշվետվ.'!W41</f>
        <v>0</v>
      </c>
      <c r="AJ46" s="324">
        <f>'5. Առաջին կիսամյակի հաշվետվ.'!X41</f>
        <v>0</v>
      </c>
      <c r="AK46" s="368">
        <f t="shared" si="12"/>
        <v>0</v>
      </c>
      <c r="AL46" s="361">
        <f t="shared" si="13"/>
        <v>0</v>
      </c>
      <c r="AM46" s="323">
        <f>'5. Առաջին կիսամյակի հաշվետվ.'!Y41</f>
        <v>0</v>
      </c>
      <c r="AN46" s="71">
        <f>'5. Առաջին կիսամյակի հաշվետվ.'!Z41</f>
        <v>0</v>
      </c>
      <c r="AO46" s="324">
        <f>'5. Առաջին կիսամյակի հաշվետվ.'!AA41</f>
        <v>0</v>
      </c>
      <c r="AP46" s="368">
        <f t="shared" si="14"/>
        <v>0</v>
      </c>
      <c r="AQ46" s="361">
        <f t="shared" si="15"/>
        <v>0</v>
      </c>
      <c r="AR46" s="323">
        <f>'5. Առաջին կիսամյակի հաշվետվ.'!AB41</f>
        <v>0</v>
      </c>
      <c r="AS46" s="71">
        <f>'5. Առաջին կիսամյակի հաշվետվ.'!AC41</f>
        <v>0</v>
      </c>
      <c r="AT46" s="324">
        <f>'5. Առաջին կիսամյակի հաշվետվ.'!AD41</f>
        <v>0</v>
      </c>
      <c r="AU46" s="368">
        <f t="shared" si="16"/>
        <v>0</v>
      </c>
      <c r="AV46" s="361">
        <f t="shared" si="17"/>
        <v>0</v>
      </c>
      <c r="AW46" s="323">
        <f>'5. Առաջին կիսամյակի հաշվետվ.'!AE41</f>
        <v>0</v>
      </c>
      <c r="AX46" s="71">
        <f>'5. Առաջին կիսամյակի հաշվետվ.'!AF41</f>
        <v>0</v>
      </c>
      <c r="AY46" s="324">
        <f>'5. Առաջին կիսամյակի հաշվետվ.'!AG41</f>
        <v>0</v>
      </c>
      <c r="AZ46" s="368">
        <f t="shared" si="18"/>
        <v>0</v>
      </c>
      <c r="BA46" s="361">
        <f t="shared" si="19"/>
        <v>0</v>
      </c>
      <c r="BB46" s="323">
        <f>'5. Առաջին կիսամյակի հաշվետվ.'!AH41</f>
        <v>0</v>
      </c>
      <c r="BC46" s="71">
        <f>'5. Առաջին կիսամյակի հաշվետվ.'!AI41</f>
        <v>0</v>
      </c>
      <c r="BD46" s="324">
        <f>'5. Առաջին կիսամյակի հաշվետվ.'!AJ41</f>
        <v>0</v>
      </c>
      <c r="BE46" s="368">
        <f t="shared" si="20"/>
        <v>0</v>
      </c>
      <c r="BF46" s="361">
        <f t="shared" si="21"/>
        <v>0</v>
      </c>
      <c r="BG46" s="323">
        <f>'5. Առաջին կիսամյակի հաշվետվ.'!AK41</f>
        <v>0</v>
      </c>
      <c r="BH46" s="71">
        <f>'5. Առաջին կիսամյակի հաշվետվ.'!AL41</f>
        <v>0</v>
      </c>
      <c r="BI46" s="324">
        <f>'5. Առաջին կիսամյակի հաշվետվ.'!AM41</f>
        <v>0</v>
      </c>
      <c r="BJ46" s="368">
        <f t="shared" si="22"/>
        <v>0</v>
      </c>
      <c r="BK46" s="361">
        <f t="shared" si="23"/>
        <v>0</v>
      </c>
      <c r="BL46" s="323">
        <f>'5. Առաջին կիսամյակի հաշվետվ.'!AN41</f>
        <v>0</v>
      </c>
      <c r="BM46" s="71">
        <f>'5. Առաջին կիսամյակի հաշվետվ.'!AO41</f>
        <v>0</v>
      </c>
      <c r="BN46" s="324">
        <f>'5. Առաջին կիսամյակի հաշվետվ.'!AP41</f>
        <v>0</v>
      </c>
      <c r="BO46" s="368">
        <f t="shared" si="24"/>
        <v>0</v>
      </c>
      <c r="BP46" s="361">
        <f t="shared" si="25"/>
        <v>0</v>
      </c>
      <c r="BQ46" s="323">
        <f>'5. Առաջին կիսամյակի հաշվետվ.'!AQ41</f>
        <v>0</v>
      </c>
      <c r="BR46" s="71">
        <f>'5. Առաջին կիսամյակի հաշվետվ.'!AR41</f>
        <v>0</v>
      </c>
      <c r="BS46" s="324">
        <f>'5. Առաջին կիսամյակի հաշվետվ.'!AS41</f>
        <v>0</v>
      </c>
      <c r="BT46" s="368">
        <f t="shared" si="26"/>
        <v>0</v>
      </c>
      <c r="BU46" s="361">
        <f t="shared" si="27"/>
        <v>0</v>
      </c>
      <c r="BV46" s="323">
        <f>'5. Առաջին կիսամյակի հաշվետվ.'!AT41</f>
        <v>0</v>
      </c>
      <c r="BW46" s="71">
        <f>'5. Առաջին կիսամյակի հաշվետվ.'!AU41</f>
        <v>0</v>
      </c>
      <c r="BX46" s="324">
        <f>'5. Առաջին կիսամյակի հաշվետվ.'!AV41</f>
        <v>0</v>
      </c>
      <c r="BY46" s="368">
        <f t="shared" si="28"/>
        <v>0</v>
      </c>
      <c r="BZ46" s="361">
        <f t="shared" si="29"/>
        <v>0</v>
      </c>
      <c r="CA46" s="323">
        <f>'5. Առաջին կիսամյակի հաշվետվ.'!AW41</f>
        <v>0</v>
      </c>
      <c r="CB46" s="71">
        <f>'5. Առաջին կիսամյակի հաշվետվ.'!AX41</f>
        <v>0</v>
      </c>
      <c r="CC46" s="324">
        <f>'5. Առաջին կիսամյակի հաշվետվ.'!AY41</f>
        <v>0</v>
      </c>
      <c r="CD46" s="368">
        <f t="shared" si="30"/>
        <v>0</v>
      </c>
      <c r="CE46" s="361">
        <f t="shared" si="31"/>
        <v>0</v>
      </c>
      <c r="CF46" s="323">
        <f>'5. Առաջին կիսամյակի հաշվետվ.'!AZ41</f>
        <v>0</v>
      </c>
      <c r="CG46" s="71">
        <f>'5. Առաջին կիսամյակի հաշվետվ.'!BA41</f>
        <v>0</v>
      </c>
      <c r="CH46" s="324">
        <f>'5. Առաջին կիսամյակի հաշվետվ.'!BB41</f>
        <v>0</v>
      </c>
      <c r="CI46" s="368">
        <f t="shared" si="32"/>
        <v>0</v>
      </c>
      <c r="CJ46" s="361">
        <f t="shared" si="33"/>
        <v>0</v>
      </c>
      <c r="CK46" s="323">
        <f>'5. Առաջին կիսամյակի հաշվետվ.'!BC41</f>
        <v>0</v>
      </c>
      <c r="CL46" s="71">
        <f>'5. Առաջին կիսամյակի հաշվետվ.'!BD41</f>
        <v>0</v>
      </c>
      <c r="CM46" s="324">
        <f>'5. Առաջին կիսամյակի հաշվետվ.'!BE41</f>
        <v>0</v>
      </c>
      <c r="CN46" s="368">
        <f t="shared" si="34"/>
        <v>0</v>
      </c>
      <c r="CO46" s="361">
        <f t="shared" si="35"/>
        <v>0</v>
      </c>
      <c r="CP46" s="323">
        <f>'5. Առաջին կիսամյակի հաշվետվ.'!BF41</f>
        <v>0</v>
      </c>
      <c r="CQ46" s="71">
        <f>'5. Առաջին կիսամյակի հաշվետվ.'!BG41</f>
        <v>0</v>
      </c>
      <c r="CR46" s="324">
        <f>'5. Առաջին կիսամյակի հաշվետվ.'!BH41</f>
        <v>0</v>
      </c>
      <c r="CS46" s="368">
        <f t="shared" si="36"/>
        <v>0</v>
      </c>
      <c r="CT46" s="361">
        <f t="shared" si="37"/>
        <v>0</v>
      </c>
      <c r="CU46" s="323">
        <f>'5. Առաջին կիսամյակի հաշվետվ.'!BI41</f>
        <v>0</v>
      </c>
      <c r="CV46" s="71">
        <f>'5. Առաջին կիսամյակի հաշվետվ.'!BJ41</f>
        <v>0</v>
      </c>
      <c r="CW46" s="324">
        <f>'5. Առաջին կիսամյակի հաշվետվ.'!BK41</f>
        <v>0</v>
      </c>
      <c r="CX46" s="368">
        <f t="shared" si="38"/>
        <v>0</v>
      </c>
      <c r="CY46" s="361">
        <f t="shared" si="39"/>
        <v>0</v>
      </c>
      <c r="CZ46" s="323">
        <f>'5. Առաջին կիսամյակի հաշվետվ.'!BL41</f>
        <v>0</v>
      </c>
      <c r="DA46" s="71">
        <f>'5. Առաջին կիսամյակի հաշվետվ.'!BM41</f>
        <v>0</v>
      </c>
      <c r="DB46" s="324">
        <f>'5. Առաջին կիսամյակի հաշվետվ.'!BN41</f>
        <v>0</v>
      </c>
      <c r="DC46" s="368">
        <f t="shared" si="40"/>
        <v>0</v>
      </c>
      <c r="DD46" s="361">
        <f t="shared" si="41"/>
        <v>0</v>
      </c>
      <c r="DE46" s="323">
        <f>'5. Առաջին կիսամյակի հաշվետվ.'!BO41</f>
        <v>0</v>
      </c>
      <c r="DF46" s="71">
        <f>'5. Առաջին կիսամյակի հաշվետվ.'!BP41</f>
        <v>0</v>
      </c>
      <c r="DG46" s="324">
        <f>'5. Առաջին կիսամյակի հաշվետվ.'!BQ41</f>
        <v>0</v>
      </c>
      <c r="DH46" s="368">
        <f t="shared" si="42"/>
        <v>0</v>
      </c>
      <c r="DI46" s="361">
        <f t="shared" si="43"/>
        <v>0</v>
      </c>
      <c r="DJ46" s="323">
        <f>'5. Առաջին կիսամյակի հաշվետվ.'!BR41</f>
        <v>0</v>
      </c>
      <c r="DK46" s="71">
        <f>'5. Առաջին կիսամյակի հաշվետվ.'!BS41</f>
        <v>0</v>
      </c>
      <c r="DL46" s="324">
        <f>'5. Առաջին կիսամյակի հաշվետվ.'!BT41</f>
        <v>0</v>
      </c>
      <c r="DM46" s="368">
        <f t="shared" si="44"/>
        <v>0</v>
      </c>
      <c r="DN46" s="361">
        <f t="shared" si="45"/>
        <v>0</v>
      </c>
      <c r="DO46" s="323">
        <f>'5. Առաջին կիսամյակի հաշվետվ.'!BU41</f>
        <v>0</v>
      </c>
      <c r="DP46" s="71">
        <f>'5. Առաջին կիսամյակի հաշվետվ.'!BV41</f>
        <v>0</v>
      </c>
      <c r="DQ46" s="324">
        <f>'5. Առաջին կիսամյակի հաշվետվ.'!BW41</f>
        <v>0</v>
      </c>
      <c r="DR46" s="368">
        <f t="shared" si="46"/>
        <v>0</v>
      </c>
      <c r="DS46" s="361">
        <f t="shared" si="47"/>
        <v>0</v>
      </c>
      <c r="DT46" s="323">
        <f>'5. Առաջին կիսամյակի հաշվետվ.'!BX41</f>
        <v>0</v>
      </c>
      <c r="DU46" s="71">
        <f>'5. Առաջին կիսամյակի հաշվետվ.'!BY41</f>
        <v>0</v>
      </c>
      <c r="DV46" s="324">
        <f>'5. Առաջին կիսամյակի հաշվետվ.'!BZ41</f>
        <v>0</v>
      </c>
      <c r="DW46" s="368">
        <f t="shared" si="48"/>
        <v>0</v>
      </c>
      <c r="DX46" s="361">
        <f t="shared" si="49"/>
        <v>0</v>
      </c>
      <c r="DY46" s="343">
        <f>'5. Առաջին կիսամյակի հաշվետվ.'!CA41</f>
        <v>20</v>
      </c>
      <c r="DZ46" s="71">
        <f>'5. Առաջին կիսամյակի հաշվետվ.'!CB41</f>
        <v>0</v>
      </c>
      <c r="EA46" s="344">
        <f>'5. Առաջին կիսամյակի հաշվետվ.'!CC41</f>
        <v>0</v>
      </c>
      <c r="EB46" s="368">
        <f t="shared" si="50"/>
        <v>0</v>
      </c>
      <c r="EC46" s="361">
        <f t="shared" si="51"/>
        <v>0</v>
      </c>
      <c r="ED46" s="380"/>
    </row>
    <row r="47" spans="1:134" s="79" customFormat="1" ht="28.5" customHeight="1" thickTop="1" thickBot="1" x14ac:dyDescent="0.4">
      <c r="A47" s="636"/>
      <c r="B47" s="638"/>
      <c r="C47" s="92" t="s">
        <v>82</v>
      </c>
      <c r="D47" s="323">
        <f>'5. Առաջին կիսամյակի հաշվետվ.'!D42</f>
        <v>0</v>
      </c>
      <c r="E47" s="71">
        <f>'5. Առաջին կիսամյակի հաշվետվ.'!E42</f>
        <v>0</v>
      </c>
      <c r="F47" s="333">
        <f>'5. Առաջին կիսամյակի հաշվետվ.'!F42</f>
        <v>0</v>
      </c>
      <c r="G47" s="364">
        <f t="shared" si="0"/>
        <v>0</v>
      </c>
      <c r="H47" s="359">
        <f t="shared" si="1"/>
        <v>0</v>
      </c>
      <c r="I47" s="323">
        <f>'5. Առաջին կիսամյակի հաշվետվ.'!G42</f>
        <v>0</v>
      </c>
      <c r="J47" s="71">
        <f>'5. Առաջին կիսամյակի հաշվետվ.'!H42</f>
        <v>0</v>
      </c>
      <c r="K47" s="324">
        <f>'5. Առաջին կիսամյակի հաշվետվ.'!I42</f>
        <v>0</v>
      </c>
      <c r="L47" s="364">
        <f t="shared" si="2"/>
        <v>0</v>
      </c>
      <c r="M47" s="359">
        <f t="shared" si="3"/>
        <v>0</v>
      </c>
      <c r="N47" s="323">
        <f>'5. Առաջին կիսամյակի հաշվետվ.'!J42</f>
        <v>0</v>
      </c>
      <c r="O47" s="71">
        <f>'5. Առաջին կիսամյակի հաշվետվ.'!K42</f>
        <v>0</v>
      </c>
      <c r="P47" s="324">
        <f>'5. Առաջին կիսամյակի հաշվետվ.'!L42</f>
        <v>0</v>
      </c>
      <c r="Q47" s="364">
        <f t="shared" si="4"/>
        <v>0</v>
      </c>
      <c r="R47" s="359">
        <f t="shared" si="5"/>
        <v>0</v>
      </c>
      <c r="S47" s="323">
        <f>'5. Առաջին կիսամյակի հաշվետվ.'!M42</f>
        <v>0</v>
      </c>
      <c r="T47" s="71">
        <f>'5. Առաջին կիսամյակի հաշվետվ.'!N42</f>
        <v>0</v>
      </c>
      <c r="U47" s="324">
        <f>'5. Առաջին կիսամյակի հաշվետվ.'!O42</f>
        <v>0</v>
      </c>
      <c r="V47" s="364">
        <f t="shared" si="6"/>
        <v>0</v>
      </c>
      <c r="W47" s="359">
        <f t="shared" si="7"/>
        <v>0</v>
      </c>
      <c r="X47" s="323">
        <f>'5. Առաջին կիսամյակի հաշվետվ.'!P42</f>
        <v>0</v>
      </c>
      <c r="Y47" s="71">
        <f>'5. Առաջին կիսամյակի հաշվետվ.'!Q42</f>
        <v>0</v>
      </c>
      <c r="Z47" s="324">
        <f>'5. Առաջին կիսամյակի հաշվետվ.'!R42</f>
        <v>0</v>
      </c>
      <c r="AA47" s="364">
        <f t="shared" si="8"/>
        <v>0</v>
      </c>
      <c r="AB47" s="359">
        <f t="shared" si="9"/>
        <v>0</v>
      </c>
      <c r="AC47" s="323">
        <f>'5. Առաջին կիսամյակի հաշվետվ.'!S42</f>
        <v>0</v>
      </c>
      <c r="AD47" s="71">
        <f>'5. Առաջին կիսամյակի հաշվետվ.'!T42</f>
        <v>0</v>
      </c>
      <c r="AE47" s="324">
        <f>'5. Առաջին կիսամյակի հաշվետվ.'!U42</f>
        <v>0</v>
      </c>
      <c r="AF47" s="364">
        <f t="shared" si="10"/>
        <v>0</v>
      </c>
      <c r="AG47" s="359">
        <f t="shared" si="11"/>
        <v>0</v>
      </c>
      <c r="AH47" s="323">
        <f>'5. Առաջին կիսամյակի հաշվետվ.'!V42</f>
        <v>0</v>
      </c>
      <c r="AI47" s="71">
        <f>'5. Առաջին կիսամյակի հաշվետվ.'!W42</f>
        <v>0</v>
      </c>
      <c r="AJ47" s="324">
        <f>'5. Առաջին կիսամյակի հաշվետվ.'!X42</f>
        <v>0</v>
      </c>
      <c r="AK47" s="364">
        <f t="shared" si="12"/>
        <v>0</v>
      </c>
      <c r="AL47" s="359">
        <f t="shared" si="13"/>
        <v>0</v>
      </c>
      <c r="AM47" s="323">
        <f>'5. Առաջին կիսամյակի հաշվետվ.'!Y42</f>
        <v>0</v>
      </c>
      <c r="AN47" s="71">
        <f>'5. Առաջին կիսամյակի հաշվետվ.'!Z42</f>
        <v>0</v>
      </c>
      <c r="AO47" s="324">
        <f>'5. Առաջին կիսամյակի հաշվետվ.'!AA42</f>
        <v>0</v>
      </c>
      <c r="AP47" s="364">
        <f t="shared" si="14"/>
        <v>0</v>
      </c>
      <c r="AQ47" s="359">
        <f t="shared" si="15"/>
        <v>0</v>
      </c>
      <c r="AR47" s="323">
        <f>'5. Առաջին կիսամյակի հաշվետվ.'!AB42</f>
        <v>0</v>
      </c>
      <c r="AS47" s="71">
        <f>'5. Առաջին կիսամյակի հաշվետվ.'!AC42</f>
        <v>0</v>
      </c>
      <c r="AT47" s="324">
        <f>'5. Առաջին կիսամյակի հաշվետվ.'!AD42</f>
        <v>0</v>
      </c>
      <c r="AU47" s="364">
        <f t="shared" si="16"/>
        <v>0</v>
      </c>
      <c r="AV47" s="359">
        <f t="shared" si="17"/>
        <v>0</v>
      </c>
      <c r="AW47" s="323">
        <f>'5. Առաջին կիսամյակի հաշվետվ.'!AE42</f>
        <v>0</v>
      </c>
      <c r="AX47" s="71">
        <f>'5. Առաջին կիսամյակի հաշվետվ.'!AF42</f>
        <v>0</v>
      </c>
      <c r="AY47" s="324">
        <f>'5. Առաջին կիսամյակի հաշվետվ.'!AG42</f>
        <v>0</v>
      </c>
      <c r="AZ47" s="364">
        <f t="shared" si="18"/>
        <v>0</v>
      </c>
      <c r="BA47" s="359">
        <f t="shared" si="19"/>
        <v>0</v>
      </c>
      <c r="BB47" s="323">
        <f>'5. Առաջին կիսամյակի հաշվետվ.'!AH42</f>
        <v>0</v>
      </c>
      <c r="BC47" s="71">
        <f>'5. Առաջին կիսամյակի հաշվետվ.'!AI42</f>
        <v>0</v>
      </c>
      <c r="BD47" s="324">
        <f>'5. Առաջին կիսամյակի հաշվետվ.'!AJ42</f>
        <v>0</v>
      </c>
      <c r="BE47" s="364">
        <f t="shared" si="20"/>
        <v>0</v>
      </c>
      <c r="BF47" s="359">
        <f t="shared" si="21"/>
        <v>0</v>
      </c>
      <c r="BG47" s="323">
        <f>'5. Առաջին կիսամյակի հաշվետվ.'!AK42</f>
        <v>0</v>
      </c>
      <c r="BH47" s="71">
        <f>'5. Առաջին կիսամյակի հաշվետվ.'!AL42</f>
        <v>0</v>
      </c>
      <c r="BI47" s="324">
        <f>'5. Առաջին կիսամյակի հաշվետվ.'!AM42</f>
        <v>0</v>
      </c>
      <c r="BJ47" s="364">
        <f t="shared" si="22"/>
        <v>0</v>
      </c>
      <c r="BK47" s="359">
        <f t="shared" si="23"/>
        <v>0</v>
      </c>
      <c r="BL47" s="323">
        <f>'5. Առաջին կիսամյակի հաշվետվ.'!AN42</f>
        <v>0</v>
      </c>
      <c r="BM47" s="71">
        <f>'5. Առաջին կիսամյակի հաշվետվ.'!AO42</f>
        <v>0</v>
      </c>
      <c r="BN47" s="324">
        <f>'5. Առաջին կիսամյակի հաշվետվ.'!AP42</f>
        <v>0</v>
      </c>
      <c r="BO47" s="364">
        <f t="shared" si="24"/>
        <v>0</v>
      </c>
      <c r="BP47" s="359">
        <f t="shared" si="25"/>
        <v>0</v>
      </c>
      <c r="BQ47" s="323">
        <f>'5. Առաջին կիսամյակի հաշվետվ.'!AQ42</f>
        <v>0</v>
      </c>
      <c r="BR47" s="71">
        <f>'5. Առաջին կիսամյակի հաշվետվ.'!AR42</f>
        <v>0</v>
      </c>
      <c r="BS47" s="324">
        <f>'5. Առաջին կիսամյակի հաշվետվ.'!AS42</f>
        <v>0</v>
      </c>
      <c r="BT47" s="364">
        <f t="shared" si="26"/>
        <v>0</v>
      </c>
      <c r="BU47" s="359">
        <f t="shared" si="27"/>
        <v>0</v>
      </c>
      <c r="BV47" s="323">
        <f>'5. Առաջին կիսամյակի հաշվետվ.'!AT42</f>
        <v>0</v>
      </c>
      <c r="BW47" s="71">
        <f>'5. Առաջին կիսամյակի հաշվետվ.'!AU42</f>
        <v>0</v>
      </c>
      <c r="BX47" s="324">
        <f>'5. Առաջին կիսամյակի հաշվետվ.'!AV42</f>
        <v>0</v>
      </c>
      <c r="BY47" s="364">
        <f t="shared" si="28"/>
        <v>0</v>
      </c>
      <c r="BZ47" s="359">
        <f t="shared" si="29"/>
        <v>0</v>
      </c>
      <c r="CA47" s="323">
        <f>'5. Առաջին կիսամյակի հաշվետվ.'!AW42</f>
        <v>0</v>
      </c>
      <c r="CB47" s="71">
        <f>'5. Առաջին կիսամյակի հաշվետվ.'!AX42</f>
        <v>0</v>
      </c>
      <c r="CC47" s="324">
        <f>'5. Առաջին կիսամյակի հաշվետվ.'!AY42</f>
        <v>0</v>
      </c>
      <c r="CD47" s="364">
        <f t="shared" si="30"/>
        <v>0</v>
      </c>
      <c r="CE47" s="359">
        <f t="shared" si="31"/>
        <v>0</v>
      </c>
      <c r="CF47" s="323">
        <f>'5. Առաջին կիսամյակի հաշվետվ.'!AZ42</f>
        <v>0</v>
      </c>
      <c r="CG47" s="71">
        <f>'5. Առաջին կիսամյակի հաշվետվ.'!BA42</f>
        <v>0</v>
      </c>
      <c r="CH47" s="324">
        <f>'5. Առաջին կիսամյակի հաշվետվ.'!BB42</f>
        <v>0</v>
      </c>
      <c r="CI47" s="364">
        <f t="shared" si="32"/>
        <v>0</v>
      </c>
      <c r="CJ47" s="359">
        <f t="shared" si="33"/>
        <v>0</v>
      </c>
      <c r="CK47" s="323">
        <f>'5. Առաջին կիսամյակի հաշվետվ.'!BC42</f>
        <v>0</v>
      </c>
      <c r="CL47" s="71">
        <f>'5. Առաջին կիսամյակի հաշվետվ.'!BD42</f>
        <v>0</v>
      </c>
      <c r="CM47" s="324">
        <f>'5. Առաջին կիսամյակի հաշվետվ.'!BE42</f>
        <v>0</v>
      </c>
      <c r="CN47" s="364">
        <f t="shared" si="34"/>
        <v>0</v>
      </c>
      <c r="CO47" s="359">
        <f t="shared" si="35"/>
        <v>0</v>
      </c>
      <c r="CP47" s="323">
        <f>'5. Առաջին կիսամյակի հաշվետվ.'!BF42</f>
        <v>0</v>
      </c>
      <c r="CQ47" s="71">
        <f>'5. Առաջին կիսամյակի հաշվետվ.'!BG42</f>
        <v>0</v>
      </c>
      <c r="CR47" s="324">
        <f>'5. Առաջին կիսամյակի հաշվետվ.'!BH42</f>
        <v>0</v>
      </c>
      <c r="CS47" s="364">
        <f t="shared" si="36"/>
        <v>0</v>
      </c>
      <c r="CT47" s="359">
        <f t="shared" si="37"/>
        <v>0</v>
      </c>
      <c r="CU47" s="323">
        <f>'5. Առաջին կիսամյակի հաշվետվ.'!BI42</f>
        <v>0</v>
      </c>
      <c r="CV47" s="71">
        <f>'5. Առաջին կիսամյակի հաշվետվ.'!BJ42</f>
        <v>0</v>
      </c>
      <c r="CW47" s="324">
        <f>'5. Առաջին կիսամյակի հաշվետվ.'!BK42</f>
        <v>0</v>
      </c>
      <c r="CX47" s="364">
        <f t="shared" si="38"/>
        <v>0</v>
      </c>
      <c r="CY47" s="359">
        <f t="shared" si="39"/>
        <v>0</v>
      </c>
      <c r="CZ47" s="323">
        <f>'5. Առաջին կիսամյակի հաշվետվ.'!BL42</f>
        <v>0</v>
      </c>
      <c r="DA47" s="71">
        <f>'5. Առաջին կիսամյակի հաշվետվ.'!BM42</f>
        <v>0</v>
      </c>
      <c r="DB47" s="324">
        <f>'5. Առաջին կիսամյակի հաշվետվ.'!BN42</f>
        <v>0</v>
      </c>
      <c r="DC47" s="364">
        <f t="shared" si="40"/>
        <v>0</v>
      </c>
      <c r="DD47" s="359">
        <f t="shared" si="41"/>
        <v>0</v>
      </c>
      <c r="DE47" s="323">
        <f>'5. Առաջին կիսամյակի հաշվետվ.'!BO42</f>
        <v>0</v>
      </c>
      <c r="DF47" s="71">
        <f>'5. Առաջին կիսամյակի հաշվետվ.'!BP42</f>
        <v>0</v>
      </c>
      <c r="DG47" s="324">
        <f>'5. Առաջին կիսամյակի հաշվետվ.'!BQ42</f>
        <v>0</v>
      </c>
      <c r="DH47" s="364">
        <f t="shared" si="42"/>
        <v>0</v>
      </c>
      <c r="DI47" s="359">
        <f t="shared" si="43"/>
        <v>0</v>
      </c>
      <c r="DJ47" s="323">
        <f>'5. Առաջին կիսամյակի հաշվետվ.'!BR42</f>
        <v>0</v>
      </c>
      <c r="DK47" s="71">
        <f>'5. Առաջին կիսամյակի հաշվետվ.'!BS42</f>
        <v>0</v>
      </c>
      <c r="DL47" s="324">
        <f>'5. Առաջին կիսամյակի հաշվետվ.'!BT42</f>
        <v>0</v>
      </c>
      <c r="DM47" s="364">
        <f t="shared" si="44"/>
        <v>0</v>
      </c>
      <c r="DN47" s="359">
        <f t="shared" si="45"/>
        <v>0</v>
      </c>
      <c r="DO47" s="323">
        <f>'5. Առաջին կիսամյակի հաշվետվ.'!BU42</f>
        <v>0</v>
      </c>
      <c r="DP47" s="71">
        <f>'5. Առաջին կիսամյակի հաշվետվ.'!BV42</f>
        <v>0</v>
      </c>
      <c r="DQ47" s="324">
        <f>'5. Առաջին կիսամյակի հաշվետվ.'!BW42</f>
        <v>0</v>
      </c>
      <c r="DR47" s="364">
        <f t="shared" si="46"/>
        <v>0</v>
      </c>
      <c r="DS47" s="359">
        <f t="shared" si="47"/>
        <v>0</v>
      </c>
      <c r="DT47" s="323">
        <f>'5. Առաջին կիսամյակի հաշվետվ.'!BX42</f>
        <v>0</v>
      </c>
      <c r="DU47" s="71">
        <f>'5. Առաջին կիսամյակի հաշվետվ.'!BY42</f>
        <v>0</v>
      </c>
      <c r="DV47" s="324">
        <f>'5. Առաջին կիսամյակի հաշվետվ.'!BZ42</f>
        <v>0</v>
      </c>
      <c r="DW47" s="364">
        <f t="shared" si="48"/>
        <v>0</v>
      </c>
      <c r="DX47" s="359">
        <f t="shared" si="49"/>
        <v>0</v>
      </c>
      <c r="DY47" s="343">
        <f>'5. Առաջին կիսամյակի հաշվետվ.'!CA42</f>
        <v>0</v>
      </c>
      <c r="DZ47" s="71">
        <f>'5. Առաջին կիսամյակի հաշվետվ.'!CB42</f>
        <v>0</v>
      </c>
      <c r="EA47" s="344">
        <f>'5. Առաջին կիսամյակի հաշվետվ.'!CC42</f>
        <v>0</v>
      </c>
      <c r="EB47" s="364">
        <f t="shared" si="50"/>
        <v>0</v>
      </c>
      <c r="EC47" s="359">
        <f t="shared" si="51"/>
        <v>0</v>
      </c>
      <c r="ED47" s="380"/>
    </row>
    <row r="48" spans="1:134" ht="86.25" customHeight="1" thickTop="1" thickBot="1" x14ac:dyDescent="0.4">
      <c r="A48" s="260" t="str">
        <f>'5. Առաջին կիսամյակի հաշվետվ.'!A43</f>
        <v>Ա21</v>
      </c>
      <c r="B48" s="261" t="str">
        <f>'3. ԾՐԱԳՐԵՐ 1-14'!B140</f>
        <v>Ծրագրի իրականացման դեպքում ակնկալվող արդյունքների ամփոփ նկարագիրը.</v>
      </c>
      <c r="C48" s="262"/>
      <c r="D48" s="291" t="str">
        <f>'5. Առաջին կիսամյակի հաշվետվ.'!D43</f>
        <v xml:space="preserve">Ծրագրի իրականացման արդյունքում աշխատակիցները հնարավորություն կունենան զարգացել իրենց գիտելիքները, հմտությունները, ծանոթանալ մյուս համայնքների փորձին, ինչի արդյունքում էլ կբարելավվի համայնքապետարանի աշխատանքը, կստեղծվեն նոր հնարավորություններ համայնքը զարգացնելու և առաջմղելու համար: </v>
      </c>
      <c r="E48" s="75" t="str">
        <f>'5. Առաջին կիսամյակի հաշվետվ.'!E43</f>
        <v>Ապահովված է համայնքի կողմից  ծառաթյունների մատուցումը</v>
      </c>
      <c r="F48" s="263">
        <f>'5. Առաջին կիսամյակի հաշվետվ.'!F43</f>
        <v>0</v>
      </c>
      <c r="G48" s="371" t="s">
        <v>59</v>
      </c>
      <c r="H48" s="372" t="s">
        <v>59</v>
      </c>
      <c r="I48" s="291" t="str">
        <f>'5. Առաջին կիսամյակի հաշվետվ.'!G43</f>
        <v>Ծրագրի արդյունքում համայնքում իրականացվող ծրագրերի և միջոցառումների լուսաբանումը կլինի որակյալ և հասանելի բոլորին, կբարելավվի համայնքապետարանի աշխատանքը իրավական և գնումների իրականացման ոլորտում, կիրականացվի համայնքի գույքի արդյունավետ կառավարում: Համայնքային ծառայությունը կիրականացվի բարեկարգ և հարմարավետ պայմաններում՝ հագեցած անհրաժեշտ գույքով և տեխնիկայով</v>
      </c>
      <c r="J48" s="75" t="str">
        <f>'5. Առաջին կիսամյակի հաշվետվ.'!H43</f>
        <v>Ապահովված է ծառայությունների պատշաճ մակարդակը</v>
      </c>
      <c r="K48" s="251">
        <f>'5. Առաջին կիսամյակի հաշվետվ.'!I43</f>
        <v>0</v>
      </c>
      <c r="L48" s="371" t="s">
        <v>59</v>
      </c>
      <c r="M48" s="372" t="s">
        <v>59</v>
      </c>
      <c r="N48" s="291" t="str">
        <f>'5. Առաջին կիսամյակի հաշվետվ.'!J43</f>
        <v>Կենցաղային պայմանների բարելավում, մատակարարվող ջրի որակի բարձրացում, բնակիչներին մատուցվող ծառայությունների բարձր որակ</v>
      </c>
      <c r="O48" s="75" t="str">
        <f>'5. Առաջին կիսամյակի հաշվետվ.'!K43</f>
        <v>Բարելավված է նախադպրոցական և արտադպրոցական կրթական ծառայությունների մատուցման որակը</v>
      </c>
      <c r="P48" s="251">
        <f>'5. Առաջին կիսամյակի հաշվետվ.'!L43</f>
        <v>0</v>
      </c>
      <c r="Q48" s="371" t="s">
        <v>59</v>
      </c>
      <c r="R48" s="372" t="s">
        <v>59</v>
      </c>
      <c r="S48" s="291" t="str">
        <f>'5. Առաջին կիսամյակի հաշվետվ.'!M43</f>
        <v>Համայնքի ճանապարհների բարեկարգում, խմելու ջրի ջրագծերի վերակառուցում</v>
      </c>
      <c r="T48" s="75" t="str">
        <f>'5. Առաջին կիսամյակի հաշվետվ.'!N43</f>
        <v>Բարելավված են մշակութային, թանգարանային և ակումբագրադարանային ծառայությունների մատուցման պայմանները</v>
      </c>
      <c r="U48" s="251">
        <f>'5. Առաջին կիսամյակի հաշվետվ.'!O43</f>
        <v>0</v>
      </c>
      <c r="V48" s="371" t="s">
        <v>59</v>
      </c>
      <c r="W48" s="372" t="s">
        <v>59</v>
      </c>
      <c r="X48" s="291" t="str">
        <f>'5. Առաջին կիսամյակի հաշվետվ.'!P43</f>
        <v>Զարգացած գյուղատնտեսություն</v>
      </c>
      <c r="Y48" s="75" t="str">
        <f>'5. Առաջին կիսամյակի հաշվետվ.'!Q43</f>
        <v>Բարելավված պայմաններ՝ հանգստի և առողջ ապրելակերպի կազմակերպման համար</v>
      </c>
      <c r="Z48" s="251">
        <f>'5. Առաջին կիսամյակի հաշվետվ.'!R43</f>
        <v>0</v>
      </c>
      <c r="AA48" s="371" t="s">
        <v>59</v>
      </c>
      <c r="AB48" s="372" t="s">
        <v>59</v>
      </c>
      <c r="AC48" s="291" t="str">
        <f>'5. Առաջին կիսամյակի հաշվետվ.'!S43</f>
        <v>Մշակութային ակտիվ կյանք, զբոսաշրջիկների թվի ավելացում, Ապարանի ճանաչելիության բարձրացում</v>
      </c>
      <c r="AD48" s="75" t="str">
        <f>'5. Առաջին կիսամյակի հաշվետվ.'!T43</f>
        <v>Ապահովված է բարեկարգ և անվտանգ պայմաններ բնակվելու համար</v>
      </c>
      <c r="AE48" s="251">
        <f>'5. Առաջին կիսամյակի հաշվետվ.'!U43</f>
        <v>0</v>
      </c>
      <c r="AF48" s="371" t="s">
        <v>59</v>
      </c>
      <c r="AG48" s="372" t="s">
        <v>59</v>
      </c>
      <c r="AH48" s="291" t="str">
        <f>'5. Առաջին կիսամյակի հաշվետվ.'!V43</f>
        <v>Զբոսաշրջիկների թվի ավելացում, ձեռարկատիրությունների  գործունեության խթանում, գործարար միջավայրի բարելավում</v>
      </c>
      <c r="AI48" s="75" t="str">
        <f>'5. Առաջին կիսամյակի հաշվետվ.'!W43</f>
        <v>Առկա են ծաղկապատ և կանաչ տարածքներ, ապահովված է փողոցային լուսավորության համակարգի կառուցումը</v>
      </c>
      <c r="AJ48" s="251">
        <f>'5. Առաջին կիսամյակի հաշվետվ.'!X43</f>
        <v>0</v>
      </c>
      <c r="AK48" s="371" t="s">
        <v>59</v>
      </c>
      <c r="AL48" s="372" t="s">
        <v>59</v>
      </c>
      <c r="AM48" s="291" t="str">
        <f>'5. Առաջին կիսամյակի հաշվետվ.'!Y43</f>
        <v>Ապահովված է պատշաճ պայմանները՝ բուժօգնության տրամադրման համար</v>
      </c>
      <c r="AN48" s="75" t="str">
        <f>'5. Առաջին կիսամյակի հաշվետվ.'!Z43</f>
        <v>Ապահովված է պատշաճ պայմաններ՝ բուժօգնության տրամադրման համար</v>
      </c>
      <c r="AO48" s="251">
        <f>'5. Առաջին կիսամյակի հաշվետվ.'!AA43</f>
        <v>0</v>
      </c>
      <c r="AP48" s="371" t="s">
        <v>59</v>
      </c>
      <c r="AQ48" s="372" t="s">
        <v>59</v>
      </c>
      <c r="AR48" s="291" t="str">
        <f>'5. Առաջին կիսամյակի հաշվետվ.'!AB43</f>
        <v>Բնակիչների իրազեկվածության բարձրացում, շրջակա միջավայրի պահպանություն</v>
      </c>
      <c r="AS48" s="75" t="str">
        <f>'5. Առաջին կիսամյակի հաշվետվ.'!AC43</f>
        <v>Ապահովված է գետի մաքուր և բարեկարգ տեսքը</v>
      </c>
      <c r="AT48" s="251">
        <f>'5. Առաջին կիսամյակի հաշվետվ.'!AD43</f>
        <v>0</v>
      </c>
      <c r="AU48" s="371" t="s">
        <v>59</v>
      </c>
      <c r="AV48" s="372" t="s">
        <v>59</v>
      </c>
      <c r="AW48" s="291" t="str">
        <f>'5. Առաջին կիսամյակի հաշվետվ.'!AE43</f>
        <v>Բնակիչների մասնակցայնության բարձրացում համայնքի զարգացման գործում</v>
      </c>
      <c r="AX48" s="75" t="str">
        <f>'5. Առաջին կիսամյակի հաշվետվ.'!AF43</f>
        <v>Ապահովված է խմելու ջրի մատակարարումը</v>
      </c>
      <c r="AY48" s="251">
        <f>'5. Առաջին կիսամյակի հաշվետվ.'!AG43</f>
        <v>0</v>
      </c>
      <c r="AZ48" s="371" t="s">
        <v>59</v>
      </c>
      <c r="BA48" s="372" t="s">
        <v>59</v>
      </c>
      <c r="BB48" s="291" t="str">
        <f>'5. Առաջին կիսամյակի հաշվետվ.'!AH43</f>
        <v>Հողատարծքների օգտագործման արդյունավետ համակարգ</v>
      </c>
      <c r="BC48" s="75" t="str">
        <f>'5. Առաջին կիսամյակի հաշվետվ.'!AI43</f>
        <v>Ապահովված է բնակիչների համար հարմարավետ պայմաններ և անվտանգ երթևեկություն</v>
      </c>
      <c r="BD48" s="251">
        <f>'5. Առաջին կիսամյակի հաշվետվ.'!AJ43</f>
        <v>0</v>
      </c>
      <c r="BE48" s="371" t="s">
        <v>59</v>
      </c>
      <c r="BF48" s="372" t="s">
        <v>59</v>
      </c>
      <c r="BG48" s="291" t="str">
        <f>'5. Առաջին կիսամյակի հաշվետվ.'!AK43</f>
        <v>Բնակիչների իրազեկվածության բարձրացում, արտակարգ իրավիճակներում բնակիչների անվտանգության ապահովում, հնարավոր ռիսկերի նվազեցում</v>
      </c>
      <c r="BH48" s="75" t="str">
        <f>'5. Առաջին կիսամյակի հաշվետվ.'!AL43</f>
        <v>Ապահովված է անվտանգությունն ու սեյսմիկ եզրակացությունների առկայությունը</v>
      </c>
      <c r="BI48" s="251">
        <f>'5. Առաջին կիսամյակի հաշվետվ.'!AM43</f>
        <v>0</v>
      </c>
      <c r="BJ48" s="371" t="s">
        <v>59</v>
      </c>
      <c r="BK48" s="372" t="s">
        <v>59</v>
      </c>
      <c r="BL48" s="291" t="str">
        <f>'5. Առաջին կիսամյակի հաշվետվ.'!AN43</f>
        <v>Սոցիալապես անապահով ուսանողները հնարավորություն կունենան ստանալ ուսման վարձերի փոխհատուցում, կբարելավվեն ապահով, զոհված և վիրավոր ազատամարտիկների ընտանիքների կենսապայմանները</v>
      </c>
      <c r="BM48" s="75" t="str">
        <f>'5. Առաջին կիսամյակի հաշվետվ.'!AO43</f>
        <v>Ապահովված են բարենպաստ պայմաններ երիտասարդների զարգացման համար</v>
      </c>
      <c r="BN48" s="251">
        <f>'5. Առաջին կիսամյակի հաշվետվ.'!AP43</f>
        <v>0</v>
      </c>
      <c r="BO48" s="371" t="s">
        <v>59</v>
      </c>
      <c r="BP48" s="372" t="s">
        <v>59</v>
      </c>
      <c r="BQ48" s="291" t="str">
        <f>'5. Առաջին կիսամյակի հաշվետվ.'!AQ43</f>
        <v>Տնտեսվարող սուբյեկտների թվի աճի բարձրացում</v>
      </c>
      <c r="BR48" s="75">
        <f>'5. Առաջին կիսամյակի հաշվետվ.'!AR43</f>
        <v>0</v>
      </c>
      <c r="BS48" s="251">
        <f>'5. Առաջին կիսամյակի հաշվետվ.'!AS43</f>
        <v>0</v>
      </c>
      <c r="BT48" s="371" t="s">
        <v>59</v>
      </c>
      <c r="BU48" s="372" t="s">
        <v>59</v>
      </c>
      <c r="BV48" s="291">
        <f>'5. Առաջին կիսամյակի հաշվետվ.'!AT43</f>
        <v>0</v>
      </c>
      <c r="BW48" s="75">
        <f>'5. Առաջին կիսամյակի հաշվետվ.'!AU43</f>
        <v>0</v>
      </c>
      <c r="BX48" s="251">
        <f>'5. Առաջին կիսամյակի հաշվետվ.'!AV43</f>
        <v>0</v>
      </c>
      <c r="BY48" s="371" t="s">
        <v>59</v>
      </c>
      <c r="BZ48" s="372" t="s">
        <v>59</v>
      </c>
      <c r="CA48" s="291">
        <f>'5. Առաջին կիսամյակի հաշվետվ.'!AW43</f>
        <v>0</v>
      </c>
      <c r="CB48" s="75">
        <f>'5. Առաջին կիսամյակի հաշվետվ.'!AX43</f>
        <v>0</v>
      </c>
      <c r="CC48" s="251">
        <f>'5. Առաջին կիսամյակի հաշվետվ.'!AY43</f>
        <v>0</v>
      </c>
      <c r="CD48" s="371" t="s">
        <v>59</v>
      </c>
      <c r="CE48" s="372" t="s">
        <v>59</v>
      </c>
      <c r="CF48" s="291">
        <f>'5. Առաջին կիսամյակի հաշվետվ.'!AZ43</f>
        <v>0</v>
      </c>
      <c r="CG48" s="75">
        <f>'5. Առաջին կիսամյակի հաշվետվ.'!BA43</f>
        <v>0</v>
      </c>
      <c r="CH48" s="251">
        <f>'5. Առաջին կիսամյակի հաշվետվ.'!BB43</f>
        <v>0</v>
      </c>
      <c r="CI48" s="371" t="s">
        <v>59</v>
      </c>
      <c r="CJ48" s="372" t="s">
        <v>59</v>
      </c>
      <c r="CK48" s="291">
        <f>'5. Առաջին կիսամյակի հաշվետվ.'!BC43</f>
        <v>0</v>
      </c>
      <c r="CL48" s="75">
        <f>'5. Առաջին կիսամյակի հաշվետվ.'!BD43</f>
        <v>0</v>
      </c>
      <c r="CM48" s="251">
        <f>'5. Առաջին կիսամյակի հաշվետվ.'!BE43</f>
        <v>0</v>
      </c>
      <c r="CN48" s="371" t="s">
        <v>59</v>
      </c>
      <c r="CO48" s="372" t="s">
        <v>59</v>
      </c>
      <c r="CP48" s="291">
        <f>'5. Առաջին կիսամյակի հաշվետվ.'!BF43</f>
        <v>0</v>
      </c>
      <c r="CQ48" s="75">
        <f>'5. Առաջին կիսամյակի հաշվետվ.'!BG43</f>
        <v>0</v>
      </c>
      <c r="CR48" s="251">
        <f>'5. Առաջին կիսամյակի հաշվետվ.'!BH43</f>
        <v>0</v>
      </c>
      <c r="CS48" s="371" t="s">
        <v>59</v>
      </c>
      <c r="CT48" s="372" t="s">
        <v>59</v>
      </c>
      <c r="CU48" s="291">
        <f>'5. Առաջին կիսամյակի հաշվետվ.'!BI43</f>
        <v>0</v>
      </c>
      <c r="CV48" s="75">
        <f>'5. Առաջին կիսամյակի հաշվետվ.'!BJ43</f>
        <v>0</v>
      </c>
      <c r="CW48" s="251">
        <f>'5. Առաջին կիսամյակի հաշվետվ.'!BK43</f>
        <v>0</v>
      </c>
      <c r="CX48" s="371" t="s">
        <v>59</v>
      </c>
      <c r="CY48" s="372" t="s">
        <v>59</v>
      </c>
      <c r="CZ48" s="291">
        <f>'5. Առաջին կիսամյակի հաշվետվ.'!BL43</f>
        <v>0</v>
      </c>
      <c r="DA48" s="75">
        <f>'5. Առաջին կիսամյակի հաշվետվ.'!BM43</f>
        <v>0</v>
      </c>
      <c r="DB48" s="251">
        <f>'5. Առաջին կիսամյակի հաշվետվ.'!BN43</f>
        <v>0</v>
      </c>
      <c r="DC48" s="371" t="s">
        <v>59</v>
      </c>
      <c r="DD48" s="372" t="s">
        <v>59</v>
      </c>
      <c r="DE48" s="291">
        <f>'5. Առաջին կիսամյակի հաշվետվ.'!BO43</f>
        <v>0</v>
      </c>
      <c r="DF48" s="75">
        <f>'5. Առաջին կիսամյակի հաշվետվ.'!BP43</f>
        <v>0</v>
      </c>
      <c r="DG48" s="251">
        <f>'5. Առաջին կիսամյակի հաշվետվ.'!BQ43</f>
        <v>0</v>
      </c>
      <c r="DH48" s="371" t="s">
        <v>59</v>
      </c>
      <c r="DI48" s="372" t="s">
        <v>59</v>
      </c>
      <c r="DJ48" s="291">
        <f>'5. Առաջին կիսամյակի հաշվետվ.'!BR43</f>
        <v>0</v>
      </c>
      <c r="DK48" s="75" t="str">
        <f>'5. Առաջին կիսամյակի հաշվետվ.'!BS43</f>
        <v>Ապահովված է հենաշարժողական խնդիրներ ունեցող քաղաքացիների հարմարավետ տեղաշարժը</v>
      </c>
      <c r="DL48" s="251">
        <f>'5. Առաջին կիսամյակի հաշվետվ.'!BT43</f>
        <v>0</v>
      </c>
      <c r="DM48" s="371" t="s">
        <v>59</v>
      </c>
      <c r="DN48" s="372" t="s">
        <v>59</v>
      </c>
      <c r="DO48" s="291">
        <f>'5. Առաջին կիսամյակի հաշվետվ.'!BU43</f>
        <v>0</v>
      </c>
      <c r="DP48" s="75">
        <f>'5. Առաջին կիսամյակի հաշվետվ.'!BV43</f>
        <v>0</v>
      </c>
      <c r="DQ48" s="251">
        <f>'5. Առաջին կիսամյակի հաշվետվ.'!BW43</f>
        <v>0</v>
      </c>
      <c r="DR48" s="371" t="s">
        <v>59</v>
      </c>
      <c r="DS48" s="372" t="s">
        <v>59</v>
      </c>
      <c r="DT48" s="291">
        <f>'5. Առաջին կիսամյակի հաշվետվ.'!BX43</f>
        <v>0</v>
      </c>
      <c r="DU48" s="75">
        <f>'5. Առաջին կիսամյակի հաշվետվ.'!BY43</f>
        <v>0</v>
      </c>
      <c r="DV48" s="251">
        <f>'5. Առաջին կիսամյակի հաշվետվ.'!BZ43</f>
        <v>0</v>
      </c>
      <c r="DW48" s="371" t="s">
        <v>59</v>
      </c>
      <c r="DX48" s="372" t="s">
        <v>59</v>
      </c>
      <c r="DY48" s="353" t="str">
        <f>'5. Առաջին կիսամյակի հաշվետվ.'!CA43</f>
        <v>xxx</v>
      </c>
      <c r="DZ48" s="75" t="str">
        <f>'5. Առաջին կիսամյակի հաշվետվ.'!CB43</f>
        <v>xxx</v>
      </c>
      <c r="EA48" s="337" t="str">
        <f>'5. Առաջին կիսամյակի հաշվետվ.'!CC43</f>
        <v>xxx</v>
      </c>
      <c r="EB48" s="371" t="s">
        <v>59</v>
      </c>
      <c r="EC48" s="372" t="s">
        <v>59</v>
      </c>
      <c r="ED48" s="380"/>
    </row>
    <row r="49" spans="1:134" ht="21" thickTop="1" x14ac:dyDescent="0.35"/>
    <row r="51" spans="1:134" x14ac:dyDescent="0.35">
      <c r="A51" s="69"/>
      <c r="B51" s="618" t="s">
        <v>213</v>
      </c>
      <c r="C51" s="618"/>
      <c r="DY51" s="69"/>
    </row>
    <row r="52" spans="1:134" ht="50.1" customHeight="1" x14ac:dyDescent="0.25">
      <c r="A52" s="69"/>
      <c r="B52" s="560" t="s">
        <v>267</v>
      </c>
      <c r="C52" s="560"/>
      <c r="DY52" s="69"/>
      <c r="ED52" s="69"/>
    </row>
  </sheetData>
  <sheetProtection insertColumns="0" insertRows="0" deleteColumns="0" deleteRows="0"/>
  <mergeCells count="117">
    <mergeCell ref="AC12:AE12"/>
    <mergeCell ref="AC13:AE13"/>
    <mergeCell ref="X12:Z12"/>
    <mergeCell ref="X13:Z13"/>
    <mergeCell ref="S12:U12"/>
    <mergeCell ref="S13:U13"/>
    <mergeCell ref="V12:W12"/>
    <mergeCell ref="AA12:AB12"/>
    <mergeCell ref="BG13:BI13"/>
    <mergeCell ref="BB12:BD12"/>
    <mergeCell ref="BB13:BD13"/>
    <mergeCell ref="AR12:AT12"/>
    <mergeCell ref="AR13:AT13"/>
    <mergeCell ref="AW12:AY12"/>
    <mergeCell ref="AW13:AY13"/>
    <mergeCell ref="AU13:AV13"/>
    <mergeCell ref="AZ13:BA13"/>
    <mergeCell ref="BE13:BF13"/>
    <mergeCell ref="AU12:AV12"/>
    <mergeCell ref="AZ12:BA12"/>
    <mergeCell ref="BE12:BF12"/>
    <mergeCell ref="AF12:AG12"/>
    <mergeCell ref="AK12:AL12"/>
    <mergeCell ref="AP12:AQ12"/>
    <mergeCell ref="BV12:BX12"/>
    <mergeCell ref="BV13:BX13"/>
    <mergeCell ref="BQ12:BS12"/>
    <mergeCell ref="BQ13:BS13"/>
    <mergeCell ref="BL12:BN12"/>
    <mergeCell ref="BL13:BN13"/>
    <mergeCell ref="BJ13:BK13"/>
    <mergeCell ref="BO13:BP13"/>
    <mergeCell ref="BT13:BU13"/>
    <mergeCell ref="BJ12:BK12"/>
    <mergeCell ref="BO12:BP12"/>
    <mergeCell ref="BT12:BU12"/>
    <mergeCell ref="CF12:CH12"/>
    <mergeCell ref="CF13:CH13"/>
    <mergeCell ref="CA12:CC12"/>
    <mergeCell ref="CA13:CC13"/>
    <mergeCell ref="CI12:CJ12"/>
    <mergeCell ref="CZ12:DB12"/>
    <mergeCell ref="CZ13:DB13"/>
    <mergeCell ref="CU12:CW12"/>
    <mergeCell ref="CU13:CW13"/>
    <mergeCell ref="CP12:CR12"/>
    <mergeCell ref="CP13:CR13"/>
    <mergeCell ref="B51:C51"/>
    <mergeCell ref="B52:C52"/>
    <mergeCell ref="B2:F2"/>
    <mergeCell ref="ED12:ED14"/>
    <mergeCell ref="DY12:EA12"/>
    <mergeCell ref="DY13:EA13"/>
    <mergeCell ref="DT12:DV12"/>
    <mergeCell ref="DO12:DQ12"/>
    <mergeCell ref="DO13:DQ13"/>
    <mergeCell ref="DJ12:DL12"/>
    <mergeCell ref="DJ13:DL13"/>
    <mergeCell ref="DW13:DX13"/>
    <mergeCell ref="EB13:EC13"/>
    <mergeCell ref="DC13:DD13"/>
    <mergeCell ref="DH13:DI13"/>
    <mergeCell ref="DM13:DN13"/>
    <mergeCell ref="CN13:CO13"/>
    <mergeCell ref="CS13:CT13"/>
    <mergeCell ref="CX13:CY13"/>
    <mergeCell ref="BY13:BZ13"/>
    <mergeCell ref="CD13:CE13"/>
    <mergeCell ref="CI13:CJ13"/>
    <mergeCell ref="CK12:CM12"/>
    <mergeCell ref="CK13:CM13"/>
    <mergeCell ref="A35:A39"/>
    <mergeCell ref="B35:B39"/>
    <mergeCell ref="DE13:DG13"/>
    <mergeCell ref="AM13:AO13"/>
    <mergeCell ref="AH13:AJ13"/>
    <mergeCell ref="DR13:DS13"/>
    <mergeCell ref="A43:A47"/>
    <mergeCell ref="B43:B47"/>
    <mergeCell ref="A24:A28"/>
    <mergeCell ref="B24:B28"/>
    <mergeCell ref="A30:A31"/>
    <mergeCell ref="B30:B31"/>
    <mergeCell ref="DW12:DX12"/>
    <mergeCell ref="EB12:EC12"/>
    <mergeCell ref="DC12:DD12"/>
    <mergeCell ref="DH12:DI12"/>
    <mergeCell ref="DM12:DN12"/>
    <mergeCell ref="DE12:DG12"/>
    <mergeCell ref="CN12:CO12"/>
    <mergeCell ref="CS12:CT12"/>
    <mergeCell ref="CX12:CY12"/>
    <mergeCell ref="DR12:DS12"/>
    <mergeCell ref="BY12:BZ12"/>
    <mergeCell ref="CD12:CE12"/>
    <mergeCell ref="AM12:AO12"/>
    <mergeCell ref="AH12:AJ12"/>
    <mergeCell ref="BG12:BI12"/>
    <mergeCell ref="A12:A14"/>
    <mergeCell ref="B12:C14"/>
    <mergeCell ref="G12:H12"/>
    <mergeCell ref="L12:M12"/>
    <mergeCell ref="AF13:AG13"/>
    <mergeCell ref="AK13:AL13"/>
    <mergeCell ref="AP13:AQ13"/>
    <mergeCell ref="G13:H13"/>
    <mergeCell ref="L13:M13"/>
    <mergeCell ref="Q13:R13"/>
    <mergeCell ref="V13:W13"/>
    <mergeCell ref="AA13:AB13"/>
    <mergeCell ref="Q12:R12"/>
    <mergeCell ref="N12:P12"/>
    <mergeCell ref="N13:P13"/>
    <mergeCell ref="I12:K12"/>
    <mergeCell ref="I13:K13"/>
    <mergeCell ref="D12:F12"/>
    <mergeCell ref="D13:F13"/>
  </mergeCells>
  <hyperlinks>
    <hyperlink ref="N52" r:id="rId1" display="ՏԱՊ-Ի ԼՐԱՑՄԱՆ ՈՒՂԵՑՈՒՅՑ-Բ Ա Ժ Ի Ն 9-11. ՀԱՇՎԵՏՎՈՒԹՅՈՒՆՆԵՐ" xr:uid="{00000000-0004-0000-0A00-000000000000}"/>
    <hyperlink ref="X52" r:id="rId2" display="ՏԱՊ-Ի ԼՐԱՑՄԱՆ ՈՒՂԵՑՈՒՅՑ-Բ Ա Ժ Ի Ն 9-11. ՀԱՇՎԵՏՎՈՒԹՅՈՒՆՆԵՐ" xr:uid="{00000000-0004-0000-0A00-000001000000}"/>
    <hyperlink ref="AH52" r:id="rId3" display="ՏԱՊ-Ի ԼՐԱՑՄԱՆ ՈՒՂԵՑՈՒՅՑ-Բ Ա Ժ Ի Ն 9-11. ՀԱՇՎԵՏՎՈՒԹՅՈՒՆՆԵՐ" xr:uid="{00000000-0004-0000-0A00-000002000000}"/>
    <hyperlink ref="AR52" r:id="rId4" display="ՏԱՊ-Ի ԼՐԱՑՄԱՆ ՈՒՂԵՑՈՒՅՑ-Բ Ա Ժ Ի Ն 9-11. ՀԱՇՎԵՏՎՈՒԹՅՈՒՆՆԵՐ" xr:uid="{00000000-0004-0000-0A00-000003000000}"/>
    <hyperlink ref="BB52" r:id="rId5" display="ՏԱՊ-Ի ԼՐԱՑՄԱՆ ՈՒՂԵՑՈՒՅՑ-Բ Ա Ժ Ի Ն 9-11. ՀԱՇՎԵՏՎՈՒԹՅՈՒՆՆԵՐ" xr:uid="{00000000-0004-0000-0A00-000004000000}"/>
    <hyperlink ref="BL52" r:id="rId6" display="ՏԱՊ-Ի ԼՐԱՑՄԱՆ ՈՒՂԵՑՈՒՅՑ-Բ Ա Ժ Ի Ն 9-11. ՀԱՇՎԵՏՎՈՒԹՅՈՒՆՆԵՐ" xr:uid="{00000000-0004-0000-0A00-000005000000}"/>
    <hyperlink ref="BV52" r:id="rId7" display="ՏԱՊ-Ի ԼՐԱՑՄԱՆ ՈՒՂԵՑՈՒՅՑ-Բ Ա Ժ Ի Ն 9-11. ՀԱՇՎԵՏՎՈՒԹՅՈՒՆՆԵՐ" xr:uid="{00000000-0004-0000-0A00-000006000000}"/>
    <hyperlink ref="CF52" r:id="rId8" display="ՏԱՊ-Ի ԼՐԱՑՄԱՆ ՈՒՂԵՑՈՒՅՑ-Բ Ա Ժ Ի Ն 9-11. ՀԱՇՎԵՏՎՈՒԹՅՈՒՆՆԵՐ" xr:uid="{00000000-0004-0000-0A00-000007000000}"/>
    <hyperlink ref="CP52" r:id="rId9" display="ՏԱՊ-Ի ԼՐԱՑՄԱՆ ՈՒՂԵՑՈՒՅՑ-Բ Ա Ժ Ի Ն 9-11. ՀԱՇՎԵՏՎՈՒԹՅՈՒՆՆԵՐ" xr:uid="{00000000-0004-0000-0A00-000008000000}"/>
    <hyperlink ref="B52:C52" r:id="rId10" display="ՏԱՊ-Ի ԼՐԱՑՄԱՆ ՈՒՂԵՑՈՒՅՑ-Բ Ա Ժ Ի Ն 8-10. ՀԱՇՎԵՏՎՈՒԹՅՈՒՆՆԵՐ" xr:uid="{00000000-0004-0000-0A00-000009000000}"/>
  </hyperlinks>
  <pageMargins left="0.2" right="0.2" top="0.2" bottom="0.2" header="0.31496062992126" footer="0.31496062992126"/>
  <pageSetup scale="50" orientation="landscape" horizontalDpi="300" verticalDpi="300" r:id="rId11"/>
  <colBreaks count="25" manualBreakCount="25">
    <brk id="8" max="1048575" man="1"/>
    <brk id="13" max="1048575" man="1"/>
    <brk id="18" max="1048575" man="1"/>
    <brk id="23" max="1048575" man="1"/>
    <brk id="28" max="1048575" man="1"/>
    <brk id="33" max="1048575" man="1"/>
    <brk id="38" max="1048575" man="1"/>
    <brk id="43" max="1048575" man="1"/>
    <brk id="48" max="1048575" man="1"/>
    <brk id="53" max="1048575" man="1"/>
    <brk id="58" max="1048575" man="1"/>
    <brk id="63" max="1048575" man="1"/>
    <brk id="68" max="1048575" man="1"/>
    <brk id="73" max="1048575" man="1"/>
    <brk id="78" max="1048575" man="1"/>
    <brk id="83" max="1048575" man="1"/>
    <brk id="88" max="1048575" man="1"/>
    <brk id="93" max="1048575" man="1"/>
    <brk id="98" max="1048575" man="1"/>
    <brk id="103" max="1048575" man="1"/>
    <brk id="108" max="1048575" man="1"/>
    <brk id="113" max="1048575" man="1"/>
    <brk id="118" max="1048575" man="1"/>
    <brk id="123" max="1048575" man="1"/>
    <brk id="12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66"/>
  </sheetPr>
  <dimension ref="A1:EN52"/>
  <sheetViews>
    <sheetView workbookViewId="0">
      <selection activeCell="BH35" sqref="BH35"/>
    </sheetView>
  </sheetViews>
  <sheetFormatPr defaultColWidth="9.140625" defaultRowHeight="20.25" x14ac:dyDescent="0.35"/>
  <cols>
    <col min="1" max="1" width="9.85546875" style="128" customWidth="1"/>
    <col min="2" max="2" width="51.7109375" style="69" customWidth="1"/>
    <col min="3" max="3" width="31.85546875" style="103" customWidth="1"/>
    <col min="4" max="63" width="35.7109375" style="69" customWidth="1"/>
    <col min="64" max="128" width="35.7109375" style="69" hidden="1" customWidth="1"/>
    <col min="129" max="129" width="35.7109375" style="68" customWidth="1"/>
    <col min="130" max="133" width="35.7109375" style="69" customWidth="1"/>
    <col min="134" max="134" width="35.7109375" style="68" customWidth="1"/>
    <col min="135" max="138" width="35.7109375" style="69" customWidth="1"/>
    <col min="139" max="139" width="35.7109375" style="175" customWidth="1"/>
    <col min="140" max="141" width="35.7109375" style="176" customWidth="1"/>
    <col min="142" max="143" width="35.7109375" style="69" customWidth="1"/>
    <col min="144" max="144" width="103.42578125" style="176" customWidth="1"/>
    <col min="145" max="16384" width="9.140625" style="69"/>
  </cols>
  <sheetData>
    <row r="1" spans="1:144" x14ac:dyDescent="0.35">
      <c r="B1" s="129" t="s">
        <v>258</v>
      </c>
      <c r="N1" s="68"/>
      <c r="DY1" s="69"/>
      <c r="ED1" s="69"/>
      <c r="EI1" s="69"/>
      <c r="EJ1" s="69"/>
      <c r="EK1" s="69"/>
    </row>
    <row r="2" spans="1:144" x14ac:dyDescent="0.35">
      <c r="B2" s="378" t="s">
        <v>257</v>
      </c>
      <c r="C2" s="378"/>
      <c r="N2" s="68"/>
      <c r="DY2" s="69"/>
      <c r="ED2" s="69"/>
      <c r="EI2" s="69"/>
      <c r="EJ2" s="69"/>
      <c r="EK2" s="69"/>
    </row>
    <row r="3" spans="1:144" x14ac:dyDescent="0.35">
      <c r="B3" s="129"/>
      <c r="N3" s="68"/>
      <c r="DY3" s="69"/>
      <c r="ED3" s="69"/>
      <c r="EI3" s="69"/>
      <c r="EJ3" s="69"/>
      <c r="EK3" s="69"/>
    </row>
    <row r="4" spans="1:144" s="38" customFormat="1" ht="45" customHeight="1" x14ac:dyDescent="0.35">
      <c r="A4" s="136"/>
      <c r="B4" s="37" t="s">
        <v>0</v>
      </c>
      <c r="C4" s="64" t="s">
        <v>466</v>
      </c>
      <c r="D4" s="69"/>
      <c r="E4" s="69"/>
      <c r="F4" s="69"/>
      <c r="G4" s="69"/>
      <c r="H4" s="69"/>
      <c r="I4" s="69"/>
      <c r="J4" s="69"/>
      <c r="K4" s="69"/>
      <c r="L4" s="69"/>
      <c r="M4" s="69"/>
      <c r="N4" s="68"/>
      <c r="O4" s="69"/>
      <c r="P4" s="69"/>
      <c r="Q4" s="69"/>
      <c r="R4" s="69"/>
      <c r="EN4" s="176"/>
    </row>
    <row r="5" spans="1:144" x14ac:dyDescent="0.35">
      <c r="N5" s="68"/>
      <c r="DY5" s="69"/>
      <c r="ED5" s="69"/>
      <c r="EI5" s="69"/>
      <c r="EJ5" s="69"/>
      <c r="EK5" s="69"/>
    </row>
    <row r="6" spans="1:144" s="38" customFormat="1" ht="45" customHeight="1" x14ac:dyDescent="0.35">
      <c r="A6" s="136"/>
      <c r="B6" s="37" t="s">
        <v>100</v>
      </c>
      <c r="C6" s="64">
        <v>2025</v>
      </c>
      <c r="D6" s="69"/>
      <c r="E6" s="69"/>
      <c r="F6" s="69"/>
      <c r="G6" s="69"/>
      <c r="H6" s="69"/>
      <c r="I6" s="69"/>
      <c r="J6" s="69"/>
      <c r="K6" s="69"/>
      <c r="L6" s="69"/>
      <c r="M6" s="69"/>
      <c r="N6" s="68"/>
      <c r="O6" s="69"/>
      <c r="P6" s="69"/>
      <c r="Q6" s="69"/>
      <c r="R6" s="69"/>
      <c r="EN6" s="176"/>
    </row>
    <row r="7" spans="1:144" x14ac:dyDescent="0.35">
      <c r="N7" s="68"/>
      <c r="DY7" s="69"/>
      <c r="ED7" s="69"/>
      <c r="EI7" s="69"/>
      <c r="EJ7" s="69"/>
      <c r="EK7" s="69"/>
    </row>
    <row r="8" spans="1:144" s="38" customFormat="1" ht="66.75" customHeight="1" x14ac:dyDescent="0.25">
      <c r="A8" s="136"/>
      <c r="B8" s="37" t="s">
        <v>128</v>
      </c>
      <c r="C8" s="184" t="s">
        <v>259</v>
      </c>
      <c r="D8" s="69"/>
      <c r="E8" s="69"/>
      <c r="F8" s="69"/>
      <c r="G8" s="69"/>
      <c r="H8" s="69"/>
      <c r="I8" s="69"/>
      <c r="J8" s="69"/>
      <c r="K8" s="69"/>
      <c r="L8" s="69"/>
      <c r="M8" s="69"/>
      <c r="N8" s="68"/>
      <c r="O8" s="69"/>
      <c r="P8" s="69"/>
      <c r="Q8" s="69"/>
      <c r="R8" s="69"/>
      <c r="EN8" s="69"/>
    </row>
    <row r="9" spans="1:144" ht="17.25" x14ac:dyDescent="0.3">
      <c r="N9" s="68"/>
      <c r="DY9" s="69"/>
      <c r="ED9" s="69"/>
      <c r="EI9" s="69"/>
      <c r="EJ9" s="69"/>
      <c r="EK9" s="69"/>
      <c r="EN9" s="69"/>
    </row>
    <row r="10" spans="1:144" s="38" customFormat="1" ht="45" customHeight="1" x14ac:dyDescent="0.25">
      <c r="A10" s="136"/>
      <c r="B10" s="37" t="s">
        <v>129</v>
      </c>
      <c r="C10" s="184" t="s">
        <v>130</v>
      </c>
      <c r="D10" s="69"/>
      <c r="E10" s="69"/>
      <c r="F10" s="69"/>
      <c r="G10" s="69"/>
      <c r="H10" s="69"/>
      <c r="I10" s="69"/>
      <c r="J10" s="69"/>
      <c r="K10" s="69"/>
      <c r="L10" s="69"/>
      <c r="M10" s="69"/>
      <c r="N10" s="68"/>
      <c r="O10" s="69"/>
      <c r="P10" s="69"/>
      <c r="Q10" s="69"/>
      <c r="R10" s="69"/>
      <c r="EN10" s="69"/>
    </row>
    <row r="11" spans="1:144" ht="21" thickBot="1" x14ac:dyDescent="0.4">
      <c r="EN11" s="69"/>
    </row>
    <row r="12" spans="1:144" s="128" customFormat="1" ht="25.5" customHeight="1" thickTop="1" thickBot="1" x14ac:dyDescent="0.35">
      <c r="A12" s="649" t="s">
        <v>11</v>
      </c>
      <c r="B12" s="652" t="s">
        <v>110</v>
      </c>
      <c r="C12" s="640"/>
      <c r="D12" s="667" t="str">
        <f>'8. Մոնիթորինգի անձնագիր'!I8</f>
        <v>3. Ծ Ր Ա Գ Ի Ր  N1</v>
      </c>
      <c r="E12" s="668"/>
      <c r="F12" s="669"/>
      <c r="G12" s="668" t="str">
        <f>D12</f>
        <v>3. Ծ Ր Ա Գ Ի Ր  N1</v>
      </c>
      <c r="H12" s="669"/>
      <c r="I12" s="667" t="str">
        <f>'8. Մոնիթորինգի անձնագիր'!S8</f>
        <v>3. Ծ Ր Ա Գ Ի Ր  N2</v>
      </c>
      <c r="J12" s="668"/>
      <c r="K12" s="669"/>
      <c r="L12" s="668" t="str">
        <f>I12</f>
        <v>3. Ծ Ր Ա Գ Ի Ր  N2</v>
      </c>
      <c r="M12" s="669"/>
      <c r="N12" s="667" t="str">
        <f>'8. Մոնիթորինգի անձնագիր'!AC8</f>
        <v>3. Ծ Ր Ա Գ Ի Ր  N3</v>
      </c>
      <c r="O12" s="668"/>
      <c r="P12" s="669"/>
      <c r="Q12" s="668" t="str">
        <f>N12</f>
        <v>3. Ծ Ր Ա Գ Ի Ր  N3</v>
      </c>
      <c r="R12" s="669"/>
      <c r="S12" s="667" t="str">
        <f>'8. Մոնիթորինգի անձնագիր'!AM8</f>
        <v>3. Ծ Ր Ա Գ Ի Ր  N4</v>
      </c>
      <c r="T12" s="668"/>
      <c r="U12" s="669"/>
      <c r="V12" s="668" t="str">
        <f>S12</f>
        <v>3. Ծ Ր Ա Գ Ի Ր  N4</v>
      </c>
      <c r="W12" s="669"/>
      <c r="X12" s="667" t="str">
        <f>'8. Մոնիթորինգի անձնագիր'!AW8</f>
        <v>3. Ծ Ր Ա Գ Ի Ր  N5</v>
      </c>
      <c r="Y12" s="668"/>
      <c r="Z12" s="669"/>
      <c r="AA12" s="668" t="str">
        <f>X12</f>
        <v>3. Ծ Ր Ա Գ Ի Ր  N5</v>
      </c>
      <c r="AB12" s="669"/>
      <c r="AC12" s="667" t="str">
        <f>'8. Մոնիթորինգի անձնագիր'!BG8</f>
        <v>3. Ծ Ր Ա Գ Ի Ր  N6</v>
      </c>
      <c r="AD12" s="668"/>
      <c r="AE12" s="669"/>
      <c r="AF12" s="668" t="str">
        <f>AC12</f>
        <v>3. Ծ Ր Ա Գ Ի Ր  N6</v>
      </c>
      <c r="AG12" s="669"/>
      <c r="AH12" s="667" t="str">
        <f>'8. Մոնիթորինգի անձնագիր'!BQ8</f>
        <v>3. Ծ Ր Ա Գ Ի Ր  N7</v>
      </c>
      <c r="AI12" s="668"/>
      <c r="AJ12" s="669"/>
      <c r="AK12" s="668" t="str">
        <f>AH12</f>
        <v>3. Ծ Ր Ա Գ Ի Ր  N7</v>
      </c>
      <c r="AL12" s="669"/>
      <c r="AM12" s="667" t="str">
        <f>'8. Մոնիթորինգի անձնագիր'!CA8</f>
        <v>3. Ծ Ր Ա Գ Ի Ր  N8</v>
      </c>
      <c r="AN12" s="668"/>
      <c r="AO12" s="669"/>
      <c r="AP12" s="668" t="str">
        <f>AM12</f>
        <v>3. Ծ Ր Ա Գ Ի Ր  N8</v>
      </c>
      <c r="AQ12" s="669"/>
      <c r="AR12" s="667" t="str">
        <f>'8. Մոնիթորինգի անձնագիր'!CK8</f>
        <v>3. Ծ Ր Ա Գ Ի Ր  N9</v>
      </c>
      <c r="AS12" s="668"/>
      <c r="AT12" s="669"/>
      <c r="AU12" s="668" t="str">
        <f>AR12</f>
        <v>3. Ծ Ր Ա Գ Ի Ր  N9</v>
      </c>
      <c r="AV12" s="669"/>
      <c r="AW12" s="667" t="str">
        <f>'8. Մոնիթորինգի անձնագիր'!CU8</f>
        <v>3. Ծ Ր Ա Գ Ի Ր  N10</v>
      </c>
      <c r="AX12" s="668"/>
      <c r="AY12" s="669"/>
      <c r="AZ12" s="668" t="str">
        <f>AW12</f>
        <v>3. Ծ Ր Ա Գ Ի Ր  N10</v>
      </c>
      <c r="BA12" s="669"/>
      <c r="BB12" s="667" t="str">
        <f>'8. Մոնիթորինգի անձնագիր'!DE8</f>
        <v>3. Ծ Ր Ա Գ Ի Ր  N11</v>
      </c>
      <c r="BC12" s="668"/>
      <c r="BD12" s="669"/>
      <c r="BE12" s="668" t="str">
        <f>BB12</f>
        <v>3. Ծ Ր Ա Գ Ի Ր  N11</v>
      </c>
      <c r="BF12" s="669"/>
      <c r="BG12" s="667" t="str">
        <f>'8. Մոնիթորինգի անձնագիր'!DO8</f>
        <v>3. Ծ Ր Ա Գ Ի Ր  N12</v>
      </c>
      <c r="BH12" s="668"/>
      <c r="BI12" s="669"/>
      <c r="BJ12" s="668" t="str">
        <f>BG12</f>
        <v>3. Ծ Ր Ա Գ Ի Ր  N12</v>
      </c>
      <c r="BK12" s="669"/>
      <c r="BL12" s="667" t="str">
        <f>'8. Մոնիթորինգի անձնագիր'!DY8</f>
        <v>3. Ծ Ր Ա Գ Ի Ր  N13</v>
      </c>
      <c r="BM12" s="668"/>
      <c r="BN12" s="669"/>
      <c r="BO12" s="668" t="str">
        <f>BL12</f>
        <v>3. Ծ Ր Ա Գ Ի Ր  N13</v>
      </c>
      <c r="BP12" s="669"/>
      <c r="BQ12" s="667" t="str">
        <f>'8. Մոնիթորինգի անձնագիր'!EI8</f>
        <v>3. Ծ Ր Ա Գ Ի Ր  N14</v>
      </c>
      <c r="BR12" s="668"/>
      <c r="BS12" s="669"/>
      <c r="BT12" s="668" t="str">
        <f>BQ12</f>
        <v>3. Ծ Ր Ա Գ Ի Ր  N14</v>
      </c>
      <c r="BU12" s="669"/>
      <c r="BV12" s="667" t="str">
        <f>'8. Մոնիթորինգի անձնագիր'!ES8</f>
        <v>3. Ծ Ր Ա Գ Ի Ր  N15</v>
      </c>
      <c r="BW12" s="668"/>
      <c r="BX12" s="669"/>
      <c r="BY12" s="668" t="str">
        <f>BV12</f>
        <v>3. Ծ Ր Ա Գ Ի Ր  N15</v>
      </c>
      <c r="BZ12" s="669"/>
      <c r="CA12" s="667" t="str">
        <f>'8. Մոնիթորինգի անձնագիր'!FC8</f>
        <v>3. Ծ Ր Ա Գ Ի Ր  N16</v>
      </c>
      <c r="CB12" s="668"/>
      <c r="CC12" s="669"/>
      <c r="CD12" s="668" t="str">
        <f>CA12</f>
        <v>3. Ծ Ր Ա Գ Ի Ր  N16</v>
      </c>
      <c r="CE12" s="669"/>
      <c r="CF12" s="667" t="str">
        <f>'8. Մոնիթորինգի անձնագիր'!FM8</f>
        <v>3. Ծ Ր Ա Գ Ի Ր  N17</v>
      </c>
      <c r="CG12" s="668"/>
      <c r="CH12" s="669"/>
      <c r="CI12" s="668" t="str">
        <f>CF12</f>
        <v>3. Ծ Ր Ա Գ Ի Ր  N17</v>
      </c>
      <c r="CJ12" s="669"/>
      <c r="CK12" s="667" t="str">
        <f>'8. Մոնիթորինգի անձնագիր'!FW8</f>
        <v>3. Ծ Ր Ա Գ Ի Ր  N18</v>
      </c>
      <c r="CL12" s="668"/>
      <c r="CM12" s="669"/>
      <c r="CN12" s="668" t="str">
        <f>CK12</f>
        <v>3. Ծ Ր Ա Գ Ի Ր  N18</v>
      </c>
      <c r="CO12" s="669"/>
      <c r="CP12" s="667" t="str">
        <f>'8. Մոնիթորինգի անձնագիր'!GG8</f>
        <v>3. Ծ Ր Ա Գ Ի Ր  N19</v>
      </c>
      <c r="CQ12" s="668"/>
      <c r="CR12" s="669"/>
      <c r="CS12" s="668" t="str">
        <f>CP12</f>
        <v>3. Ծ Ր Ա Գ Ի Ր  N19</v>
      </c>
      <c r="CT12" s="669"/>
      <c r="CU12" s="667" t="str">
        <f>'8. Մոնիթորինգի անձնագիր'!GQ8</f>
        <v>3. Ծ Ր Ա Գ Ի Ր  N20</v>
      </c>
      <c r="CV12" s="668"/>
      <c r="CW12" s="669"/>
      <c r="CX12" s="668" t="str">
        <f>CU12</f>
        <v>3. Ծ Ր Ա Գ Ի Ր  N20</v>
      </c>
      <c r="CY12" s="669"/>
      <c r="CZ12" s="667" t="str">
        <f>'8. Մոնիթորինգի անձնագիր'!HA8</f>
        <v>3. Ծ Ր Ա Գ Ի Ր  N21</v>
      </c>
      <c r="DA12" s="668"/>
      <c r="DB12" s="669"/>
      <c r="DC12" s="668" t="str">
        <f>CZ12</f>
        <v>3. Ծ Ր Ա Գ Ի Ր  N21</v>
      </c>
      <c r="DD12" s="669"/>
      <c r="DE12" s="667" t="str">
        <f>'8. Մոնիթորինգի անձնագիր'!HK8</f>
        <v>3. Ծ Ր Ա Գ Ի Ր  N22</v>
      </c>
      <c r="DF12" s="668"/>
      <c r="DG12" s="669"/>
      <c r="DH12" s="668" t="str">
        <f>DE12</f>
        <v>3. Ծ Ր Ա Գ Ի Ր  N22</v>
      </c>
      <c r="DI12" s="669"/>
      <c r="DJ12" s="667" t="str">
        <f>'8. Մոնիթորինգի անձնագիր'!HU8</f>
        <v>3. Ծ Ր Ա Գ Ի Ր  N23</v>
      </c>
      <c r="DK12" s="668"/>
      <c r="DL12" s="669"/>
      <c r="DM12" s="668" t="str">
        <f>DJ12</f>
        <v>3. Ծ Ր Ա Գ Ի Ր  N23</v>
      </c>
      <c r="DN12" s="669"/>
      <c r="DO12" s="667" t="str">
        <f>'8. Մոնիթորինգի անձնագիր'!IE8</f>
        <v>3. Ծ Ր Ա Գ Ի Ր  N24</v>
      </c>
      <c r="DP12" s="668"/>
      <c r="DQ12" s="669"/>
      <c r="DR12" s="668" t="str">
        <f>DO12</f>
        <v>3. Ծ Ր Ա Գ Ի Ր  N24</v>
      </c>
      <c r="DS12" s="669"/>
      <c r="DT12" s="667" t="str">
        <f>'8. Մոնիթորինգի անձնագիր'!IO8</f>
        <v>3. Ծ Ր Ա Գ Ի Ր  N25</v>
      </c>
      <c r="DU12" s="668"/>
      <c r="DV12" s="669"/>
      <c r="DW12" s="668" t="str">
        <f>DT12</f>
        <v>3. Ծ Ր Ա Գ Ի Ր  N25</v>
      </c>
      <c r="DX12" s="669"/>
      <c r="DY12" s="667" t="s">
        <v>109</v>
      </c>
      <c r="DZ12" s="668"/>
      <c r="EA12" s="669"/>
      <c r="EB12" s="668" t="str">
        <f>DY12</f>
        <v>Ա Մ Փ Ո Փ   (Կ Ի Ս Ա Մ Յ Ա Կ Ա Յ Ի Ն)</v>
      </c>
      <c r="EC12" s="669"/>
      <c r="ED12" s="667" t="str">
        <f>DY12</f>
        <v>Ա Մ Փ Ո Փ   (Կ Ի Ս Ա Մ Յ Ա Կ Ա Յ Ի Ն)</v>
      </c>
      <c r="EE12" s="668"/>
      <c r="EF12" s="669"/>
      <c r="EG12" s="668" t="str">
        <f>ED12</f>
        <v>Ա Մ Փ Ո Փ   (Կ Ի Ս Ա Մ Յ Ա Կ Ա Յ Ի Ն)</v>
      </c>
      <c r="EH12" s="669"/>
      <c r="EI12" s="659" t="s">
        <v>108</v>
      </c>
      <c r="EJ12" s="660"/>
      <c r="EK12" s="661"/>
      <c r="EL12" s="670" t="str">
        <f>EI12</f>
        <v>Ա Մ Փ Ո Փ   (Տ Ա Ր Ե Կ Ա Ն)</v>
      </c>
      <c r="EM12" s="671"/>
      <c r="EN12" s="666" t="s">
        <v>131</v>
      </c>
    </row>
    <row r="13" spans="1:144" s="128" customFormat="1" ht="25.5" customHeight="1" thickTop="1" thickBot="1" x14ac:dyDescent="0.35">
      <c r="A13" s="650"/>
      <c r="B13" s="653"/>
      <c r="C13" s="654"/>
      <c r="D13" s="656" t="s">
        <v>107</v>
      </c>
      <c r="E13" s="657"/>
      <c r="F13" s="658"/>
      <c r="G13" s="657" t="str">
        <f>D13</f>
        <v>ԵՐԿՐՈՐԴ ԿԻՍԱՄՅԱԿ</v>
      </c>
      <c r="H13" s="658"/>
      <c r="I13" s="656" t="s">
        <v>107</v>
      </c>
      <c r="J13" s="657"/>
      <c r="K13" s="658"/>
      <c r="L13" s="657" t="str">
        <f>I13</f>
        <v>ԵՐԿՐՈՐԴ ԿԻՍԱՄՅԱԿ</v>
      </c>
      <c r="M13" s="658"/>
      <c r="N13" s="656" t="s">
        <v>107</v>
      </c>
      <c r="O13" s="657"/>
      <c r="P13" s="658"/>
      <c r="Q13" s="657" t="str">
        <f>N13</f>
        <v>ԵՐԿՐՈՐԴ ԿԻՍԱՄՅԱԿ</v>
      </c>
      <c r="R13" s="658"/>
      <c r="S13" s="656" t="s">
        <v>107</v>
      </c>
      <c r="T13" s="657"/>
      <c r="U13" s="658"/>
      <c r="V13" s="657" t="str">
        <f>S13</f>
        <v>ԵՐԿՐՈՐԴ ԿԻՍԱՄՅԱԿ</v>
      </c>
      <c r="W13" s="658"/>
      <c r="X13" s="656" t="s">
        <v>107</v>
      </c>
      <c r="Y13" s="657"/>
      <c r="Z13" s="658"/>
      <c r="AA13" s="657" t="str">
        <f>X13</f>
        <v>ԵՐԿՐՈՐԴ ԿԻՍԱՄՅԱԿ</v>
      </c>
      <c r="AB13" s="658"/>
      <c r="AC13" s="656" t="s">
        <v>107</v>
      </c>
      <c r="AD13" s="657"/>
      <c r="AE13" s="658"/>
      <c r="AF13" s="657" t="str">
        <f>AC13</f>
        <v>ԵՐԿՐՈՐԴ ԿԻՍԱՄՅԱԿ</v>
      </c>
      <c r="AG13" s="658"/>
      <c r="AH13" s="656" t="s">
        <v>107</v>
      </c>
      <c r="AI13" s="657"/>
      <c r="AJ13" s="658"/>
      <c r="AK13" s="657" t="str">
        <f>AH13</f>
        <v>ԵՐԿՐՈՐԴ ԿԻՍԱՄՅԱԿ</v>
      </c>
      <c r="AL13" s="658"/>
      <c r="AM13" s="656" t="s">
        <v>107</v>
      </c>
      <c r="AN13" s="657"/>
      <c r="AO13" s="658"/>
      <c r="AP13" s="657" t="str">
        <f>AM13</f>
        <v>ԵՐԿՐՈՐԴ ԿԻՍԱՄՅԱԿ</v>
      </c>
      <c r="AQ13" s="658"/>
      <c r="AR13" s="656" t="s">
        <v>107</v>
      </c>
      <c r="AS13" s="657"/>
      <c r="AT13" s="658"/>
      <c r="AU13" s="657" t="str">
        <f>AR13</f>
        <v>ԵՐԿՐՈՐԴ ԿԻՍԱՄՅԱԿ</v>
      </c>
      <c r="AV13" s="658"/>
      <c r="AW13" s="656" t="s">
        <v>107</v>
      </c>
      <c r="AX13" s="657"/>
      <c r="AY13" s="658"/>
      <c r="AZ13" s="657" t="str">
        <f>AW13</f>
        <v>ԵՐԿՐՈՐԴ ԿԻՍԱՄՅԱԿ</v>
      </c>
      <c r="BA13" s="658"/>
      <c r="BB13" s="656" t="s">
        <v>107</v>
      </c>
      <c r="BC13" s="657"/>
      <c r="BD13" s="658"/>
      <c r="BE13" s="657" t="str">
        <f>BB13</f>
        <v>ԵՐԿՐՈՐԴ ԿԻՍԱՄՅԱԿ</v>
      </c>
      <c r="BF13" s="658"/>
      <c r="BG13" s="656" t="s">
        <v>107</v>
      </c>
      <c r="BH13" s="657"/>
      <c r="BI13" s="658"/>
      <c r="BJ13" s="657" t="str">
        <f>BG13</f>
        <v>ԵՐԿՐՈՐԴ ԿԻՍԱՄՅԱԿ</v>
      </c>
      <c r="BK13" s="658"/>
      <c r="BL13" s="656" t="s">
        <v>107</v>
      </c>
      <c r="BM13" s="657"/>
      <c r="BN13" s="658"/>
      <c r="BO13" s="657" t="str">
        <f>BL13</f>
        <v>ԵՐԿՐՈՐԴ ԿԻՍԱՄՅԱԿ</v>
      </c>
      <c r="BP13" s="658"/>
      <c r="BQ13" s="656" t="s">
        <v>107</v>
      </c>
      <c r="BR13" s="657"/>
      <c r="BS13" s="658"/>
      <c r="BT13" s="657" t="str">
        <f>BQ13</f>
        <v>ԵՐԿՐՈՐԴ ԿԻՍԱՄՅԱԿ</v>
      </c>
      <c r="BU13" s="658"/>
      <c r="BV13" s="656" t="s">
        <v>107</v>
      </c>
      <c r="BW13" s="657"/>
      <c r="BX13" s="658"/>
      <c r="BY13" s="657" t="str">
        <f>BV13</f>
        <v>ԵՐԿՐՈՐԴ ԿԻՍԱՄՅԱԿ</v>
      </c>
      <c r="BZ13" s="658"/>
      <c r="CA13" s="656" t="s">
        <v>107</v>
      </c>
      <c r="CB13" s="657"/>
      <c r="CC13" s="658"/>
      <c r="CD13" s="657" t="str">
        <f>CA13</f>
        <v>ԵՐԿՐՈՐԴ ԿԻՍԱՄՅԱԿ</v>
      </c>
      <c r="CE13" s="658"/>
      <c r="CF13" s="656" t="s">
        <v>107</v>
      </c>
      <c r="CG13" s="657"/>
      <c r="CH13" s="658"/>
      <c r="CI13" s="657" t="str">
        <f>CF13</f>
        <v>ԵՐԿՐՈՐԴ ԿԻՍԱՄՅԱԿ</v>
      </c>
      <c r="CJ13" s="658"/>
      <c r="CK13" s="656" t="s">
        <v>107</v>
      </c>
      <c r="CL13" s="657"/>
      <c r="CM13" s="658"/>
      <c r="CN13" s="657" t="str">
        <f>CK13</f>
        <v>ԵՐԿՐՈՐԴ ԿԻՍԱՄՅԱԿ</v>
      </c>
      <c r="CO13" s="658"/>
      <c r="CP13" s="656" t="s">
        <v>107</v>
      </c>
      <c r="CQ13" s="657"/>
      <c r="CR13" s="658"/>
      <c r="CS13" s="657" t="str">
        <f>CP13</f>
        <v>ԵՐԿՐՈՐԴ ԿԻՍԱՄՅԱԿ</v>
      </c>
      <c r="CT13" s="658"/>
      <c r="CU13" s="656" t="s">
        <v>107</v>
      </c>
      <c r="CV13" s="657"/>
      <c r="CW13" s="658"/>
      <c r="CX13" s="657" t="str">
        <f>CU13</f>
        <v>ԵՐԿՐՈՐԴ ԿԻՍԱՄՅԱԿ</v>
      </c>
      <c r="CY13" s="658"/>
      <c r="CZ13" s="656" t="s">
        <v>107</v>
      </c>
      <c r="DA13" s="657"/>
      <c r="DB13" s="658"/>
      <c r="DC13" s="657" t="str">
        <f>CZ13</f>
        <v>ԵՐԿՐՈՐԴ ԿԻՍԱՄՅԱԿ</v>
      </c>
      <c r="DD13" s="658"/>
      <c r="DE13" s="656" t="s">
        <v>107</v>
      </c>
      <c r="DF13" s="657"/>
      <c r="DG13" s="658"/>
      <c r="DH13" s="657" t="str">
        <f>DE13</f>
        <v>ԵՐԿՐՈՐԴ ԿԻՍԱՄՅԱԿ</v>
      </c>
      <c r="DI13" s="658"/>
      <c r="DJ13" s="656" t="s">
        <v>107</v>
      </c>
      <c r="DK13" s="657"/>
      <c r="DL13" s="658"/>
      <c r="DM13" s="657" t="str">
        <f>DJ13</f>
        <v>ԵՐԿՐՈՐԴ ԿԻՍԱՄՅԱԿ</v>
      </c>
      <c r="DN13" s="658"/>
      <c r="DO13" s="656" t="s">
        <v>107</v>
      </c>
      <c r="DP13" s="657"/>
      <c r="DQ13" s="658"/>
      <c r="DR13" s="657" t="str">
        <f>DO13</f>
        <v>ԵՐԿՐՈՐԴ ԿԻՍԱՄՅԱԿ</v>
      </c>
      <c r="DS13" s="658"/>
      <c r="DT13" s="656" t="s">
        <v>107</v>
      </c>
      <c r="DU13" s="657"/>
      <c r="DV13" s="658"/>
      <c r="DW13" s="657" t="str">
        <f>DT13</f>
        <v>ԵՐԿՐՈՐԴ ԿԻՍԱՄՅԱԿ</v>
      </c>
      <c r="DX13" s="658"/>
      <c r="DY13" s="656" t="s">
        <v>106</v>
      </c>
      <c r="DZ13" s="657"/>
      <c r="EA13" s="658"/>
      <c r="EB13" s="657" t="str">
        <f>DY13</f>
        <v>ԱՌԱՋԻՆ ԿԻՍԱՄՅԱԿ</v>
      </c>
      <c r="EC13" s="658"/>
      <c r="ED13" s="656" t="s">
        <v>107</v>
      </c>
      <c r="EE13" s="657"/>
      <c r="EF13" s="658"/>
      <c r="EG13" s="657" t="str">
        <f>ED13</f>
        <v>ԵՐԿՐՈՐԴ ԿԻՍԱՄՅԱԿ</v>
      </c>
      <c r="EH13" s="658"/>
      <c r="EI13" s="662"/>
      <c r="EJ13" s="663"/>
      <c r="EK13" s="664"/>
      <c r="EL13" s="672"/>
      <c r="EM13" s="673"/>
      <c r="EN13" s="666"/>
    </row>
    <row r="14" spans="1:144" ht="41.25" customHeight="1" thickTop="1" thickBot="1" x14ac:dyDescent="0.3">
      <c r="A14" s="651"/>
      <c r="B14" s="655"/>
      <c r="C14" s="642"/>
      <c r="D14" s="130" t="s">
        <v>123</v>
      </c>
      <c r="E14" s="75" t="s">
        <v>104</v>
      </c>
      <c r="F14" s="330" t="s">
        <v>105</v>
      </c>
      <c r="G14" s="77" t="s">
        <v>113</v>
      </c>
      <c r="H14" s="354" t="s">
        <v>114</v>
      </c>
      <c r="I14" s="279" t="s">
        <v>123</v>
      </c>
      <c r="J14" s="75" t="s">
        <v>104</v>
      </c>
      <c r="K14" s="330" t="s">
        <v>105</v>
      </c>
      <c r="L14" s="77" t="s">
        <v>113</v>
      </c>
      <c r="M14" s="354" t="s">
        <v>114</v>
      </c>
      <c r="N14" s="279" t="s">
        <v>123</v>
      </c>
      <c r="O14" s="75" t="s">
        <v>104</v>
      </c>
      <c r="P14" s="330" t="s">
        <v>105</v>
      </c>
      <c r="Q14" s="77" t="s">
        <v>113</v>
      </c>
      <c r="R14" s="354" t="s">
        <v>114</v>
      </c>
      <c r="S14" s="279" t="s">
        <v>123</v>
      </c>
      <c r="T14" s="75" t="s">
        <v>104</v>
      </c>
      <c r="U14" s="330" t="s">
        <v>105</v>
      </c>
      <c r="V14" s="77" t="s">
        <v>113</v>
      </c>
      <c r="W14" s="354" t="s">
        <v>114</v>
      </c>
      <c r="X14" s="279" t="s">
        <v>123</v>
      </c>
      <c r="Y14" s="75" t="s">
        <v>104</v>
      </c>
      <c r="Z14" s="330" t="s">
        <v>105</v>
      </c>
      <c r="AA14" s="77" t="s">
        <v>113</v>
      </c>
      <c r="AB14" s="354" t="s">
        <v>114</v>
      </c>
      <c r="AC14" s="279" t="s">
        <v>123</v>
      </c>
      <c r="AD14" s="75" t="s">
        <v>104</v>
      </c>
      <c r="AE14" s="330" t="s">
        <v>105</v>
      </c>
      <c r="AF14" s="77" t="s">
        <v>113</v>
      </c>
      <c r="AG14" s="354" t="s">
        <v>114</v>
      </c>
      <c r="AH14" s="279" t="s">
        <v>123</v>
      </c>
      <c r="AI14" s="75" t="s">
        <v>104</v>
      </c>
      <c r="AJ14" s="330" t="s">
        <v>105</v>
      </c>
      <c r="AK14" s="77" t="s">
        <v>113</v>
      </c>
      <c r="AL14" s="354" t="s">
        <v>114</v>
      </c>
      <c r="AM14" s="279" t="s">
        <v>123</v>
      </c>
      <c r="AN14" s="75" t="s">
        <v>104</v>
      </c>
      <c r="AO14" s="330" t="s">
        <v>105</v>
      </c>
      <c r="AP14" s="77" t="s">
        <v>113</v>
      </c>
      <c r="AQ14" s="354" t="s">
        <v>114</v>
      </c>
      <c r="AR14" s="279" t="s">
        <v>123</v>
      </c>
      <c r="AS14" s="75" t="s">
        <v>104</v>
      </c>
      <c r="AT14" s="330" t="s">
        <v>105</v>
      </c>
      <c r="AU14" s="77" t="s">
        <v>113</v>
      </c>
      <c r="AV14" s="354" t="s">
        <v>114</v>
      </c>
      <c r="AW14" s="279" t="s">
        <v>123</v>
      </c>
      <c r="AX14" s="75" t="s">
        <v>104</v>
      </c>
      <c r="AY14" s="330" t="s">
        <v>105</v>
      </c>
      <c r="AZ14" s="77" t="s">
        <v>113</v>
      </c>
      <c r="BA14" s="354" t="s">
        <v>114</v>
      </c>
      <c r="BB14" s="279" t="s">
        <v>123</v>
      </c>
      <c r="BC14" s="75" t="s">
        <v>104</v>
      </c>
      <c r="BD14" s="330" t="s">
        <v>105</v>
      </c>
      <c r="BE14" s="77" t="s">
        <v>113</v>
      </c>
      <c r="BF14" s="354" t="s">
        <v>114</v>
      </c>
      <c r="BG14" s="279" t="s">
        <v>123</v>
      </c>
      <c r="BH14" s="75" t="s">
        <v>104</v>
      </c>
      <c r="BI14" s="330" t="s">
        <v>105</v>
      </c>
      <c r="BJ14" s="77" t="s">
        <v>113</v>
      </c>
      <c r="BK14" s="354" t="s">
        <v>114</v>
      </c>
      <c r="BL14" s="279" t="s">
        <v>123</v>
      </c>
      <c r="BM14" s="75" t="s">
        <v>104</v>
      </c>
      <c r="BN14" s="330" t="s">
        <v>105</v>
      </c>
      <c r="BO14" s="77" t="s">
        <v>113</v>
      </c>
      <c r="BP14" s="354" t="s">
        <v>114</v>
      </c>
      <c r="BQ14" s="279" t="s">
        <v>123</v>
      </c>
      <c r="BR14" s="75" t="s">
        <v>104</v>
      </c>
      <c r="BS14" s="330" t="s">
        <v>105</v>
      </c>
      <c r="BT14" s="77" t="s">
        <v>113</v>
      </c>
      <c r="BU14" s="354" t="s">
        <v>114</v>
      </c>
      <c r="BV14" s="279" t="s">
        <v>123</v>
      </c>
      <c r="BW14" s="75" t="s">
        <v>104</v>
      </c>
      <c r="BX14" s="330" t="s">
        <v>105</v>
      </c>
      <c r="BY14" s="77" t="s">
        <v>113</v>
      </c>
      <c r="BZ14" s="354" t="s">
        <v>114</v>
      </c>
      <c r="CA14" s="279" t="s">
        <v>123</v>
      </c>
      <c r="CB14" s="75" t="s">
        <v>104</v>
      </c>
      <c r="CC14" s="330" t="s">
        <v>105</v>
      </c>
      <c r="CD14" s="77" t="s">
        <v>113</v>
      </c>
      <c r="CE14" s="354" t="s">
        <v>114</v>
      </c>
      <c r="CF14" s="279" t="s">
        <v>123</v>
      </c>
      <c r="CG14" s="75" t="s">
        <v>104</v>
      </c>
      <c r="CH14" s="330" t="s">
        <v>105</v>
      </c>
      <c r="CI14" s="77" t="s">
        <v>113</v>
      </c>
      <c r="CJ14" s="354" t="s">
        <v>114</v>
      </c>
      <c r="CK14" s="279" t="s">
        <v>123</v>
      </c>
      <c r="CL14" s="75" t="s">
        <v>104</v>
      </c>
      <c r="CM14" s="330" t="s">
        <v>105</v>
      </c>
      <c r="CN14" s="77" t="s">
        <v>113</v>
      </c>
      <c r="CO14" s="354" t="s">
        <v>114</v>
      </c>
      <c r="CP14" s="279" t="s">
        <v>123</v>
      </c>
      <c r="CQ14" s="75" t="s">
        <v>104</v>
      </c>
      <c r="CR14" s="330" t="s">
        <v>105</v>
      </c>
      <c r="CS14" s="77" t="s">
        <v>113</v>
      </c>
      <c r="CT14" s="354" t="s">
        <v>114</v>
      </c>
      <c r="CU14" s="279" t="s">
        <v>123</v>
      </c>
      <c r="CV14" s="75" t="s">
        <v>104</v>
      </c>
      <c r="CW14" s="330" t="s">
        <v>105</v>
      </c>
      <c r="CX14" s="77" t="s">
        <v>113</v>
      </c>
      <c r="CY14" s="354" t="s">
        <v>114</v>
      </c>
      <c r="CZ14" s="279" t="s">
        <v>123</v>
      </c>
      <c r="DA14" s="75" t="s">
        <v>104</v>
      </c>
      <c r="DB14" s="330" t="s">
        <v>105</v>
      </c>
      <c r="DC14" s="77" t="s">
        <v>113</v>
      </c>
      <c r="DD14" s="354" t="s">
        <v>114</v>
      </c>
      <c r="DE14" s="279" t="s">
        <v>123</v>
      </c>
      <c r="DF14" s="75" t="s">
        <v>104</v>
      </c>
      <c r="DG14" s="330" t="s">
        <v>105</v>
      </c>
      <c r="DH14" s="77" t="s">
        <v>113</v>
      </c>
      <c r="DI14" s="354" t="s">
        <v>114</v>
      </c>
      <c r="DJ14" s="279" t="s">
        <v>123</v>
      </c>
      <c r="DK14" s="75" t="s">
        <v>104</v>
      </c>
      <c r="DL14" s="330" t="s">
        <v>105</v>
      </c>
      <c r="DM14" s="77" t="s">
        <v>113</v>
      </c>
      <c r="DN14" s="354" t="s">
        <v>114</v>
      </c>
      <c r="DO14" s="279" t="s">
        <v>123</v>
      </c>
      <c r="DP14" s="75" t="s">
        <v>104</v>
      </c>
      <c r="DQ14" s="330" t="s">
        <v>105</v>
      </c>
      <c r="DR14" s="77" t="s">
        <v>113</v>
      </c>
      <c r="DS14" s="354" t="s">
        <v>114</v>
      </c>
      <c r="DT14" s="279" t="s">
        <v>123</v>
      </c>
      <c r="DU14" s="75" t="s">
        <v>104</v>
      </c>
      <c r="DV14" s="330" t="s">
        <v>105</v>
      </c>
      <c r="DW14" s="77" t="s">
        <v>113</v>
      </c>
      <c r="DX14" s="354" t="s">
        <v>114</v>
      </c>
      <c r="DY14" s="144" t="s">
        <v>123</v>
      </c>
      <c r="DZ14" s="75" t="s">
        <v>102</v>
      </c>
      <c r="EA14" s="337" t="s">
        <v>103</v>
      </c>
      <c r="EB14" s="77" t="s">
        <v>113</v>
      </c>
      <c r="EC14" s="354" t="s">
        <v>114</v>
      </c>
      <c r="ED14" s="144" t="s">
        <v>123</v>
      </c>
      <c r="EE14" s="75" t="s">
        <v>104</v>
      </c>
      <c r="EF14" s="330" t="s">
        <v>105</v>
      </c>
      <c r="EG14" s="77" t="s">
        <v>113</v>
      </c>
      <c r="EH14" s="354" t="s">
        <v>114</v>
      </c>
      <c r="EI14" s="144" t="s">
        <v>125</v>
      </c>
      <c r="EJ14" s="75" t="s">
        <v>126</v>
      </c>
      <c r="EK14" s="251" t="s">
        <v>127</v>
      </c>
      <c r="EL14" s="77" t="s">
        <v>113</v>
      </c>
      <c r="EM14" s="354" t="s">
        <v>114</v>
      </c>
      <c r="EN14" s="666"/>
    </row>
    <row r="15" spans="1:144" ht="85.5" customHeight="1" thickTop="1" thickBot="1" x14ac:dyDescent="0.3">
      <c r="A15" s="253" t="str">
        <f>'5. Առաջին կիսամյակի հաշվետվ.'!A10</f>
        <v>Ա1</v>
      </c>
      <c r="B15" s="239" t="str">
        <f>'3. ԾՐԱԳՐԵՐ 1-14'!B2</f>
        <v>Բնագավառի (ոլորտի) անվանումը, որին վերաբերում է Ծրագրի իրականացումը.</v>
      </c>
      <c r="C15" s="90"/>
      <c r="D15" s="138" t="str">
        <f>'6. Երկրորդ կիսամյակի հաշվետվ.'!D10</f>
        <v>18) Ընդհանուր բնագավառ</v>
      </c>
      <c r="E15" s="83" t="str">
        <f>'6. Երկրորդ կիսամյակի հաշվետվ.'!E10</f>
        <v>xxx</v>
      </c>
      <c r="F15" s="281" t="str">
        <f>'6. Երկրորդ կիսամյակի հաշվետվ.'!F10</f>
        <v>xxx</v>
      </c>
      <c r="G15" s="145" t="s">
        <v>59</v>
      </c>
      <c r="H15" s="355" t="s">
        <v>59</v>
      </c>
      <c r="I15" s="247" t="str">
        <f>'6. Երկրորդ կիսամյակի հաշվետվ.'!G10</f>
        <v>18) Ընդհանուր բնագավառ</v>
      </c>
      <c r="J15" s="83" t="str">
        <f>'6. Երկրորդ կիսամյակի հաշվետվ.'!H10</f>
        <v>xxx</v>
      </c>
      <c r="K15" s="281" t="str">
        <f>'6. Երկրորդ կիսամյակի հաշվետվ.'!I10</f>
        <v>xxx</v>
      </c>
      <c r="L15" s="145" t="s">
        <v>59</v>
      </c>
      <c r="M15" s="355" t="s">
        <v>59</v>
      </c>
      <c r="N15" s="247" t="str">
        <f>'6. Երկրորդ կիսամյակի հաշվետվ.'!J10</f>
        <v>7) Քաղաքաշինության և կոմունալ տնտեսության բնագավառ</v>
      </c>
      <c r="O15" s="83" t="str">
        <f>'6. Երկրորդ կիսամյակի հաշվետվ.'!K10</f>
        <v>xxx</v>
      </c>
      <c r="P15" s="281" t="str">
        <f>'6. Երկրորդ կիսամյակի հաշվետվ.'!L10</f>
        <v>xxx</v>
      </c>
      <c r="Q15" s="145" t="s">
        <v>59</v>
      </c>
      <c r="R15" s="355" t="s">
        <v>59</v>
      </c>
      <c r="S15" s="247" t="str">
        <f>'6. Երկրորդ կիսամյակի հաշվետվ.'!M10</f>
        <v>7) Քաղաքաշինության և կոմունալ տնտեսության բնագավառ</v>
      </c>
      <c r="T15" s="83" t="str">
        <f>'6. Երկրորդ կիսամյակի հաշվետվ.'!N10</f>
        <v>xxx</v>
      </c>
      <c r="U15" s="281" t="str">
        <f>'6. Երկրորդ կիսամյակի հաշվետվ.'!O10</f>
        <v>xxx</v>
      </c>
      <c r="V15" s="145" t="s">
        <v>59</v>
      </c>
      <c r="W15" s="355" t="s">
        <v>59</v>
      </c>
      <c r="X15" s="247" t="str">
        <f>'6. Երկրորդ կիսամյակի հաշվետվ.'!P10</f>
        <v>14) Գյուղատնտեսության բնագավառ</v>
      </c>
      <c r="Y15" s="83" t="str">
        <f>'6. Երկրորդ կիսամյակի հաշվետվ.'!Q10</f>
        <v>xxx</v>
      </c>
      <c r="Z15" s="281" t="str">
        <f>'6. Երկրորդ կիսամյակի հաշվետվ.'!R10</f>
        <v>xxx</v>
      </c>
      <c r="AA15" s="145" t="s">
        <v>59</v>
      </c>
      <c r="AB15" s="355" t="s">
        <v>59</v>
      </c>
      <c r="AC15" s="247" t="str">
        <f>'6. Երկրորդ կիսամյակի հաշվետվ.'!S10</f>
        <v>11) Կրթության, մշակույթի և երիտասարդության հետ տարվող աշխատանքների բնագավառ</v>
      </c>
      <c r="AD15" s="83" t="str">
        <f>'6. Երկրորդ կիսամյակի հաշվետվ.'!T10</f>
        <v>xxx</v>
      </c>
      <c r="AE15" s="281" t="str">
        <f>'6. Երկրորդ կիսամյակի հաշվետվ.'!U10</f>
        <v>xxx</v>
      </c>
      <c r="AF15" s="145" t="s">
        <v>59</v>
      </c>
      <c r="AG15" s="355" t="s">
        <v>59</v>
      </c>
      <c r="AH15" s="247" t="str">
        <f>'6. Երկրորդ կիսամյակի հաշվետվ.'!V10</f>
        <v>17) Զբոսաշրջության բնագավառ</v>
      </c>
      <c r="AI15" s="83" t="str">
        <f>'6. Երկրորդ կիսամյակի հաշվետվ.'!W10</f>
        <v>xxx</v>
      </c>
      <c r="AJ15" s="281" t="str">
        <f>'6. Երկրորդ կիսամյակի հաշվետվ.'!X10</f>
        <v>xxx</v>
      </c>
      <c r="AK15" s="145" t="s">
        <v>59</v>
      </c>
      <c r="AL15" s="355" t="s">
        <v>59</v>
      </c>
      <c r="AM15" s="247" t="str">
        <f>'6. Երկրորդ կիսամյակի հաշվետվ.'!Y10</f>
        <v>12) Առողջապահության, ֆիզիկական կուլտուրայի և սպորտի բնագավառ</v>
      </c>
      <c r="AN15" s="83" t="str">
        <f>'6. Երկրորդ կիսամյակի հաշվետվ.'!Z10</f>
        <v>xxx</v>
      </c>
      <c r="AO15" s="281" t="str">
        <f>'6. Երկրորդ կիսամյակի հաշվետվ.'!AA10</f>
        <v>xxx</v>
      </c>
      <c r="AP15" s="145" t="s">
        <v>59</v>
      </c>
      <c r="AQ15" s="355" t="s">
        <v>59</v>
      </c>
      <c r="AR15" s="247" t="str">
        <f>'6. Երկրորդ կիսամյակի հաշվետվ.'!AB10</f>
        <v>16) Շրջակա միջավայրի պահպանության բնագավառ</v>
      </c>
      <c r="AS15" s="83" t="str">
        <f>'6. Երկրորդ կիսամյակի հաշվետվ.'!AC10</f>
        <v>xxx</v>
      </c>
      <c r="AT15" s="281" t="str">
        <f>'6. Երկրորդ կիսամյակի հաշվետվ.'!AD10</f>
        <v>xxx</v>
      </c>
      <c r="AU15" s="145" t="s">
        <v>59</v>
      </c>
      <c r="AV15" s="355" t="s">
        <v>59</v>
      </c>
      <c r="AW15" s="247" t="str">
        <f>'6. Երկրորդ կիսամյակի հաշվետվ.'!AE10</f>
        <v>2) Տեղական ինքնակառավարմանը բնակիչների մասնակցության բնագավառ</v>
      </c>
      <c r="AX15" s="83" t="str">
        <f>'6. Երկրորդ կիսամյակի հաշվետվ.'!AF10</f>
        <v>xxx</v>
      </c>
      <c r="AY15" s="281" t="str">
        <f>'6. Երկրորդ կիսամյակի հաշվետվ.'!AG10</f>
        <v>xxx</v>
      </c>
      <c r="AZ15" s="145" t="s">
        <v>59</v>
      </c>
      <c r="BA15" s="355" t="s">
        <v>59</v>
      </c>
      <c r="BB15" s="247" t="str">
        <f>'6. Երկրորդ կիսամյակի հաշվետվ.'!AH10</f>
        <v>8) Հողօգտագործման բնագավառ</v>
      </c>
      <c r="BC15" s="83" t="str">
        <f>'6. Երկրորդ կիսամյակի հաշվետվ.'!AI10</f>
        <v>xxx</v>
      </c>
      <c r="BD15" s="281" t="str">
        <f>'6. Երկրորդ կիսամյակի հաշվետվ.'!AJ10</f>
        <v>xxx</v>
      </c>
      <c r="BE15" s="145" t="s">
        <v>59</v>
      </c>
      <c r="BF15" s="355" t="s">
        <v>59</v>
      </c>
      <c r="BG15" s="247" t="str">
        <f>'6. Երկրորդ կիսամյակի հաշվետվ.'!AK10</f>
        <v>6) Արտակարգ իրավիճակներից բնակչության պաշտպանության և քաղաքացիական պաշտպանության կազմակերպման բնագավառ</v>
      </c>
      <c r="BH15" s="83" t="str">
        <f>'6. Երկրորդ կիսամյակի հաշվետվ.'!AL10</f>
        <v>xxx</v>
      </c>
      <c r="BI15" s="281" t="str">
        <f>'6. Երկրորդ կիսամյակի հաշվետվ.'!AM10</f>
        <v>xxx</v>
      </c>
      <c r="BJ15" s="145" t="s">
        <v>59</v>
      </c>
      <c r="BK15" s="355" t="s">
        <v>59</v>
      </c>
      <c r="BL15" s="247" t="str">
        <f>'6. Երկրորդ կիսամյակի հաշվետվ.'!AN10</f>
        <v>13) Սոցիալական պաշտպանության բնագավառ</v>
      </c>
      <c r="BM15" s="83" t="str">
        <f>'6. Երկրորդ կիսամյակի հաշվետվ.'!AO10</f>
        <v>xxx</v>
      </c>
      <c r="BN15" s="281" t="str">
        <f>'6. Երկրորդ կիսամյակի հաշվետվ.'!AP10</f>
        <v>xxx</v>
      </c>
      <c r="BO15" s="145" t="s">
        <v>59</v>
      </c>
      <c r="BP15" s="355" t="s">
        <v>59</v>
      </c>
      <c r="BQ15" s="247" t="str">
        <f>'6. Երկրորդ կիսամյակի հաշվետվ.'!AQ10</f>
        <v>1) Քաղաքացիների և տնտեսավարող սուբյեկտների իրավունքների բնագավառ</v>
      </c>
      <c r="BR15" s="83" t="str">
        <f>'6. Երկրորդ կիսամյակի հաշվետվ.'!AR10</f>
        <v>xxx</v>
      </c>
      <c r="BS15" s="281" t="str">
        <f>'6. Երկրորդ կիսամյակի հաշվետվ.'!AS10</f>
        <v>xxx</v>
      </c>
      <c r="BT15" s="145" t="s">
        <v>59</v>
      </c>
      <c r="BU15" s="355" t="s">
        <v>59</v>
      </c>
      <c r="BV15" s="247" t="str">
        <f>'6. Երկրորդ կիսամյակի հաշվետվ.'!AT10</f>
        <v>ընտրել բնագավառը</v>
      </c>
      <c r="BW15" s="83" t="str">
        <f>'6. Երկրորդ կիսամյակի հաշվետվ.'!AU10</f>
        <v>xxx</v>
      </c>
      <c r="BX15" s="281" t="str">
        <f>'6. Երկրորդ կիսամյակի հաշվետվ.'!AV10</f>
        <v>xxx</v>
      </c>
      <c r="BY15" s="145" t="s">
        <v>59</v>
      </c>
      <c r="BZ15" s="355" t="s">
        <v>59</v>
      </c>
      <c r="CA15" s="247" t="str">
        <f>'6. Երկրորդ կիսամյակի հաշվետվ.'!AW10</f>
        <v>ընտրել բնագավառը</v>
      </c>
      <c r="CB15" s="83" t="str">
        <f>'6. Երկրորդ կիսամյակի հաշվետվ.'!AX10</f>
        <v>xxx</v>
      </c>
      <c r="CC15" s="281" t="str">
        <f>'6. Երկրորդ կիսամյակի հաշվետվ.'!AY10</f>
        <v>xxx</v>
      </c>
      <c r="CD15" s="145" t="s">
        <v>59</v>
      </c>
      <c r="CE15" s="355" t="s">
        <v>59</v>
      </c>
      <c r="CF15" s="247" t="str">
        <f>'6. Երկրորդ կիսամյակի հաշվետվ.'!AZ10</f>
        <v>ընտրել բնագավառը</v>
      </c>
      <c r="CG15" s="83" t="str">
        <f>'6. Երկրորդ կիսամյակի հաշվետվ.'!BA10</f>
        <v>xxx</v>
      </c>
      <c r="CH15" s="281" t="str">
        <f>'6. Երկրորդ կիսամյակի հաշվետվ.'!BB10</f>
        <v>xxx</v>
      </c>
      <c r="CI15" s="145" t="s">
        <v>59</v>
      </c>
      <c r="CJ15" s="355" t="s">
        <v>59</v>
      </c>
      <c r="CK15" s="247" t="str">
        <f>'6. Երկրորդ կիսամյակի հաշվետվ.'!BC10</f>
        <v>ընտրել բնագավառը</v>
      </c>
      <c r="CL15" s="83" t="str">
        <f>'6. Երկրորդ կիսամյակի հաշվետվ.'!BD10</f>
        <v>xxx</v>
      </c>
      <c r="CM15" s="281" t="str">
        <f>'6. Երկրորդ կիսամյակի հաշվետվ.'!BE10</f>
        <v>xxx</v>
      </c>
      <c r="CN15" s="145" t="s">
        <v>59</v>
      </c>
      <c r="CO15" s="355" t="s">
        <v>59</v>
      </c>
      <c r="CP15" s="247" t="str">
        <f>'6. Երկրորդ կիսամյակի հաշվետվ.'!BF10</f>
        <v>ընտրել բնագավառը</v>
      </c>
      <c r="CQ15" s="83" t="str">
        <f>'6. Երկրորդ կիսամյակի հաշվետվ.'!BG10</f>
        <v>xxx</v>
      </c>
      <c r="CR15" s="281" t="str">
        <f>'6. Երկրորդ կիսամյակի հաշվետվ.'!BH10</f>
        <v>xxx</v>
      </c>
      <c r="CS15" s="145" t="s">
        <v>59</v>
      </c>
      <c r="CT15" s="355" t="s">
        <v>59</v>
      </c>
      <c r="CU15" s="247" t="str">
        <f>'6. Երկրորդ կիսամյակի հաշվետվ.'!BI10</f>
        <v>ընտրել բնագավառը</v>
      </c>
      <c r="CV15" s="83" t="str">
        <f>'6. Երկրորդ կիսամյակի հաշվետվ.'!BJ10</f>
        <v>xxx</v>
      </c>
      <c r="CW15" s="281" t="str">
        <f>'6. Երկրորդ կիսամյակի հաշվետվ.'!BK10</f>
        <v>xxx</v>
      </c>
      <c r="CX15" s="145" t="s">
        <v>59</v>
      </c>
      <c r="CY15" s="355" t="s">
        <v>59</v>
      </c>
      <c r="CZ15" s="247" t="str">
        <f>'6. Երկրորդ կիսամյակի հաշվետվ.'!BL10</f>
        <v>ընտրել բնագավառը</v>
      </c>
      <c r="DA15" s="83" t="str">
        <f>'6. Երկրորդ կիսամյակի հաշվետվ.'!BM10</f>
        <v>xxx</v>
      </c>
      <c r="DB15" s="281" t="str">
        <f>'6. Երկրորդ կիսամյակի հաշվետվ.'!BN10</f>
        <v>xxx</v>
      </c>
      <c r="DC15" s="145" t="s">
        <v>59</v>
      </c>
      <c r="DD15" s="355" t="s">
        <v>59</v>
      </c>
      <c r="DE15" s="247" t="str">
        <f>'6. Երկրորդ կիսամյակի հաշվետվ.'!BO10</f>
        <v>ընտրել բնագավառը</v>
      </c>
      <c r="DF15" s="83" t="str">
        <f>'6. Երկրորդ կիսամյակի հաշվետվ.'!BP10</f>
        <v>xxx</v>
      </c>
      <c r="DG15" s="281" t="str">
        <f>'6. Երկրորդ կիսամյակի հաշվետվ.'!BQ10</f>
        <v>xxx</v>
      </c>
      <c r="DH15" s="145" t="s">
        <v>59</v>
      </c>
      <c r="DI15" s="355" t="s">
        <v>59</v>
      </c>
      <c r="DJ15" s="247" t="str">
        <f>'6. Երկրորդ կիսամյակի հաշվետվ.'!BR10</f>
        <v>ընտրել բնագավառը</v>
      </c>
      <c r="DK15" s="83" t="str">
        <f>'6. Երկրորդ կիսամյակի հաշվետվ.'!BS10</f>
        <v>xxx</v>
      </c>
      <c r="DL15" s="281" t="str">
        <f>'6. Երկրորդ կիսամյակի հաշվետվ.'!BT10</f>
        <v>xxx</v>
      </c>
      <c r="DM15" s="145" t="s">
        <v>59</v>
      </c>
      <c r="DN15" s="355" t="s">
        <v>59</v>
      </c>
      <c r="DO15" s="247">
        <f>'6. Երկրորդ կիսամյակի հաշվետվ.'!BU10</f>
        <v>0</v>
      </c>
      <c r="DP15" s="83" t="str">
        <f>'6. Երկրորդ կիսամյակի հաշվետվ.'!BV10</f>
        <v>xxx</v>
      </c>
      <c r="DQ15" s="281" t="str">
        <f>'6. Երկրորդ կիսամյակի հաշվետվ.'!BW10</f>
        <v>xxx</v>
      </c>
      <c r="DR15" s="145" t="s">
        <v>59</v>
      </c>
      <c r="DS15" s="355" t="s">
        <v>59</v>
      </c>
      <c r="DT15" s="247" t="str">
        <f>'6. Երկրորդ կիսամյակի հաշվետվ.'!BX10</f>
        <v>ընտրել բնագավառը</v>
      </c>
      <c r="DU15" s="83" t="str">
        <f>'6. Երկրորդ կիսամյակի հաշվետվ.'!BY10</f>
        <v>xxx</v>
      </c>
      <c r="DV15" s="281" t="str">
        <f>'6. Երկրորդ կիսամյակի հաշվետվ.'!BZ10</f>
        <v>xxx</v>
      </c>
      <c r="DW15" s="145" t="s">
        <v>59</v>
      </c>
      <c r="DX15" s="355" t="s">
        <v>59</v>
      </c>
      <c r="DY15" s="295" t="str">
        <f>'5. Առաջին կիսամյակի հաշվետվ.'!CA10</f>
        <v>xxx</v>
      </c>
      <c r="DZ15" s="83" t="str">
        <f>'5. Առաջին կիսամյակի հաշվետվ.'!CB10</f>
        <v>xxx</v>
      </c>
      <c r="EA15" s="338" t="str">
        <f>'5. Առաջին կիսամյակի հաշվետվ.'!CC10</f>
        <v>xxx</v>
      </c>
      <c r="EB15" s="145" t="s">
        <v>59</v>
      </c>
      <c r="EC15" s="355" t="s">
        <v>59</v>
      </c>
      <c r="ED15" s="295" t="str">
        <f>'6. Երկրորդ կիսամյակի հաշվետվ.'!CA10</f>
        <v>xxx</v>
      </c>
      <c r="EE15" s="83" t="str">
        <f>'6. Երկրորդ կիսամյակի հաշվետվ.'!CB10</f>
        <v>xxx</v>
      </c>
      <c r="EF15" s="338" t="str">
        <f>'6. Երկրորդ կիսամյակի հաշվետվ.'!CC10</f>
        <v>xxx</v>
      </c>
      <c r="EG15" s="145" t="s">
        <v>59</v>
      </c>
      <c r="EH15" s="355" t="s">
        <v>59</v>
      </c>
      <c r="EI15" s="295" t="s">
        <v>59</v>
      </c>
      <c r="EJ15" s="131" t="s">
        <v>59</v>
      </c>
      <c r="EK15" s="280" t="s">
        <v>59</v>
      </c>
      <c r="EL15" s="145" t="s">
        <v>59</v>
      </c>
      <c r="EM15" s="355" t="s">
        <v>59</v>
      </c>
      <c r="EN15" s="379"/>
    </row>
    <row r="16" spans="1:144" ht="85.5" customHeight="1" thickTop="1" thickBot="1" x14ac:dyDescent="0.3">
      <c r="A16" s="253" t="str">
        <f>'5. Առաջին կիսամյակի հաշվետվ.'!A11</f>
        <v>Ա2</v>
      </c>
      <c r="B16" s="239" t="str">
        <f>'3. ԾՐԱԳՐԵՐ 1-14'!B23</f>
        <v>Ծրագրի անվանումը.</v>
      </c>
      <c r="C16" s="90"/>
      <c r="D16" s="138" t="str">
        <f>'6. Երկրորդ կիսամյակի հաշվետվ.'!D11</f>
        <v>Վերապատրաստման դասընթացներին մասնակցության ապահովում, արտագնա և ներգնա գործուղումներ, ծառայությունների ձեռքբերում</v>
      </c>
      <c r="E16" s="83" t="str">
        <f>'6. Երկրորդ կիսամյակի հաշվետվ.'!E11</f>
        <v>xxx</v>
      </c>
      <c r="F16" s="281" t="str">
        <f>'6. Երկրորդ կիսամյակի հաշվետվ.'!F11</f>
        <v>xxx</v>
      </c>
      <c r="G16" s="145" t="s">
        <v>59</v>
      </c>
      <c r="H16" s="355" t="s">
        <v>59</v>
      </c>
      <c r="I16" s="247" t="str">
        <f>'6. Երկրորդ կիսամյակի հաշվետվ.'!G11</f>
        <v xml:space="preserve"> Ծառայությունների ձեռքբերում</v>
      </c>
      <c r="J16" s="83" t="str">
        <f>'6. Երկրորդ կիսամյակի հաշվետվ.'!H11</f>
        <v>xxx</v>
      </c>
      <c r="K16" s="281" t="str">
        <f>'6. Երկրորդ կիսամյակի հաշվետվ.'!I11</f>
        <v>xxx</v>
      </c>
      <c r="L16" s="145" t="s">
        <v>59</v>
      </c>
      <c r="M16" s="355" t="s">
        <v>59</v>
      </c>
      <c r="N16" s="247" t="str">
        <f>'6. Երկրորդ կիսամյակի հաշվետվ.'!J11</f>
        <v>Անհրաժեշտ կենցաղային պայմանների ապահովժվում, վարչական ղեկավարների նստավայրերի վերանորոգում</v>
      </c>
      <c r="O16" s="83" t="str">
        <f>'6. Երկրորդ կիսամյակի հաշվետվ.'!K11</f>
        <v>xxx</v>
      </c>
      <c r="P16" s="281" t="str">
        <f>'6. Երկրորդ կիսամյակի հաշվետվ.'!L11</f>
        <v>xxx</v>
      </c>
      <c r="Q16" s="145" t="s">
        <v>59</v>
      </c>
      <c r="R16" s="355" t="s">
        <v>59</v>
      </c>
      <c r="S16" s="247" t="str">
        <f>'6. Երկրորդ կիսամյակի հաշվետվ.'!M11</f>
        <v>Բարենպաստ պայմանների ստեղծում</v>
      </c>
      <c r="T16" s="83" t="str">
        <f>'6. Երկրորդ կիսամյակի հաշվետվ.'!N11</f>
        <v>xxx</v>
      </c>
      <c r="U16" s="281" t="str">
        <f>'6. Երկրորդ կիսամյակի հաշվետվ.'!O11</f>
        <v>xxx</v>
      </c>
      <c r="V16" s="145" t="s">
        <v>59</v>
      </c>
      <c r="W16" s="355" t="s">
        <v>59</v>
      </c>
      <c r="X16" s="247" t="str">
        <f>'6. Երկրորդ կիսամյակի հաշվետվ.'!P11</f>
        <v>Համայնքում գյուղատնտեսության զարգացման խթանում</v>
      </c>
      <c r="Y16" s="83" t="str">
        <f>'6. Երկրորդ կիսամյակի հաշվետվ.'!Q11</f>
        <v>xxx</v>
      </c>
      <c r="Z16" s="281" t="str">
        <f>'6. Երկրորդ կիսամյակի հաշվետվ.'!R11</f>
        <v>xxx</v>
      </c>
      <c r="AA16" s="145" t="s">
        <v>59</v>
      </c>
      <c r="AB16" s="355" t="s">
        <v>59</v>
      </c>
      <c r="AC16" s="247" t="str">
        <f>'6. Երկրորդ կիսամյակի հաշվետվ.'!S11</f>
        <v>Միջոցառումների անցկացում</v>
      </c>
      <c r="AD16" s="83" t="str">
        <f>'6. Երկրորդ կիսամյակի հաշվետվ.'!T11</f>
        <v>xxx</v>
      </c>
      <c r="AE16" s="281" t="str">
        <f>'6. Երկրորդ կիսամյակի հաշվետվ.'!U11</f>
        <v>xxx</v>
      </c>
      <c r="AF16" s="145" t="s">
        <v>59</v>
      </c>
      <c r="AG16" s="355" t="s">
        <v>59</v>
      </c>
      <c r="AH16" s="247" t="str">
        <f>'6. Երկրորդ կիսամյակի հաշվետվ.'!V11</f>
        <v>Զբոսաշրջության առաջմղում և միջոցառումների կազմակերպում</v>
      </c>
      <c r="AI16" s="83" t="str">
        <f>'6. Երկրորդ կիսամյակի հաշվետվ.'!W11</f>
        <v>xxx</v>
      </c>
      <c r="AJ16" s="281" t="str">
        <f>'6. Երկրորդ կիսամյակի հաշվետվ.'!X11</f>
        <v>xxx</v>
      </c>
      <c r="AK16" s="145" t="s">
        <v>59</v>
      </c>
      <c r="AL16" s="355" t="s">
        <v>59</v>
      </c>
      <c r="AM16" s="247" t="str">
        <f>'6. Երկրորդ կիսամյակի հաշվետվ.'!Y11</f>
        <v>Մարզական միջոցառումների կազմակերպում և համայնքային ենթակայության ամբուլատորիաների վերանորոգում</v>
      </c>
      <c r="AN16" s="83" t="str">
        <f>'6. Երկրորդ կիսամյակի հաշվետվ.'!Z11</f>
        <v>xxx</v>
      </c>
      <c r="AO16" s="281" t="str">
        <f>'6. Երկրորդ կիսամյակի հաշվետվ.'!AA11</f>
        <v>xxx</v>
      </c>
      <c r="AP16" s="145" t="s">
        <v>59</v>
      </c>
      <c r="AQ16" s="355" t="s">
        <v>59</v>
      </c>
      <c r="AR16" s="247" t="str">
        <f>'6. Երկրորդ կիսամյակի հաշվետվ.'!AB11</f>
        <v>Շրջակա միջավայրի աղտոտվածության նվազեցում</v>
      </c>
      <c r="AS16" s="83" t="str">
        <f>'6. Երկրորդ կիսամյակի հաշվետվ.'!AC11</f>
        <v>xxx</v>
      </c>
      <c r="AT16" s="281" t="str">
        <f>'6. Երկրորդ կիսամյակի հաշվետվ.'!AD11</f>
        <v>xxx</v>
      </c>
      <c r="AU16" s="145" t="s">
        <v>59</v>
      </c>
      <c r="AV16" s="355" t="s">
        <v>59</v>
      </c>
      <c r="AW16" s="247" t="str">
        <f>'6. Երկրորդ կիսամյակի հաշվետվ.'!AE11</f>
        <v>Հանրային լսումների անցկացում, կանանց և երիտասարդների ներգրավում</v>
      </c>
      <c r="AX16" s="83" t="str">
        <f>'6. Երկրորդ կիսամյակի հաշվետվ.'!AF11</f>
        <v>xxx</v>
      </c>
      <c r="AY16" s="281" t="str">
        <f>'6. Երկրորդ կիսամյակի հաշվետվ.'!AG11</f>
        <v>xxx</v>
      </c>
      <c r="AZ16" s="145" t="s">
        <v>59</v>
      </c>
      <c r="BA16" s="355" t="s">
        <v>59</v>
      </c>
      <c r="BB16" s="247" t="str">
        <f>'6. Երկրորդ կիսամյակի հաշվետվ.'!AH11</f>
        <v>Հողատարածքների արդյունավետ կառավարման մեխանիզմների ներդնում</v>
      </c>
      <c r="BC16" s="83" t="str">
        <f>'6. Երկրորդ կիսամյակի հաշվետվ.'!AI11</f>
        <v>xxx</v>
      </c>
      <c r="BD16" s="281" t="str">
        <f>'6. Երկրորդ կիսամյակի հաշվետվ.'!AJ11</f>
        <v>xxx</v>
      </c>
      <c r="BE16" s="145" t="s">
        <v>59</v>
      </c>
      <c r="BF16" s="355" t="s">
        <v>59</v>
      </c>
      <c r="BG16" s="247" t="str">
        <f>'6. Երկրորդ կիսամյակի հաշվետվ.'!AK11</f>
        <v>Քաղաքացիական պաշտպանության միջոցառումների իրականացում, ապաստարանների նորոգում</v>
      </c>
      <c r="BH16" s="83" t="str">
        <f>'6. Երկրորդ կիսամյակի հաշվետվ.'!AL11</f>
        <v>xxx</v>
      </c>
      <c r="BI16" s="281" t="str">
        <f>'6. Երկրորդ կիսամյակի հաշվետվ.'!AM11</f>
        <v>xxx</v>
      </c>
      <c r="BJ16" s="145" t="s">
        <v>59</v>
      </c>
      <c r="BK16" s="355" t="s">
        <v>59</v>
      </c>
      <c r="BL16" s="247" t="str">
        <f>'6. Երկրորդ կիսամյակի հաշվետվ.'!AN11</f>
        <v>Կարիքավոր,զոհված և վիրավոր ազատամարտիկների,բազմազավակ, ծնողազուրկ ընտանիքներին աջակցություն,օժանդակություն հուղարկավորությունների կազմակերպմանը,կարիքավոր ուսանողներին ուսման վարձի հատկացում</v>
      </c>
      <c r="BM16" s="83" t="str">
        <f>'6. Երկրորդ կիսամյակի հաշվետվ.'!AO11</f>
        <v>xxx</v>
      </c>
      <c r="BN16" s="281" t="str">
        <f>'6. Երկրորդ կիսամյակի հաշվետվ.'!AP11</f>
        <v>xxx</v>
      </c>
      <c r="BO16" s="145" t="s">
        <v>59</v>
      </c>
      <c r="BP16" s="355" t="s">
        <v>59</v>
      </c>
      <c r="BQ16" s="247" t="str">
        <f>'6. Երկրորդ կիսամյակի հաշվետվ.'!AQ11</f>
        <v>Քաղաքացիների և տնտեսվարող սուբյեկտների շրջանում իրավունքների իրազեկվածության բարձրացման միջոցառումներ՝ հանդիպում խննարկումներ, սեմինարներ և տեղեկատվական նյութեր</v>
      </c>
      <c r="BR16" s="83" t="str">
        <f>'6. Երկրորդ կիսամյակի հաշվետվ.'!AR11</f>
        <v>xxx</v>
      </c>
      <c r="BS16" s="281" t="str">
        <f>'6. Երկրորդ կիսամյակի հաշվետվ.'!AS11</f>
        <v>xxx</v>
      </c>
      <c r="BT16" s="145" t="s">
        <v>59</v>
      </c>
      <c r="BU16" s="355" t="s">
        <v>59</v>
      </c>
      <c r="BV16" s="247">
        <f>'6. Երկրորդ կիսամյակի հաշվետվ.'!AT11</f>
        <v>0</v>
      </c>
      <c r="BW16" s="83" t="str">
        <f>'6. Երկրորդ կիսամյակի հաշվետվ.'!AU11</f>
        <v>xxx</v>
      </c>
      <c r="BX16" s="281" t="str">
        <f>'6. Երկրորդ կիսամյակի հաշվետվ.'!AV11</f>
        <v>xxx</v>
      </c>
      <c r="BY16" s="145" t="s">
        <v>59</v>
      </c>
      <c r="BZ16" s="355" t="s">
        <v>59</v>
      </c>
      <c r="CA16" s="247">
        <f>'6. Երկրորդ կիսամյակի հաշվետվ.'!AW11</f>
        <v>0</v>
      </c>
      <c r="CB16" s="83" t="str">
        <f>'6. Երկրորդ կիսամյակի հաշվետվ.'!AX11</f>
        <v>xxx</v>
      </c>
      <c r="CC16" s="281" t="str">
        <f>'6. Երկրորդ կիսամյակի հաշվետվ.'!AY11</f>
        <v>xxx</v>
      </c>
      <c r="CD16" s="145" t="s">
        <v>59</v>
      </c>
      <c r="CE16" s="355" t="s">
        <v>59</v>
      </c>
      <c r="CF16" s="247">
        <f>'6. Երկրորդ կիսամյակի հաշվետվ.'!AZ11</f>
        <v>0</v>
      </c>
      <c r="CG16" s="83" t="str">
        <f>'6. Երկրորդ կիսամյակի հաշվետվ.'!BA11</f>
        <v>xxx</v>
      </c>
      <c r="CH16" s="281" t="str">
        <f>'6. Երկրորդ կիսամյակի հաշվետվ.'!BB11</f>
        <v>xxx</v>
      </c>
      <c r="CI16" s="145" t="s">
        <v>59</v>
      </c>
      <c r="CJ16" s="355" t="s">
        <v>59</v>
      </c>
      <c r="CK16" s="247">
        <f>'6. Երկրորդ կիսամյակի հաշվետվ.'!BC11</f>
        <v>0</v>
      </c>
      <c r="CL16" s="83" t="str">
        <f>'6. Երկրորդ կիսամյակի հաշվետվ.'!BD11</f>
        <v>xxx</v>
      </c>
      <c r="CM16" s="281" t="str">
        <f>'6. Երկրորդ կիսամյակի հաշվետվ.'!BE11</f>
        <v>xxx</v>
      </c>
      <c r="CN16" s="145" t="s">
        <v>59</v>
      </c>
      <c r="CO16" s="355" t="s">
        <v>59</v>
      </c>
      <c r="CP16" s="247">
        <f>'6. Երկրորդ կիսամյակի հաշվետվ.'!BF11</f>
        <v>0</v>
      </c>
      <c r="CQ16" s="83" t="str">
        <f>'6. Երկրորդ կիսամյակի հաշվետվ.'!BG11</f>
        <v>xxx</v>
      </c>
      <c r="CR16" s="281" t="str">
        <f>'6. Երկրորդ կիսամյակի հաշվետվ.'!BH11</f>
        <v>xxx</v>
      </c>
      <c r="CS16" s="145" t="s">
        <v>59</v>
      </c>
      <c r="CT16" s="355" t="s">
        <v>59</v>
      </c>
      <c r="CU16" s="247">
        <f>'6. Երկրորդ կիսամյակի հաշվետվ.'!BI11</f>
        <v>0</v>
      </c>
      <c r="CV16" s="83" t="str">
        <f>'6. Երկրորդ կիսամյակի հաշվետվ.'!BJ11</f>
        <v>xxx</v>
      </c>
      <c r="CW16" s="281" t="str">
        <f>'6. Երկրորդ կիսամյակի հաշվետվ.'!BK11</f>
        <v>xxx</v>
      </c>
      <c r="CX16" s="145" t="s">
        <v>59</v>
      </c>
      <c r="CY16" s="355" t="s">
        <v>59</v>
      </c>
      <c r="CZ16" s="247">
        <f>'6. Երկրորդ կիսամյակի հաշվետվ.'!BL11</f>
        <v>0</v>
      </c>
      <c r="DA16" s="83" t="str">
        <f>'6. Երկրորդ կիսամյակի հաշվետվ.'!BM11</f>
        <v>xxx</v>
      </c>
      <c r="DB16" s="281" t="str">
        <f>'6. Երկրորդ կիսամյակի հաշվետվ.'!BN11</f>
        <v>xxx</v>
      </c>
      <c r="DC16" s="145" t="s">
        <v>59</v>
      </c>
      <c r="DD16" s="355" t="s">
        <v>59</v>
      </c>
      <c r="DE16" s="247">
        <f>'6. Երկրորդ կիսամյակի հաշվետվ.'!BO11</f>
        <v>0</v>
      </c>
      <c r="DF16" s="83" t="str">
        <f>'6. Երկրորդ կիսամյակի հաշվետվ.'!BP11</f>
        <v>xxx</v>
      </c>
      <c r="DG16" s="281" t="str">
        <f>'6. Երկրորդ կիսամյակի հաշվետվ.'!BQ11</f>
        <v>xxx</v>
      </c>
      <c r="DH16" s="145" t="s">
        <v>59</v>
      </c>
      <c r="DI16" s="355" t="s">
        <v>59</v>
      </c>
      <c r="DJ16" s="247">
        <f>'6. Երկրորդ կիսամյակի հաշվետվ.'!BR11</f>
        <v>0</v>
      </c>
      <c r="DK16" s="83" t="str">
        <f>'6. Երկրորդ կիսամյակի հաշվետվ.'!BS11</f>
        <v>xxx</v>
      </c>
      <c r="DL16" s="281" t="str">
        <f>'6. Երկրորդ կիսամյակի հաշվետվ.'!BT11</f>
        <v>xxx</v>
      </c>
      <c r="DM16" s="145" t="s">
        <v>59</v>
      </c>
      <c r="DN16" s="355" t="s">
        <v>59</v>
      </c>
      <c r="DO16" s="247">
        <f>'6. Երկրորդ կիսամյակի հաշվետվ.'!BU11</f>
        <v>0</v>
      </c>
      <c r="DP16" s="83" t="str">
        <f>'6. Երկրորդ կիսամյակի հաշվետվ.'!BV11</f>
        <v>xxx</v>
      </c>
      <c r="DQ16" s="281" t="str">
        <f>'6. Երկրորդ կիսամյակի հաշվետվ.'!BW11</f>
        <v>xxx</v>
      </c>
      <c r="DR16" s="145" t="s">
        <v>59</v>
      </c>
      <c r="DS16" s="355" t="s">
        <v>59</v>
      </c>
      <c r="DT16" s="247">
        <f>'6. Երկրորդ կիսամյակի հաշվետվ.'!BX11</f>
        <v>0</v>
      </c>
      <c r="DU16" s="83" t="str">
        <f>'6. Երկրորդ կիսամյակի հաշվետվ.'!BY11</f>
        <v>xxx</v>
      </c>
      <c r="DV16" s="281" t="str">
        <f>'6. Երկրորդ կիսամյակի հաշվետվ.'!BZ11</f>
        <v>xxx</v>
      </c>
      <c r="DW16" s="145" t="s">
        <v>59</v>
      </c>
      <c r="DX16" s="355" t="s">
        <v>59</v>
      </c>
      <c r="DY16" s="295" t="str">
        <f>'5. Առաջին կիսամյակի հաշվետվ.'!CA11</f>
        <v>xxx</v>
      </c>
      <c r="DZ16" s="83" t="str">
        <f>'5. Առաջին կիսամյակի հաշվետվ.'!CB11</f>
        <v>xxx</v>
      </c>
      <c r="EA16" s="338" t="str">
        <f>'5. Առաջին կիսամյակի հաշվետվ.'!CC11</f>
        <v>xxx</v>
      </c>
      <c r="EB16" s="145" t="s">
        <v>59</v>
      </c>
      <c r="EC16" s="355" t="s">
        <v>59</v>
      </c>
      <c r="ED16" s="295" t="str">
        <f>'6. Երկրորդ կիսամյակի հաշվետվ.'!CA11</f>
        <v>xxx</v>
      </c>
      <c r="EE16" s="83" t="str">
        <f>'6. Երկրորդ կիսամյակի հաշվետվ.'!CB11</f>
        <v>xxx</v>
      </c>
      <c r="EF16" s="338" t="str">
        <f>'6. Երկրորդ կիսամյակի հաշվետվ.'!CC11</f>
        <v>xxx</v>
      </c>
      <c r="EG16" s="145" t="s">
        <v>59</v>
      </c>
      <c r="EH16" s="355" t="s">
        <v>59</v>
      </c>
      <c r="EI16" s="296" t="s">
        <v>59</v>
      </c>
      <c r="EJ16" s="83" t="s">
        <v>59</v>
      </c>
      <c r="EK16" s="281" t="s">
        <v>59</v>
      </c>
      <c r="EL16" s="145" t="s">
        <v>59</v>
      </c>
      <c r="EM16" s="355" t="s">
        <v>59</v>
      </c>
      <c r="EN16" s="379"/>
    </row>
    <row r="17" spans="1:144" ht="85.5" customHeight="1" thickTop="1" thickBot="1" x14ac:dyDescent="0.3">
      <c r="A17" s="253" t="str">
        <f>'5. Առաջին կիսամյակի հաշվետվ.'!A12</f>
        <v>Ա3</v>
      </c>
      <c r="B17" s="239" t="str">
        <f>'3. ԾՐԱԳՐԵՐ 1-14'!B25</f>
        <v>Ծրագրի նպատակները.</v>
      </c>
      <c r="C17" s="90"/>
      <c r="D17" s="138" t="str">
        <f>'6. Երկրորդ կիսամյակի հաշվետվ.'!D12</f>
        <v>Բարձրացնել համայնքապետարանի աշխատակազմի և վարչական ղեկավարների կառավարման արդյունավետությունը</v>
      </c>
      <c r="E17" s="83" t="str">
        <f>'6. Երկրորդ կիսամյակի հաշվետվ.'!E12</f>
        <v>xxx</v>
      </c>
      <c r="F17" s="281" t="str">
        <f>'6. Երկրորդ կիսամյակի հաշվետվ.'!F12</f>
        <v>xxx</v>
      </c>
      <c r="G17" s="145" t="s">
        <v>59</v>
      </c>
      <c r="H17" s="355" t="s">
        <v>59</v>
      </c>
      <c r="I17" s="247" t="str">
        <f>'6. Երկրորդ կիսամյակի հաշվետվ.'!G12</f>
        <v>Բարելավել համայնքապետարանի կողմից մատուցվող ծառայությունների որակը, բարձր մակարդակով իրականացնել համայնքի լուսաբանումը</v>
      </c>
      <c r="J17" s="83" t="str">
        <f>'6. Երկրորդ կիսամյակի հաշվետվ.'!H12</f>
        <v>xxx</v>
      </c>
      <c r="K17" s="281" t="str">
        <f>'6. Երկրորդ կիսամյակի հաշվետվ.'!I12</f>
        <v>xxx</v>
      </c>
      <c r="L17" s="145" t="s">
        <v>59</v>
      </c>
      <c r="M17" s="355" t="s">
        <v>59</v>
      </c>
      <c r="N17" s="247" t="str">
        <f>'6. Երկրորդ կիսամյակի հաշվետվ.'!J12</f>
        <v>Բարելավել բնակչությանը մատակարարվող ջրի որակը, ապահովել անհրաժեշտ կենցաղային պայմաններ, բարելավել վարչական շրջաններում բնակիչներին մատուցվող ծառայությունները</v>
      </c>
      <c r="O17" s="83" t="str">
        <f>'6. Երկրորդ կիսամյակի հաշվետվ.'!K12</f>
        <v>xxx</v>
      </c>
      <c r="P17" s="281" t="str">
        <f>'6. Երկրորդ կիսամյակի հաշվետվ.'!L12</f>
        <v>xxx</v>
      </c>
      <c r="Q17" s="145" t="s">
        <v>59</v>
      </c>
      <c r="R17" s="355" t="s">
        <v>59</v>
      </c>
      <c r="S17" s="247" t="str">
        <f>'6. Երկրորդ կիսամյակի հաշվետվ.'!M12</f>
        <v xml:space="preserve">Ապահովել անվտանգ ու հարմարավետ երթևեկություն համայնքի բնակիչների համար </v>
      </c>
      <c r="T17" s="83" t="str">
        <f>'6. Երկրորդ կիսամյակի հաշվետվ.'!N12</f>
        <v>xxx</v>
      </c>
      <c r="U17" s="281" t="str">
        <f>'6. Երկրորդ կիսամյակի հաշվետվ.'!O12</f>
        <v>xxx</v>
      </c>
      <c r="V17" s="145" t="s">
        <v>59</v>
      </c>
      <c r="W17" s="355" t="s">
        <v>59</v>
      </c>
      <c r="X17" s="247" t="str">
        <f>'6. Երկրորդ կիսամյակի հաշվետվ.'!P12</f>
        <v>Խթանել համայնքում գյուղատնտեսության զարգացմանը</v>
      </c>
      <c r="Y17" s="83" t="str">
        <f>'6. Երկրորդ կիսամյակի հաշվետվ.'!Q12</f>
        <v>xxx</v>
      </c>
      <c r="Z17" s="281" t="str">
        <f>'6. Երկրորդ կիսամյակի հաշվետվ.'!R12</f>
        <v>xxx</v>
      </c>
      <c r="AA17" s="145" t="s">
        <v>59</v>
      </c>
      <c r="AB17" s="355" t="s">
        <v>59</v>
      </c>
      <c r="AC17" s="247" t="str">
        <f>'6. Երկրորդ կիսամյակի հաշվետվ.'!S12</f>
        <v>Զարգացնել և ակտիվացնել մշակութային կյանքը, խթանել զբոսաշրջության զարգացմանը</v>
      </c>
      <c r="AD17" s="83" t="str">
        <f>'6. Երկրորդ կիսամյակի հաշվետվ.'!T12</f>
        <v>xxx</v>
      </c>
      <c r="AE17" s="281" t="str">
        <f>'6. Երկրորդ կիսամյակի հաշվետվ.'!U12</f>
        <v>xxx</v>
      </c>
      <c r="AF17" s="145" t="s">
        <v>59</v>
      </c>
      <c r="AG17" s="355" t="s">
        <v>59</v>
      </c>
      <c r="AH17" s="247" t="str">
        <f>'6. Երկրորդ կիսամյակի հաշվետվ.'!V12</f>
        <v>Զարգացնել համայնքում զբոսաշրջության ոլորտը, բարձրացնել համայնքի ճանաչողությունը</v>
      </c>
      <c r="AI17" s="83" t="str">
        <f>'6. Երկրորդ կիսամյակի հաշվետվ.'!W12</f>
        <v>xxx</v>
      </c>
      <c r="AJ17" s="281" t="str">
        <f>'6. Երկրորդ կիսամյակի հաշվետվ.'!X12</f>
        <v>xxx</v>
      </c>
      <c r="AK17" s="145" t="s">
        <v>59</v>
      </c>
      <c r="AL17" s="355" t="s">
        <v>59</v>
      </c>
      <c r="AM17" s="247" t="str">
        <f>'6. Երկրորդ կիսամյակի հաշվետվ.'!Y12</f>
        <v>Համայնքում խթանել առողջապահության և սպորտի բնագավոռում իրականացվող միջոցառումների զարգացումը և ապահովել գյուղական բնակավայրերում առաջնային բուժօգնության տրամադրման համար պատշաճ պայմաններ</v>
      </c>
      <c r="AN17" s="83" t="str">
        <f>'6. Երկրորդ կիսամյակի հաշվետվ.'!Z12</f>
        <v>xxx</v>
      </c>
      <c r="AO17" s="281" t="str">
        <f>'6. Երկրորդ կիսամյակի հաշվետվ.'!AA12</f>
        <v>xxx</v>
      </c>
      <c r="AP17" s="145" t="s">
        <v>59</v>
      </c>
      <c r="AQ17" s="355" t="s">
        <v>59</v>
      </c>
      <c r="AR17" s="247" t="str">
        <f>'6. Երկրորդ կիսամյակի հաշվետվ.'!AB12</f>
        <v>Ապահովել շրջակա միջավայրի մաքուր և բարեկարգ տեսքը</v>
      </c>
      <c r="AS17" s="83" t="str">
        <f>'6. Երկրորդ կիսամյակի հաշվետվ.'!AC12</f>
        <v>xxx</v>
      </c>
      <c r="AT17" s="281" t="str">
        <f>'6. Երկրորդ կիսամյակի հաշվետվ.'!AD12</f>
        <v>xxx</v>
      </c>
      <c r="AU17" s="145" t="s">
        <v>59</v>
      </c>
      <c r="AV17" s="355" t="s">
        <v>59</v>
      </c>
      <c r="AW17" s="247" t="str">
        <f>'6. Երկրորդ կիսամյակի հաշվետվ.'!AE12</f>
        <v>Զարգացնել համայնքի մասնակցային կառավարումը</v>
      </c>
      <c r="AX17" s="83" t="str">
        <f>'6. Երկրորդ կիսամյակի հաշվետվ.'!AF12</f>
        <v>xxx</v>
      </c>
      <c r="AY17" s="281" t="str">
        <f>'6. Երկրորդ կիսամյակի հաշվետվ.'!AG12</f>
        <v>xxx</v>
      </c>
      <c r="AZ17" s="145" t="s">
        <v>59</v>
      </c>
      <c r="BA17" s="355" t="s">
        <v>59</v>
      </c>
      <c r="BB17" s="247" t="str">
        <f>'6. Երկրորդ կիսամյակի հաշվետվ.'!AH12</f>
        <v>Հողատարածքների արդյունավետ կառավարում</v>
      </c>
      <c r="BC17" s="83" t="str">
        <f>'6. Երկրորդ կիսամյակի հաշվետվ.'!AI12</f>
        <v>xxx</v>
      </c>
      <c r="BD17" s="281" t="str">
        <f>'6. Երկրորդ կիսամյակի հաշվետվ.'!AJ12</f>
        <v>xxx</v>
      </c>
      <c r="BE17" s="145" t="s">
        <v>59</v>
      </c>
      <c r="BF17" s="355" t="s">
        <v>59</v>
      </c>
      <c r="BG17" s="247" t="str">
        <f>'6. Երկրորդ կիսամյակի հաշվետվ.'!AK12</f>
        <v>Ապահովել բնակիչների անվտանգությունը արտակարգ իրավիճակների պայմաններում, բարձրացնել իրազեկվածությունը, իրականացնել աղետների և ռիսկերի նվազեցմանն ուղղված միջոցառումներ</v>
      </c>
      <c r="BH17" s="83" t="str">
        <f>'6. Երկրորդ կիսամյակի հաշվետվ.'!AL12</f>
        <v>xxx</v>
      </c>
      <c r="BI17" s="281" t="str">
        <f>'6. Երկրորդ կիսամյակի հաշվետվ.'!AM12</f>
        <v>xxx</v>
      </c>
      <c r="BJ17" s="145" t="s">
        <v>59</v>
      </c>
      <c r="BK17" s="355" t="s">
        <v>59</v>
      </c>
      <c r="BL17" s="247" t="str">
        <f>'6. Երկրորդ կիսամյակի հաշվետվ.'!AN12</f>
        <v>Աջակցել սոցիալապես անապահով, զոհված և վիրավոր ազատամարտիկների ընտանիքներին , կարիքավոր ուսանողներին՝ ստանալ բարձրագույն կրթություն</v>
      </c>
      <c r="BM17" s="83" t="str">
        <f>'6. Երկրորդ կիսամյակի հաշվետվ.'!AO12</f>
        <v>xxx</v>
      </c>
      <c r="BN17" s="281" t="str">
        <f>'6. Երկրորդ կիսամյակի հաշվետվ.'!AP12</f>
        <v>xxx</v>
      </c>
      <c r="BO17" s="145" t="s">
        <v>59</v>
      </c>
      <c r="BP17" s="355" t="s">
        <v>59</v>
      </c>
      <c r="BQ17" s="247" t="str">
        <f>'6. Երկրորդ կիսամյակի հաշվետվ.'!AQ12</f>
        <v>Աջակցել տնտեսվարող սուբյեկտներին , բարձրացնել իրազեկվածության մակարդակը</v>
      </c>
      <c r="BR17" s="83" t="str">
        <f>'6. Երկրորդ կիսամյակի հաշվետվ.'!AR12</f>
        <v>xxx</v>
      </c>
      <c r="BS17" s="281" t="str">
        <f>'6. Երկրորդ կիսամյակի հաշվետվ.'!AS12</f>
        <v>xxx</v>
      </c>
      <c r="BT17" s="145" t="s">
        <v>59</v>
      </c>
      <c r="BU17" s="355" t="s">
        <v>59</v>
      </c>
      <c r="BV17" s="247">
        <f>'6. Երկրորդ կիսամյակի հաշվետվ.'!AT12</f>
        <v>0</v>
      </c>
      <c r="BW17" s="83" t="str">
        <f>'6. Երկրորդ կիսամյակի հաշվետվ.'!AU12</f>
        <v>xxx</v>
      </c>
      <c r="BX17" s="281" t="str">
        <f>'6. Երկրորդ կիսամյակի հաշվետվ.'!AV12</f>
        <v>xxx</v>
      </c>
      <c r="BY17" s="145" t="s">
        <v>59</v>
      </c>
      <c r="BZ17" s="355" t="s">
        <v>59</v>
      </c>
      <c r="CA17" s="247">
        <f>'6. Երկրորդ կիսամյակի հաշվետվ.'!AW12</f>
        <v>0</v>
      </c>
      <c r="CB17" s="83" t="str">
        <f>'6. Երկրորդ կիսամյակի հաշվետվ.'!AX12</f>
        <v>xxx</v>
      </c>
      <c r="CC17" s="281" t="str">
        <f>'6. Երկրորդ կիսամյակի հաշվետվ.'!AY12</f>
        <v>xxx</v>
      </c>
      <c r="CD17" s="145" t="s">
        <v>59</v>
      </c>
      <c r="CE17" s="355" t="s">
        <v>59</v>
      </c>
      <c r="CF17" s="247">
        <f>'6. Երկրորդ կիսամյակի հաշվետվ.'!AZ12</f>
        <v>0</v>
      </c>
      <c r="CG17" s="83" t="str">
        <f>'6. Երկրորդ կիսամյակի հաշվետվ.'!BA12</f>
        <v>xxx</v>
      </c>
      <c r="CH17" s="281" t="str">
        <f>'6. Երկրորդ կիսամյակի հաշվետվ.'!BB12</f>
        <v>xxx</v>
      </c>
      <c r="CI17" s="145" t="s">
        <v>59</v>
      </c>
      <c r="CJ17" s="355" t="s">
        <v>59</v>
      </c>
      <c r="CK17" s="247">
        <f>'6. Երկրորդ կիսամյակի հաշվետվ.'!BC12</f>
        <v>0</v>
      </c>
      <c r="CL17" s="83" t="str">
        <f>'6. Երկրորդ կիսամյակի հաշվետվ.'!BD12</f>
        <v>xxx</v>
      </c>
      <c r="CM17" s="281" t="str">
        <f>'6. Երկրորդ կիսամյակի հաշվետվ.'!BE12</f>
        <v>xxx</v>
      </c>
      <c r="CN17" s="145" t="s">
        <v>59</v>
      </c>
      <c r="CO17" s="355" t="s">
        <v>59</v>
      </c>
      <c r="CP17" s="247">
        <f>'6. Երկրորդ կիսամյակի հաշվետվ.'!BF12</f>
        <v>0</v>
      </c>
      <c r="CQ17" s="83" t="str">
        <f>'6. Երկրորդ կիսամյակի հաշվետվ.'!BG12</f>
        <v>xxx</v>
      </c>
      <c r="CR17" s="281" t="str">
        <f>'6. Երկրորդ կիսամյակի հաշվետվ.'!BH12</f>
        <v>xxx</v>
      </c>
      <c r="CS17" s="145" t="s">
        <v>59</v>
      </c>
      <c r="CT17" s="355" t="s">
        <v>59</v>
      </c>
      <c r="CU17" s="247">
        <f>'6. Երկրորդ կիսամյակի հաշվետվ.'!BI12</f>
        <v>0</v>
      </c>
      <c r="CV17" s="83" t="str">
        <f>'6. Երկրորդ կիսամյակի հաշվետվ.'!BJ12</f>
        <v>xxx</v>
      </c>
      <c r="CW17" s="281" t="str">
        <f>'6. Երկրորդ կիսամյակի հաշվետվ.'!BK12</f>
        <v>xxx</v>
      </c>
      <c r="CX17" s="145" t="s">
        <v>59</v>
      </c>
      <c r="CY17" s="355" t="s">
        <v>59</v>
      </c>
      <c r="CZ17" s="247">
        <f>'6. Երկրորդ կիսամյակի հաշվետվ.'!BL12</f>
        <v>0</v>
      </c>
      <c r="DA17" s="83" t="str">
        <f>'6. Երկրորդ կիսամյակի հաշվետվ.'!BM12</f>
        <v>xxx</v>
      </c>
      <c r="DB17" s="281" t="str">
        <f>'6. Երկրորդ կիսամյակի հաշվետվ.'!BN12</f>
        <v>xxx</v>
      </c>
      <c r="DC17" s="145" t="s">
        <v>59</v>
      </c>
      <c r="DD17" s="355" t="s">
        <v>59</v>
      </c>
      <c r="DE17" s="247">
        <f>'6. Երկրորդ կիսամյակի հաշվետվ.'!BO12</f>
        <v>0</v>
      </c>
      <c r="DF17" s="83" t="str">
        <f>'6. Երկրորդ կիսամյակի հաշվետվ.'!BP12</f>
        <v>xxx</v>
      </c>
      <c r="DG17" s="281" t="str">
        <f>'6. Երկրորդ կիսամյակի հաշվետվ.'!BQ12</f>
        <v>xxx</v>
      </c>
      <c r="DH17" s="145" t="s">
        <v>59</v>
      </c>
      <c r="DI17" s="355" t="s">
        <v>59</v>
      </c>
      <c r="DJ17" s="247">
        <f>'6. Երկրորդ կիսամյակի հաշվետվ.'!BR12</f>
        <v>0</v>
      </c>
      <c r="DK17" s="83" t="str">
        <f>'6. Երկրորդ կիսամյակի հաշվետվ.'!BS12</f>
        <v>xxx</v>
      </c>
      <c r="DL17" s="281" t="str">
        <f>'6. Երկրորդ կիսամյակի հաշվետվ.'!BT12</f>
        <v>xxx</v>
      </c>
      <c r="DM17" s="145" t="s">
        <v>59</v>
      </c>
      <c r="DN17" s="355" t="s">
        <v>59</v>
      </c>
      <c r="DO17" s="247">
        <f>'6. Երկրորդ կիսամյակի հաշվետվ.'!BU12</f>
        <v>0</v>
      </c>
      <c r="DP17" s="83" t="str">
        <f>'6. Երկրորդ կիսամյակի հաշվետվ.'!BV12</f>
        <v>xxx</v>
      </c>
      <c r="DQ17" s="281" t="str">
        <f>'6. Երկրորդ կիսամյակի հաշվետվ.'!BW12</f>
        <v>xxx</v>
      </c>
      <c r="DR17" s="145" t="s">
        <v>59</v>
      </c>
      <c r="DS17" s="355" t="s">
        <v>59</v>
      </c>
      <c r="DT17" s="247">
        <f>'6. Երկրորդ կիսամյակի հաշվետվ.'!BX12</f>
        <v>0</v>
      </c>
      <c r="DU17" s="83" t="str">
        <f>'6. Երկրորդ կիսամյակի հաշվետվ.'!BY12</f>
        <v>xxx</v>
      </c>
      <c r="DV17" s="281" t="str">
        <f>'6. Երկրորդ կիսամյակի հաշվետվ.'!BZ12</f>
        <v>xxx</v>
      </c>
      <c r="DW17" s="145" t="s">
        <v>59</v>
      </c>
      <c r="DX17" s="355" t="s">
        <v>59</v>
      </c>
      <c r="DY17" s="295" t="str">
        <f>'5. Առաջին կիսամյակի հաշվետվ.'!CA12</f>
        <v>xxx</v>
      </c>
      <c r="DZ17" s="83" t="str">
        <f>'5. Առաջին կիսամյակի հաշվետվ.'!CB12</f>
        <v>xxx</v>
      </c>
      <c r="EA17" s="338" t="str">
        <f>'5. Առաջին կիսամյակի հաշվետվ.'!CC12</f>
        <v>xxx</v>
      </c>
      <c r="EB17" s="145" t="s">
        <v>59</v>
      </c>
      <c r="EC17" s="355" t="s">
        <v>59</v>
      </c>
      <c r="ED17" s="295" t="str">
        <f>'6. Երկրորդ կիսամյակի հաշվետվ.'!CA12</f>
        <v>xxx</v>
      </c>
      <c r="EE17" s="83" t="str">
        <f>'6. Երկրորդ կիսամյակի հաշվետվ.'!CB12</f>
        <v>xxx</v>
      </c>
      <c r="EF17" s="338" t="str">
        <f>'6. Երկրորդ կիսամյակի հաշվետվ.'!CC12</f>
        <v>xxx</v>
      </c>
      <c r="EG17" s="145" t="s">
        <v>59</v>
      </c>
      <c r="EH17" s="355" t="s">
        <v>59</v>
      </c>
      <c r="EI17" s="296" t="s">
        <v>59</v>
      </c>
      <c r="EJ17" s="83" t="s">
        <v>59</v>
      </c>
      <c r="EK17" s="281" t="s">
        <v>59</v>
      </c>
      <c r="EL17" s="145" t="s">
        <v>59</v>
      </c>
      <c r="EM17" s="355" t="s">
        <v>59</v>
      </c>
      <c r="EN17" s="379"/>
    </row>
    <row r="18" spans="1:144" ht="115.5" thickTop="1" thickBot="1" x14ac:dyDescent="0.3">
      <c r="A18" s="253" t="str">
        <f>'5. Առաջին կիսամյակի հաշվետվ.'!A13</f>
        <v>Ա4</v>
      </c>
      <c r="B18" s="240" t="str">
        <f>'4. ԾՐԱԳՐԵՐԻ ԱՄՓՈՓԱԹԵՐԹ'!B10</f>
        <v>Համայնքի հիմնական միջոցների և գույքի կառավարման տարեկան ծրագրում ներառված հիմնական միջոցի կամ գույքի անվանումը, որի բարելավման կամ արդիականացման նպատակով կազմվում է Ծրագիրը (եթե ծրագիրը չի նախատեսում նոր հիմնական միջոցի կամ գույքի ստեղծում, ձեռք բերում կամ կառուցում, որը արտացոլվում է հաջորդ տողում).</v>
      </c>
      <c r="C18" s="90"/>
      <c r="D18" s="138">
        <f>'6. Երկրորդ կիսամյակի հաշվետվ.'!D13</f>
        <v>0</v>
      </c>
      <c r="E18" s="83" t="str">
        <f>'6. Երկրորդ կիսամյակի հաշվետվ.'!E13</f>
        <v>xxx</v>
      </c>
      <c r="F18" s="281" t="str">
        <f>'6. Երկրորդ կիսամյակի հաշվետվ.'!F13</f>
        <v>xxx</v>
      </c>
      <c r="G18" s="145" t="s">
        <v>59</v>
      </c>
      <c r="H18" s="355" t="s">
        <v>59</v>
      </c>
      <c r="I18" s="247">
        <f>'6. Երկրորդ կիսամյակի հաշվետվ.'!G13</f>
        <v>0</v>
      </c>
      <c r="J18" s="83" t="str">
        <f>'6. Երկրորդ կիսամյակի հաշվետվ.'!H13</f>
        <v>xxx</v>
      </c>
      <c r="K18" s="281" t="str">
        <f>'6. Երկրորդ կիսամյակի հաշվետվ.'!I13</f>
        <v>xxx</v>
      </c>
      <c r="L18" s="145" t="s">
        <v>59</v>
      </c>
      <c r="M18" s="355" t="s">
        <v>59</v>
      </c>
      <c r="N18" s="247">
        <f>'6. Երկրորդ կիսամյակի հաշվետվ.'!J13</f>
        <v>0</v>
      </c>
      <c r="O18" s="83" t="str">
        <f>'6. Երկրորդ կիսամյակի հաշվետվ.'!K13</f>
        <v>xxx</v>
      </c>
      <c r="P18" s="281" t="str">
        <f>'6. Երկրորդ կիսամյակի հաշվետվ.'!L13</f>
        <v>xxx</v>
      </c>
      <c r="Q18" s="145" t="s">
        <v>59</v>
      </c>
      <c r="R18" s="355" t="s">
        <v>59</v>
      </c>
      <c r="S18" s="247" t="str">
        <f>'6. Երկրորդ կիսամյակի հաշվետվ.'!M13</f>
        <v xml:space="preserve"> </v>
      </c>
      <c r="T18" s="83" t="str">
        <f>'6. Երկրորդ կիսամյակի հաշվետվ.'!N13</f>
        <v>xxx</v>
      </c>
      <c r="U18" s="281" t="str">
        <f>'6. Երկրորդ կիսամյակի հաշվետվ.'!O13</f>
        <v>xxx</v>
      </c>
      <c r="V18" s="145" t="s">
        <v>59</v>
      </c>
      <c r="W18" s="355" t="s">
        <v>59</v>
      </c>
      <c r="X18" s="247">
        <f>'6. Երկրորդ կիսամյակի հաշվետվ.'!P13</f>
        <v>0</v>
      </c>
      <c r="Y18" s="83" t="str">
        <f>'6. Երկրորդ կիսամյակի հաշվետվ.'!Q13</f>
        <v>xxx</v>
      </c>
      <c r="Z18" s="281" t="str">
        <f>'6. Երկրորդ կիսամյակի հաշվետվ.'!R13</f>
        <v>xxx</v>
      </c>
      <c r="AA18" s="145" t="s">
        <v>59</v>
      </c>
      <c r="AB18" s="355" t="s">
        <v>59</v>
      </c>
      <c r="AC18" s="247">
        <f>'6. Երկրորդ կիսամյակի հաշվետվ.'!S13</f>
        <v>0</v>
      </c>
      <c r="AD18" s="83" t="str">
        <f>'6. Երկրորդ կիսամյակի հաշվետվ.'!T13</f>
        <v>xxx</v>
      </c>
      <c r="AE18" s="281" t="str">
        <f>'6. Երկրորդ կիսամյակի հաշվետվ.'!U13</f>
        <v>xxx</v>
      </c>
      <c r="AF18" s="145" t="s">
        <v>59</v>
      </c>
      <c r="AG18" s="355" t="s">
        <v>59</v>
      </c>
      <c r="AH18" s="247">
        <f>'6. Երկրորդ կիսամյակի հաշվետվ.'!V13</f>
        <v>0</v>
      </c>
      <c r="AI18" s="83" t="str">
        <f>'6. Երկրորդ կիսամյակի հաշվետվ.'!W13</f>
        <v>xxx</v>
      </c>
      <c r="AJ18" s="281" t="str">
        <f>'6. Երկրորդ կիսամյակի հաշվետվ.'!X13</f>
        <v>xxx</v>
      </c>
      <c r="AK18" s="145" t="s">
        <v>59</v>
      </c>
      <c r="AL18" s="355" t="s">
        <v>59</v>
      </c>
      <c r="AM18" s="247">
        <f>'6. Երկրորդ կիսամյակի հաշվետվ.'!Y13</f>
        <v>0</v>
      </c>
      <c r="AN18" s="83" t="str">
        <f>'6. Երկրորդ կիսամյակի հաշվետվ.'!Z13</f>
        <v>xxx</v>
      </c>
      <c r="AO18" s="281" t="str">
        <f>'6. Երկրորդ կիսամյակի հաշվետվ.'!AA13</f>
        <v>xxx</v>
      </c>
      <c r="AP18" s="145" t="s">
        <v>59</v>
      </c>
      <c r="AQ18" s="355" t="s">
        <v>59</v>
      </c>
      <c r="AR18" s="247">
        <f>'6. Երկրորդ կիսամյակի հաշվետվ.'!AB13</f>
        <v>0</v>
      </c>
      <c r="AS18" s="83" t="str">
        <f>'6. Երկրորդ կիսամյակի հաշվետվ.'!AC13</f>
        <v>xxx</v>
      </c>
      <c r="AT18" s="281" t="str">
        <f>'6. Երկրորդ կիսամյակի հաշվետվ.'!AD13</f>
        <v>xxx</v>
      </c>
      <c r="AU18" s="145" t="s">
        <v>59</v>
      </c>
      <c r="AV18" s="355" t="s">
        <v>59</v>
      </c>
      <c r="AW18" s="247">
        <f>'6. Երկրորդ կիսամյակի հաշվետվ.'!AE13</f>
        <v>0</v>
      </c>
      <c r="AX18" s="83" t="str">
        <f>'6. Երկրորդ կիսամյակի հաշվետվ.'!AF13</f>
        <v>xxx</v>
      </c>
      <c r="AY18" s="281" t="str">
        <f>'6. Երկրորդ կիսամյակի հաշվետվ.'!AG13</f>
        <v>xxx</v>
      </c>
      <c r="AZ18" s="145" t="s">
        <v>59</v>
      </c>
      <c r="BA18" s="355" t="s">
        <v>59</v>
      </c>
      <c r="BB18" s="247">
        <f>'6. Երկրորդ կիսամյակի հաշվետվ.'!AH13</f>
        <v>0</v>
      </c>
      <c r="BC18" s="83" t="str">
        <f>'6. Երկրորդ կիսամյակի հաշվետվ.'!AI13</f>
        <v>xxx</v>
      </c>
      <c r="BD18" s="281" t="str">
        <f>'6. Երկրորդ կիսամյակի հաշվետվ.'!AJ13</f>
        <v>xxx</v>
      </c>
      <c r="BE18" s="145" t="s">
        <v>59</v>
      </c>
      <c r="BF18" s="355" t="s">
        <v>59</v>
      </c>
      <c r="BG18" s="247">
        <f>'6. Երկրորդ կիսամյակի հաշվետվ.'!AK13</f>
        <v>0</v>
      </c>
      <c r="BH18" s="83" t="str">
        <f>'6. Երկրորդ կիսամյակի հաշվետվ.'!AL13</f>
        <v>xxx</v>
      </c>
      <c r="BI18" s="281" t="str">
        <f>'6. Երկրորդ կիսամյակի հաշվետվ.'!AM13</f>
        <v>xxx</v>
      </c>
      <c r="BJ18" s="145" t="s">
        <v>59</v>
      </c>
      <c r="BK18" s="355" t="s">
        <v>59</v>
      </c>
      <c r="BL18" s="247">
        <f>'6. Երկրորդ կիսամյակի հաշվետվ.'!AN13</f>
        <v>0</v>
      </c>
      <c r="BM18" s="83" t="str">
        <f>'6. Երկրորդ կիսամյակի հաշվետվ.'!AO13</f>
        <v>xxx</v>
      </c>
      <c r="BN18" s="281" t="str">
        <f>'6. Երկրորդ կիսամյակի հաշվետվ.'!AP13</f>
        <v>xxx</v>
      </c>
      <c r="BO18" s="145" t="s">
        <v>59</v>
      </c>
      <c r="BP18" s="355" t="s">
        <v>59</v>
      </c>
      <c r="BQ18" s="247">
        <f>'6. Երկրորդ կիսամյակի հաշվետվ.'!AQ13</f>
        <v>0</v>
      </c>
      <c r="BR18" s="83" t="str">
        <f>'6. Երկրորդ կիսամյակի հաշվետվ.'!AR13</f>
        <v>xxx</v>
      </c>
      <c r="BS18" s="281" t="str">
        <f>'6. Երկրորդ կիսամյակի հաշվետվ.'!AS13</f>
        <v>xxx</v>
      </c>
      <c r="BT18" s="145" t="s">
        <v>59</v>
      </c>
      <c r="BU18" s="355" t="s">
        <v>59</v>
      </c>
      <c r="BV18" s="247">
        <f>'6. Երկրորդ կիսամյակի հաշվետվ.'!AT13</f>
        <v>0</v>
      </c>
      <c r="BW18" s="83" t="str">
        <f>'6. Երկրորդ կիսամյակի հաշվետվ.'!AU13</f>
        <v>xxx</v>
      </c>
      <c r="BX18" s="281" t="str">
        <f>'6. Երկրորդ կիսամյակի հաշվետվ.'!AV13</f>
        <v>xxx</v>
      </c>
      <c r="BY18" s="145" t="s">
        <v>59</v>
      </c>
      <c r="BZ18" s="355" t="s">
        <v>59</v>
      </c>
      <c r="CA18" s="247">
        <f>'6. Երկրորդ կիսամյակի հաշվետվ.'!AW13</f>
        <v>0</v>
      </c>
      <c r="CB18" s="83" t="str">
        <f>'6. Երկրորդ կիսամյակի հաշվետվ.'!AX13</f>
        <v>xxx</v>
      </c>
      <c r="CC18" s="281" t="str">
        <f>'6. Երկրորդ կիսամյակի հաշվետվ.'!AY13</f>
        <v>xxx</v>
      </c>
      <c r="CD18" s="145" t="s">
        <v>59</v>
      </c>
      <c r="CE18" s="355" t="s">
        <v>59</v>
      </c>
      <c r="CF18" s="247">
        <f>'6. Երկրորդ կիսամյակի հաշվետվ.'!AZ13</f>
        <v>0</v>
      </c>
      <c r="CG18" s="83" t="str">
        <f>'6. Երկրորդ կիսամյակի հաշվետվ.'!BA13</f>
        <v>xxx</v>
      </c>
      <c r="CH18" s="281" t="str">
        <f>'6. Երկրորդ կիսամյակի հաշվետվ.'!BB13</f>
        <v>xxx</v>
      </c>
      <c r="CI18" s="145" t="s">
        <v>59</v>
      </c>
      <c r="CJ18" s="355" t="s">
        <v>59</v>
      </c>
      <c r="CK18" s="247">
        <f>'6. Երկրորդ կիսամյակի հաշվետվ.'!BC13</f>
        <v>0</v>
      </c>
      <c r="CL18" s="83" t="str">
        <f>'6. Երկրորդ կիսամյակի հաշվետվ.'!BD13</f>
        <v>xxx</v>
      </c>
      <c r="CM18" s="281" t="str">
        <f>'6. Երկրորդ կիսամյակի հաշվետվ.'!BE13</f>
        <v>xxx</v>
      </c>
      <c r="CN18" s="145" t="s">
        <v>59</v>
      </c>
      <c r="CO18" s="355" t="s">
        <v>59</v>
      </c>
      <c r="CP18" s="247">
        <f>'6. Երկրորդ կիսամյակի հաշվետվ.'!BF13</f>
        <v>0</v>
      </c>
      <c r="CQ18" s="83" t="str">
        <f>'6. Երկրորդ կիսամյակի հաշվետվ.'!BG13</f>
        <v>xxx</v>
      </c>
      <c r="CR18" s="281" t="str">
        <f>'6. Երկրորդ կիսամյակի հաշվետվ.'!BH13</f>
        <v>xxx</v>
      </c>
      <c r="CS18" s="145" t="s">
        <v>59</v>
      </c>
      <c r="CT18" s="355" t="s">
        <v>59</v>
      </c>
      <c r="CU18" s="247">
        <f>'6. Երկրորդ կիսամյակի հաշվետվ.'!BI13</f>
        <v>0</v>
      </c>
      <c r="CV18" s="83" t="str">
        <f>'6. Երկրորդ կիսամյակի հաշվետվ.'!BJ13</f>
        <v>xxx</v>
      </c>
      <c r="CW18" s="281" t="str">
        <f>'6. Երկրորդ կիսամյակի հաշվետվ.'!BK13</f>
        <v>xxx</v>
      </c>
      <c r="CX18" s="145" t="s">
        <v>59</v>
      </c>
      <c r="CY18" s="355" t="s">
        <v>59</v>
      </c>
      <c r="CZ18" s="247">
        <f>'6. Երկրորդ կիսամյակի հաշվետվ.'!BL13</f>
        <v>0</v>
      </c>
      <c r="DA18" s="83" t="str">
        <f>'6. Երկրորդ կիսամյակի հաշվետվ.'!BM13</f>
        <v>xxx</v>
      </c>
      <c r="DB18" s="281" t="str">
        <f>'6. Երկրորդ կիսամյակի հաշվետվ.'!BN13</f>
        <v>xxx</v>
      </c>
      <c r="DC18" s="145" t="s">
        <v>59</v>
      </c>
      <c r="DD18" s="355" t="s">
        <v>59</v>
      </c>
      <c r="DE18" s="247">
        <f>'6. Երկրորդ կիսամյակի հաշվետվ.'!BO13</f>
        <v>0</v>
      </c>
      <c r="DF18" s="83" t="str">
        <f>'6. Երկրորդ կիսամյակի հաշվետվ.'!BP13</f>
        <v>xxx</v>
      </c>
      <c r="DG18" s="281" t="str">
        <f>'6. Երկրորդ կիսամյակի հաշվետվ.'!BQ13</f>
        <v>xxx</v>
      </c>
      <c r="DH18" s="145" t="s">
        <v>59</v>
      </c>
      <c r="DI18" s="355" t="s">
        <v>59</v>
      </c>
      <c r="DJ18" s="247">
        <f>'6. Երկրորդ կիսամյակի հաշվետվ.'!BR13</f>
        <v>0</v>
      </c>
      <c r="DK18" s="83" t="str">
        <f>'6. Երկրորդ կիսամյակի հաշվետվ.'!BS13</f>
        <v>xxx</v>
      </c>
      <c r="DL18" s="281" t="str">
        <f>'6. Երկրորդ կիսամյակի հաշվետվ.'!BT13</f>
        <v>xxx</v>
      </c>
      <c r="DM18" s="145" t="s">
        <v>59</v>
      </c>
      <c r="DN18" s="355" t="s">
        <v>59</v>
      </c>
      <c r="DO18" s="247">
        <f>'6. Երկրորդ կիսամյակի հաշվետվ.'!BU13</f>
        <v>0</v>
      </c>
      <c r="DP18" s="83" t="str">
        <f>'6. Երկրորդ կիսամյակի հաշվետվ.'!BV13</f>
        <v>xxx</v>
      </c>
      <c r="DQ18" s="281" t="str">
        <f>'6. Երկրորդ կիսամյակի հաշվետվ.'!BW13</f>
        <v>xxx</v>
      </c>
      <c r="DR18" s="145" t="s">
        <v>59</v>
      </c>
      <c r="DS18" s="355" t="s">
        <v>59</v>
      </c>
      <c r="DT18" s="247">
        <f>'6. Երկրորդ կիսամյակի հաշվետվ.'!BX13</f>
        <v>0</v>
      </c>
      <c r="DU18" s="83" t="str">
        <f>'6. Երկրորդ կիսամյակի հաշվետվ.'!BY13</f>
        <v>xxx</v>
      </c>
      <c r="DV18" s="281" t="str">
        <f>'6. Երկրորդ կիսամյակի հաշվետվ.'!BZ13</f>
        <v>xxx</v>
      </c>
      <c r="DW18" s="145" t="s">
        <v>59</v>
      </c>
      <c r="DX18" s="355" t="s">
        <v>59</v>
      </c>
      <c r="DY18" s="295" t="str">
        <f>'5. Առաջին կիսամյակի հաշվետվ.'!CA13</f>
        <v>xxx</v>
      </c>
      <c r="DZ18" s="83" t="str">
        <f>'5. Առաջին կիսամյակի հաշվետվ.'!CB13</f>
        <v>xxx</v>
      </c>
      <c r="EA18" s="338" t="str">
        <f>'5. Առաջին կիսամյակի հաշվետվ.'!CC13</f>
        <v>xxx</v>
      </c>
      <c r="EB18" s="145" t="s">
        <v>59</v>
      </c>
      <c r="EC18" s="355" t="s">
        <v>59</v>
      </c>
      <c r="ED18" s="295" t="str">
        <f>'6. Երկրորդ կիսամյակի հաշվետվ.'!CA13</f>
        <v>xxx</v>
      </c>
      <c r="EE18" s="83" t="str">
        <f>'6. Երկրորդ կիսամյակի հաշվետվ.'!CB13</f>
        <v>xxx</v>
      </c>
      <c r="EF18" s="338" t="str">
        <f>'6. Երկրորդ կիսամյակի հաշվետվ.'!CC13</f>
        <v>xxx</v>
      </c>
      <c r="EG18" s="145" t="s">
        <v>59</v>
      </c>
      <c r="EH18" s="355" t="s">
        <v>59</v>
      </c>
      <c r="EI18" s="296" t="s">
        <v>59</v>
      </c>
      <c r="EJ18" s="83" t="s">
        <v>59</v>
      </c>
      <c r="EK18" s="281" t="s">
        <v>59</v>
      </c>
      <c r="EL18" s="145" t="s">
        <v>59</v>
      </c>
      <c r="EM18" s="355" t="s">
        <v>59</v>
      </c>
      <c r="EN18" s="379"/>
    </row>
    <row r="19" spans="1:144" ht="99.75" customHeight="1" thickTop="1" thickBot="1" x14ac:dyDescent="0.3">
      <c r="A19" s="253" t="str">
        <f>'5. Առաջին կիսամյակի հաշվետվ.'!A14</f>
        <v>Ա5</v>
      </c>
      <c r="B19" s="240" t="str">
        <f>'4. ԾՐԱԳՐԵՐԻ ԱՄՓՈՓԱԹԵՐԹ'!B11</f>
        <v>Հիմնական միջոցի կամ գույքի անվանումը, որը նոր ստեղծվելու, կառուցվելու կամ վերակառուցվելու է Ծրագրի իրականացման արդյունքում (այս դաշտում լրացվում է այն հիմնական միջոցը կամ գույքը, որը ներառված չէ Համայնքի հիմնական միջոցների և գույքի կառավարման տարեկան ծրագրում).</v>
      </c>
      <c r="C19" s="90"/>
      <c r="D19" s="138">
        <f>'6. Երկրորդ կիսամյակի հաշվետվ.'!D14</f>
        <v>0</v>
      </c>
      <c r="E19" s="83" t="str">
        <f>'6. Երկրորդ կիսամյակի հաշվետվ.'!E14</f>
        <v>xxx</v>
      </c>
      <c r="F19" s="281" t="str">
        <f>'6. Երկրորդ կիսամյակի հաշվետվ.'!F14</f>
        <v>xxx</v>
      </c>
      <c r="G19" s="145" t="s">
        <v>59</v>
      </c>
      <c r="H19" s="355" t="s">
        <v>59</v>
      </c>
      <c r="I19" s="247">
        <f>'6. Երկրորդ կիսամյակի հաշվետվ.'!G14</f>
        <v>0</v>
      </c>
      <c r="J19" s="83" t="str">
        <f>'6. Երկրորդ կիսամյակի հաշվետվ.'!H14</f>
        <v>xxx</v>
      </c>
      <c r="K19" s="281" t="str">
        <f>'6. Երկրորդ կիսամյակի հաշվետվ.'!I14</f>
        <v>xxx</v>
      </c>
      <c r="L19" s="145" t="s">
        <v>59</v>
      </c>
      <c r="M19" s="355" t="s">
        <v>59</v>
      </c>
      <c r="N19" s="247">
        <f>'6. Երկրորդ կիսամյակի հաշվետվ.'!J14</f>
        <v>0</v>
      </c>
      <c r="O19" s="83" t="str">
        <f>'6. Երկրորդ կիսամյակի հաշվետվ.'!K14</f>
        <v>xxx</v>
      </c>
      <c r="P19" s="281" t="str">
        <f>'6. Երկրորդ կիսամյակի հաշվետվ.'!L14</f>
        <v>xxx</v>
      </c>
      <c r="Q19" s="145" t="s">
        <v>59</v>
      </c>
      <c r="R19" s="355" t="s">
        <v>59</v>
      </c>
      <c r="S19" s="247">
        <f>'6. Երկրորդ կիսամյակի հաշվետվ.'!M14</f>
        <v>0</v>
      </c>
      <c r="T19" s="83" t="str">
        <f>'6. Երկրորդ կիսամյակի հաշվետվ.'!N14</f>
        <v>xxx</v>
      </c>
      <c r="U19" s="281" t="str">
        <f>'6. Երկրորդ կիսամյակի հաշվետվ.'!O14</f>
        <v>xxx</v>
      </c>
      <c r="V19" s="145" t="s">
        <v>59</v>
      </c>
      <c r="W19" s="355" t="s">
        <v>59</v>
      </c>
      <c r="X19" s="247">
        <f>'6. Երկրորդ կիսամյակի հաշվետվ.'!P14</f>
        <v>0</v>
      </c>
      <c r="Y19" s="83" t="str">
        <f>'6. Երկրորդ կիսամյակի հաշվետվ.'!Q14</f>
        <v>xxx</v>
      </c>
      <c r="Z19" s="281" t="str">
        <f>'6. Երկրորդ կիսամյակի հաշվետվ.'!R14</f>
        <v>xxx</v>
      </c>
      <c r="AA19" s="145" t="s">
        <v>59</v>
      </c>
      <c r="AB19" s="355" t="s">
        <v>59</v>
      </c>
      <c r="AC19" s="247">
        <f>'6. Երկրորդ կիսամյակի հաշվետվ.'!S14</f>
        <v>0</v>
      </c>
      <c r="AD19" s="83" t="str">
        <f>'6. Երկրորդ կիսամյակի հաշվետվ.'!T14</f>
        <v>xxx</v>
      </c>
      <c r="AE19" s="281" t="str">
        <f>'6. Երկրորդ կիսամյակի հաշվետվ.'!U14</f>
        <v>xxx</v>
      </c>
      <c r="AF19" s="145" t="s">
        <v>59</v>
      </c>
      <c r="AG19" s="355" t="s">
        <v>59</v>
      </c>
      <c r="AH19" s="247">
        <f>'6. Երկրորդ կիսամյակի հաշվետվ.'!V14</f>
        <v>0</v>
      </c>
      <c r="AI19" s="83" t="str">
        <f>'6. Երկրորդ կիսամյակի հաշվետվ.'!W14</f>
        <v>xxx</v>
      </c>
      <c r="AJ19" s="281" t="str">
        <f>'6. Երկրորդ կիսամյակի հաշվետվ.'!X14</f>
        <v>xxx</v>
      </c>
      <c r="AK19" s="145" t="s">
        <v>59</v>
      </c>
      <c r="AL19" s="355" t="s">
        <v>59</v>
      </c>
      <c r="AM19" s="247">
        <f>'6. Երկրորդ կիսամյակի հաշվետվ.'!Y14</f>
        <v>0</v>
      </c>
      <c r="AN19" s="83" t="str">
        <f>'6. Երկրորդ կիսամյակի հաշվետվ.'!Z14</f>
        <v>xxx</v>
      </c>
      <c r="AO19" s="281" t="str">
        <f>'6. Երկրորդ կիսամյակի հաշվետվ.'!AA14</f>
        <v>xxx</v>
      </c>
      <c r="AP19" s="145" t="s">
        <v>59</v>
      </c>
      <c r="AQ19" s="355" t="s">
        <v>59</v>
      </c>
      <c r="AR19" s="247">
        <f>'6. Երկրորդ կիսամյակի հաշվետվ.'!AB14</f>
        <v>0</v>
      </c>
      <c r="AS19" s="83" t="str">
        <f>'6. Երկրորդ կիսամյակի հաշվետվ.'!AC14</f>
        <v>xxx</v>
      </c>
      <c r="AT19" s="281" t="str">
        <f>'6. Երկրորդ կիսամյակի հաշվետվ.'!AD14</f>
        <v>xxx</v>
      </c>
      <c r="AU19" s="145" t="s">
        <v>59</v>
      </c>
      <c r="AV19" s="355" t="s">
        <v>59</v>
      </c>
      <c r="AW19" s="247">
        <f>'6. Երկրորդ կիսամյակի հաշվետվ.'!AE14</f>
        <v>0</v>
      </c>
      <c r="AX19" s="83" t="str">
        <f>'6. Երկրորդ կիսամյակի հաշվետվ.'!AF14</f>
        <v>xxx</v>
      </c>
      <c r="AY19" s="281" t="str">
        <f>'6. Երկրորդ կիսամյակի հաշվետվ.'!AG14</f>
        <v>xxx</v>
      </c>
      <c r="AZ19" s="145" t="s">
        <v>59</v>
      </c>
      <c r="BA19" s="355" t="s">
        <v>59</v>
      </c>
      <c r="BB19" s="247">
        <f>'6. Երկրորդ կիսամյակի հաշվետվ.'!AH14</f>
        <v>0</v>
      </c>
      <c r="BC19" s="83" t="str">
        <f>'6. Երկրորդ կիսամյակի հաշվետվ.'!AI14</f>
        <v>xxx</v>
      </c>
      <c r="BD19" s="281" t="str">
        <f>'6. Երկրորդ կիսամյակի հաշվետվ.'!AJ14</f>
        <v>xxx</v>
      </c>
      <c r="BE19" s="145" t="s">
        <v>59</v>
      </c>
      <c r="BF19" s="355" t="s">
        <v>59</v>
      </c>
      <c r="BG19" s="247">
        <f>'6. Երկրորդ կիսամյակի հաշվետվ.'!AK14</f>
        <v>0</v>
      </c>
      <c r="BH19" s="83" t="str">
        <f>'6. Երկրորդ կիսամյակի հաշվետվ.'!AL14</f>
        <v>xxx</v>
      </c>
      <c r="BI19" s="281" t="str">
        <f>'6. Երկրորդ կիսամյակի հաշվետվ.'!AM14</f>
        <v>xxx</v>
      </c>
      <c r="BJ19" s="145" t="s">
        <v>59</v>
      </c>
      <c r="BK19" s="355" t="s">
        <v>59</v>
      </c>
      <c r="BL19" s="247">
        <f>'6. Երկրորդ կիսամյակի հաշվետվ.'!AN14</f>
        <v>0</v>
      </c>
      <c r="BM19" s="83" t="str">
        <f>'6. Երկրորդ կիսամյակի հաշվետվ.'!AO14</f>
        <v>xxx</v>
      </c>
      <c r="BN19" s="281" t="str">
        <f>'6. Երկրորդ կիսամյակի հաշվետվ.'!AP14</f>
        <v>xxx</v>
      </c>
      <c r="BO19" s="145" t="s">
        <v>59</v>
      </c>
      <c r="BP19" s="355" t="s">
        <v>59</v>
      </c>
      <c r="BQ19" s="247">
        <f>'6. Երկրորդ կիսամյակի հաշվետվ.'!AQ14</f>
        <v>0</v>
      </c>
      <c r="BR19" s="83" t="str">
        <f>'6. Երկրորդ կիսամյակի հաշվետվ.'!AR14</f>
        <v>xxx</v>
      </c>
      <c r="BS19" s="281" t="str">
        <f>'6. Երկրորդ կիսամյակի հաշվետվ.'!AS14</f>
        <v>xxx</v>
      </c>
      <c r="BT19" s="145" t="s">
        <v>59</v>
      </c>
      <c r="BU19" s="355" t="s">
        <v>59</v>
      </c>
      <c r="BV19" s="247">
        <f>'6. Երկրորդ կիսամյակի հաշվետվ.'!AT14</f>
        <v>0</v>
      </c>
      <c r="BW19" s="83" t="str">
        <f>'6. Երկրորդ կիսամյակի հաշվետվ.'!AU14</f>
        <v>xxx</v>
      </c>
      <c r="BX19" s="281" t="str">
        <f>'6. Երկրորդ կիսամյակի հաշվետվ.'!AV14</f>
        <v>xxx</v>
      </c>
      <c r="BY19" s="145" t="s">
        <v>59</v>
      </c>
      <c r="BZ19" s="355" t="s">
        <v>59</v>
      </c>
      <c r="CA19" s="247">
        <f>'6. Երկրորդ կիսամյակի հաշվետվ.'!AW14</f>
        <v>0</v>
      </c>
      <c r="CB19" s="83" t="str">
        <f>'6. Երկրորդ կիսամյակի հաշվետվ.'!AX14</f>
        <v>xxx</v>
      </c>
      <c r="CC19" s="281" t="str">
        <f>'6. Երկրորդ կիսամյակի հաշվետվ.'!AY14</f>
        <v>xxx</v>
      </c>
      <c r="CD19" s="145" t="s">
        <v>59</v>
      </c>
      <c r="CE19" s="355" t="s">
        <v>59</v>
      </c>
      <c r="CF19" s="247">
        <f>'6. Երկրորդ կիսամյակի հաշվետվ.'!AZ14</f>
        <v>0</v>
      </c>
      <c r="CG19" s="83" t="str">
        <f>'6. Երկրորդ կիսամյակի հաշվետվ.'!BA14</f>
        <v>xxx</v>
      </c>
      <c r="CH19" s="281" t="str">
        <f>'6. Երկրորդ կիսամյակի հաշվետվ.'!BB14</f>
        <v>xxx</v>
      </c>
      <c r="CI19" s="145" t="s">
        <v>59</v>
      </c>
      <c r="CJ19" s="355" t="s">
        <v>59</v>
      </c>
      <c r="CK19" s="247">
        <f>'6. Երկրորդ կիսամյակի հաշվետվ.'!BC14</f>
        <v>0</v>
      </c>
      <c r="CL19" s="83" t="str">
        <f>'6. Երկրորդ կիսամյակի հաշվետվ.'!BD14</f>
        <v>xxx</v>
      </c>
      <c r="CM19" s="281" t="str">
        <f>'6. Երկրորդ կիսամյակի հաշվետվ.'!BE14</f>
        <v>xxx</v>
      </c>
      <c r="CN19" s="145" t="s">
        <v>59</v>
      </c>
      <c r="CO19" s="355" t="s">
        <v>59</v>
      </c>
      <c r="CP19" s="247">
        <f>'6. Երկրորդ կիսամյակի հաշվետվ.'!BF14</f>
        <v>0</v>
      </c>
      <c r="CQ19" s="83" t="str">
        <f>'6. Երկրորդ կիսամյակի հաշվետվ.'!BG14</f>
        <v>xxx</v>
      </c>
      <c r="CR19" s="281" t="str">
        <f>'6. Երկրորդ կիսամյակի հաշվետվ.'!BH14</f>
        <v>xxx</v>
      </c>
      <c r="CS19" s="145" t="s">
        <v>59</v>
      </c>
      <c r="CT19" s="355" t="s">
        <v>59</v>
      </c>
      <c r="CU19" s="247">
        <f>'6. Երկրորդ կիսամյակի հաշվետվ.'!BI14</f>
        <v>0</v>
      </c>
      <c r="CV19" s="83" t="str">
        <f>'6. Երկրորդ կիսամյակի հաշվետվ.'!BJ14</f>
        <v>xxx</v>
      </c>
      <c r="CW19" s="281" t="str">
        <f>'6. Երկրորդ կիսամյակի հաշվետվ.'!BK14</f>
        <v>xxx</v>
      </c>
      <c r="CX19" s="145" t="s">
        <v>59</v>
      </c>
      <c r="CY19" s="355" t="s">
        <v>59</v>
      </c>
      <c r="CZ19" s="247">
        <f>'6. Երկրորդ կիսամյակի հաշվետվ.'!BL14</f>
        <v>0</v>
      </c>
      <c r="DA19" s="83" t="str">
        <f>'6. Երկրորդ կիսամյակի հաշվետվ.'!BM14</f>
        <v>xxx</v>
      </c>
      <c r="DB19" s="281" t="str">
        <f>'6. Երկրորդ կիսամյակի հաշվետվ.'!BN14</f>
        <v>xxx</v>
      </c>
      <c r="DC19" s="145" t="s">
        <v>59</v>
      </c>
      <c r="DD19" s="355" t="s">
        <v>59</v>
      </c>
      <c r="DE19" s="247">
        <f>'6. Երկրորդ կիսամյակի հաշվետվ.'!BO14</f>
        <v>0</v>
      </c>
      <c r="DF19" s="83" t="str">
        <f>'6. Երկրորդ կիսամյակի հաշվետվ.'!BP14</f>
        <v>xxx</v>
      </c>
      <c r="DG19" s="281" t="str">
        <f>'6. Երկրորդ կիսամյակի հաշվետվ.'!BQ14</f>
        <v>xxx</v>
      </c>
      <c r="DH19" s="145" t="s">
        <v>59</v>
      </c>
      <c r="DI19" s="355" t="s">
        <v>59</v>
      </c>
      <c r="DJ19" s="247">
        <f>'6. Երկրորդ կիսամյակի հաշվետվ.'!BR14</f>
        <v>0</v>
      </c>
      <c r="DK19" s="83" t="str">
        <f>'6. Երկրորդ կիսամյակի հաշվետվ.'!BS14</f>
        <v>xxx</v>
      </c>
      <c r="DL19" s="281" t="str">
        <f>'6. Երկրորդ կիսամյակի հաշվետվ.'!BT14</f>
        <v>xxx</v>
      </c>
      <c r="DM19" s="145" t="s">
        <v>59</v>
      </c>
      <c r="DN19" s="355" t="s">
        <v>59</v>
      </c>
      <c r="DO19" s="247">
        <f>'6. Երկրորդ կիսամյակի հաշվետվ.'!BU14</f>
        <v>0</v>
      </c>
      <c r="DP19" s="83" t="str">
        <f>'6. Երկրորդ կիսամյակի հաշվետվ.'!BV14</f>
        <v>xxx</v>
      </c>
      <c r="DQ19" s="281" t="str">
        <f>'6. Երկրորդ կիսամյակի հաշվետվ.'!BW14</f>
        <v>xxx</v>
      </c>
      <c r="DR19" s="145" t="s">
        <v>59</v>
      </c>
      <c r="DS19" s="355" t="s">
        <v>59</v>
      </c>
      <c r="DT19" s="247">
        <f>'6. Երկրորդ կիսամյակի հաշվետվ.'!BX14</f>
        <v>0</v>
      </c>
      <c r="DU19" s="83" t="str">
        <f>'6. Երկրորդ կիսամյակի հաշվետվ.'!BY14</f>
        <v>xxx</v>
      </c>
      <c r="DV19" s="281" t="str">
        <f>'6. Երկրորդ կիսամյակի հաշվետվ.'!BZ14</f>
        <v>xxx</v>
      </c>
      <c r="DW19" s="145" t="s">
        <v>59</v>
      </c>
      <c r="DX19" s="355" t="s">
        <v>59</v>
      </c>
      <c r="DY19" s="295" t="str">
        <f>'5. Առաջին կիսամյակի հաշվետվ.'!CA14</f>
        <v>xxx</v>
      </c>
      <c r="DZ19" s="83" t="str">
        <f>'5. Առաջին կիսամյակի հաշվետվ.'!CB14</f>
        <v>xxx</v>
      </c>
      <c r="EA19" s="338" t="str">
        <f>'5. Առաջին կիսամյակի հաշվետվ.'!CC14</f>
        <v>xxx</v>
      </c>
      <c r="EB19" s="145" t="s">
        <v>59</v>
      </c>
      <c r="EC19" s="355" t="s">
        <v>59</v>
      </c>
      <c r="ED19" s="295" t="str">
        <f>'6. Երկրորդ կիսամյակի հաշվետվ.'!CA14</f>
        <v>xxx</v>
      </c>
      <c r="EE19" s="83" t="str">
        <f>'6. Երկրորդ կիսամյակի հաշվետվ.'!CB14</f>
        <v>xxx</v>
      </c>
      <c r="EF19" s="338" t="str">
        <f>'6. Երկրորդ կիսամյակի հաշվետվ.'!CC14</f>
        <v>xxx</v>
      </c>
      <c r="EG19" s="145" t="s">
        <v>59</v>
      </c>
      <c r="EH19" s="355" t="s">
        <v>59</v>
      </c>
      <c r="EI19" s="296" t="s">
        <v>59</v>
      </c>
      <c r="EJ19" s="83" t="s">
        <v>59</v>
      </c>
      <c r="EK19" s="281" t="s">
        <v>59</v>
      </c>
      <c r="EL19" s="145" t="s">
        <v>59</v>
      </c>
      <c r="EM19" s="355" t="s">
        <v>59</v>
      </c>
      <c r="EN19" s="379"/>
    </row>
    <row r="20" spans="1:144" ht="129" customHeight="1" thickTop="1" thickBot="1" x14ac:dyDescent="0.3">
      <c r="A20" s="253" t="str">
        <f>'5. Առաջին կիսամյակի հաշվետվ.'!A15</f>
        <v>Ա6</v>
      </c>
      <c r="B20" s="94" t="str">
        <f>'3. ԾՐԱԳՐԵՐ 1-14'!B31</f>
        <v>Բնակավայրերի անվանումները, որոնք հանդիսանում են Ծրագրի շահառու</v>
      </c>
      <c r="C20" s="95"/>
      <c r="D20" s="96" t="str">
        <f>'6. Երկրորդ կիսամյակի հաշվետվ.'!D15</f>
        <v>22 վարչական տարածքներ</v>
      </c>
      <c r="E20" s="83" t="str">
        <f>'6. Երկրորդ կիսամյակի հաշվետվ.'!E15</f>
        <v>xxx</v>
      </c>
      <c r="F20" s="281" t="str">
        <f>'6. Երկրորդ կիսամյակի հաշվետվ.'!F15</f>
        <v>xxx</v>
      </c>
      <c r="G20" s="146" t="s">
        <v>59</v>
      </c>
      <c r="H20" s="356" t="s">
        <v>59</v>
      </c>
      <c r="I20" s="99" t="str">
        <f>'6. Երկրորդ կիսամյակի հաշվետվ.'!G15</f>
        <v>22 բնակավայր</v>
      </c>
      <c r="J20" s="83" t="str">
        <f>'6. Երկրորդ կիսամյակի հաշվետվ.'!H15</f>
        <v>xxx</v>
      </c>
      <c r="K20" s="281" t="str">
        <f>'6. Երկրորդ կիսամյակի հաշվետվ.'!I15</f>
        <v>xxx</v>
      </c>
      <c r="L20" s="146" t="s">
        <v>59</v>
      </c>
      <c r="M20" s="356" t="s">
        <v>59</v>
      </c>
      <c r="N20" s="99" t="str">
        <f>'6. Երկրորդ կիսամյակի հաշվետվ.'!J15</f>
        <v>ԱՊԱՐԱՆ ՀԱՄԱՅՆՔ</v>
      </c>
      <c r="O20" s="83" t="str">
        <f>'6. Երկրորդ կիսամյակի հաշվետվ.'!K15</f>
        <v>xxx</v>
      </c>
      <c r="P20" s="281" t="str">
        <f>'6. Երկրորդ կիսամյակի հաշվետվ.'!L15</f>
        <v>xxx</v>
      </c>
      <c r="Q20" s="146" t="s">
        <v>59</v>
      </c>
      <c r="R20" s="356" t="s">
        <v>59</v>
      </c>
      <c r="S20" s="99" t="str">
        <f>'6. Երկրորդ կիսամյակի հաշվետվ.'!M15</f>
        <v xml:space="preserve">Ապարան </v>
      </c>
      <c r="T20" s="83" t="str">
        <f>'6. Երկրորդ կիսամյակի հաշվետվ.'!N15</f>
        <v>xxx</v>
      </c>
      <c r="U20" s="281" t="str">
        <f>'6. Երկրորդ կիսամյակի հաշվետվ.'!O15</f>
        <v>xxx</v>
      </c>
      <c r="V20" s="146" t="s">
        <v>59</v>
      </c>
      <c r="W20" s="356" t="s">
        <v>59</v>
      </c>
      <c r="X20" s="99" t="str">
        <f>'6. Երկրորդ կիսամյակի հաշվետվ.'!P15</f>
        <v>22 բնակավայր</v>
      </c>
      <c r="Y20" s="83" t="str">
        <f>'6. Երկրորդ կիսամյակի հաշվետվ.'!Q15</f>
        <v>xxx</v>
      </c>
      <c r="Z20" s="281" t="str">
        <f>'6. Երկրորդ կիսամյակի հաշվետվ.'!R15</f>
        <v>xxx</v>
      </c>
      <c r="AA20" s="146" t="s">
        <v>59</v>
      </c>
      <c r="AB20" s="356" t="s">
        <v>59</v>
      </c>
      <c r="AC20" s="99" t="str">
        <f>'6. Երկրորդ կիսամյակի հաշվետվ.'!S15</f>
        <v>22 բնակավայր</v>
      </c>
      <c r="AD20" s="83" t="str">
        <f>'6. Երկրորդ կիսամյակի հաշվետվ.'!T15</f>
        <v>xxx</v>
      </c>
      <c r="AE20" s="281" t="str">
        <f>'6. Երկրորդ կիսամյակի հաշվետվ.'!U15</f>
        <v>xxx</v>
      </c>
      <c r="AF20" s="146" t="s">
        <v>59</v>
      </c>
      <c r="AG20" s="356" t="s">
        <v>59</v>
      </c>
      <c r="AH20" s="99" t="str">
        <f>'6. Երկրորդ կիսամյակի հաշվետվ.'!V15</f>
        <v>22 բնակավայր</v>
      </c>
      <c r="AI20" s="83" t="str">
        <f>'6. Երկրորդ կիսամյակի հաշվետվ.'!W15</f>
        <v>xxx</v>
      </c>
      <c r="AJ20" s="281" t="str">
        <f>'6. Երկրորդ կիսամյակի հաշվետվ.'!X15</f>
        <v>xxx</v>
      </c>
      <c r="AK20" s="146" t="s">
        <v>59</v>
      </c>
      <c r="AL20" s="356" t="s">
        <v>59</v>
      </c>
      <c r="AM20" s="99" t="str">
        <f>'6. Երկրորդ կիսամյակի հաշվետվ.'!Y15</f>
        <v>22 բնակավայր</v>
      </c>
      <c r="AN20" s="83" t="str">
        <f>'6. Երկրորդ կիսամյակի հաշվետվ.'!Z15</f>
        <v>xxx</v>
      </c>
      <c r="AO20" s="281" t="str">
        <f>'6. Երկրորդ կիսամյակի հաշվետվ.'!AA15</f>
        <v>xxx</v>
      </c>
      <c r="AP20" s="146" t="s">
        <v>59</v>
      </c>
      <c r="AQ20" s="356" t="s">
        <v>59</v>
      </c>
      <c r="AR20" s="99" t="str">
        <f>'6. Երկրորդ կիսամյակի հաշվետվ.'!AB15</f>
        <v>22 բնակավայր</v>
      </c>
      <c r="AS20" s="83" t="str">
        <f>'6. Երկրորդ կիսամյակի հաշվետվ.'!AC15</f>
        <v>xxx</v>
      </c>
      <c r="AT20" s="281" t="str">
        <f>'6. Երկրորդ կիսամյակի հաշվետվ.'!AD15</f>
        <v>xxx</v>
      </c>
      <c r="AU20" s="146" t="s">
        <v>59</v>
      </c>
      <c r="AV20" s="356" t="s">
        <v>59</v>
      </c>
      <c r="AW20" s="99" t="str">
        <f>'6. Երկրորդ կիսամյակի հաշվետվ.'!AE15</f>
        <v>22 բնակավայր</v>
      </c>
      <c r="AX20" s="83" t="str">
        <f>'6. Երկրորդ կիսամյակի հաշվետվ.'!AF15</f>
        <v>xxx</v>
      </c>
      <c r="AY20" s="281" t="str">
        <f>'6. Երկրորդ կիսամյակի հաշվետվ.'!AG15</f>
        <v>xxx</v>
      </c>
      <c r="AZ20" s="146" t="s">
        <v>59</v>
      </c>
      <c r="BA20" s="356" t="s">
        <v>59</v>
      </c>
      <c r="BB20" s="99" t="str">
        <f>'6. Երկրորդ կիսամյակի հաշվետվ.'!AH15</f>
        <v>22 բնակավայրեր</v>
      </c>
      <c r="BC20" s="83" t="str">
        <f>'6. Երկրորդ կիսամյակի հաշվետվ.'!AI15</f>
        <v>xxx</v>
      </c>
      <c r="BD20" s="281" t="str">
        <f>'6. Երկրորդ կիսամյակի հաշվետվ.'!AJ15</f>
        <v>xxx</v>
      </c>
      <c r="BE20" s="146" t="s">
        <v>59</v>
      </c>
      <c r="BF20" s="356" t="s">
        <v>59</v>
      </c>
      <c r="BG20" s="99" t="str">
        <f>'6. Երկրորդ կիսամյակի հաշվետվ.'!AK15</f>
        <v>22 բնակավայր</v>
      </c>
      <c r="BH20" s="83" t="str">
        <f>'6. Երկրորդ կիսամյակի հաշվետվ.'!AL15</f>
        <v>xxx</v>
      </c>
      <c r="BI20" s="281" t="str">
        <f>'6. Երկրորդ կիսամյակի հաշվետվ.'!AM15</f>
        <v>xxx</v>
      </c>
      <c r="BJ20" s="146" t="s">
        <v>59</v>
      </c>
      <c r="BK20" s="356" t="s">
        <v>59</v>
      </c>
      <c r="BL20" s="99" t="str">
        <f>'6. Երկրորդ կիսամյակի հաշվետվ.'!AN15</f>
        <v>22 բնակավայր</v>
      </c>
      <c r="BM20" s="83" t="str">
        <f>'6. Երկրորդ կիսամյակի հաշվետվ.'!AO15</f>
        <v>xxx</v>
      </c>
      <c r="BN20" s="281" t="str">
        <f>'6. Երկրորդ կիսամյակի հաշվետվ.'!AP15</f>
        <v>xxx</v>
      </c>
      <c r="BO20" s="146" t="s">
        <v>59</v>
      </c>
      <c r="BP20" s="356" t="s">
        <v>59</v>
      </c>
      <c r="BQ20" s="99" t="str">
        <f>'6. Երկրորդ կիսամյակի հաշվետվ.'!AQ15</f>
        <v>22 բնակավայր</v>
      </c>
      <c r="BR20" s="83" t="str">
        <f>'6. Երկրորդ կիսամյակի հաշվետվ.'!AR15</f>
        <v>xxx</v>
      </c>
      <c r="BS20" s="281" t="str">
        <f>'6. Երկրորդ կիսամյակի հաշվետվ.'!AS15</f>
        <v>xxx</v>
      </c>
      <c r="BT20" s="146" t="s">
        <v>59</v>
      </c>
      <c r="BU20" s="356" t="s">
        <v>59</v>
      </c>
      <c r="BV20" s="99">
        <f>'6. Երկրորդ կիսամյակի հաշվետվ.'!AT15</f>
        <v>0</v>
      </c>
      <c r="BW20" s="83" t="str">
        <f>'6. Երկրորդ կիսամյակի հաշվետվ.'!AU15</f>
        <v>xxx</v>
      </c>
      <c r="BX20" s="281" t="str">
        <f>'6. Երկրորդ կիսամյակի հաշվետվ.'!AV15</f>
        <v>xxx</v>
      </c>
      <c r="BY20" s="146" t="s">
        <v>59</v>
      </c>
      <c r="BZ20" s="356" t="s">
        <v>59</v>
      </c>
      <c r="CA20" s="99">
        <f>'6. Երկրորդ կիսամյակի հաշվետվ.'!AW15</f>
        <v>0</v>
      </c>
      <c r="CB20" s="83" t="str">
        <f>'6. Երկրորդ կիսամյակի հաշվետվ.'!AX15</f>
        <v>xxx</v>
      </c>
      <c r="CC20" s="281" t="str">
        <f>'6. Երկրորդ կիսամյակի հաշվետվ.'!AY15</f>
        <v>xxx</v>
      </c>
      <c r="CD20" s="146" t="s">
        <v>59</v>
      </c>
      <c r="CE20" s="356" t="s">
        <v>59</v>
      </c>
      <c r="CF20" s="99">
        <f>'6. Երկրորդ կիսամյակի հաշվետվ.'!AZ15</f>
        <v>0</v>
      </c>
      <c r="CG20" s="83" t="str">
        <f>'6. Երկրորդ կիսամյակի հաշվետվ.'!BA15</f>
        <v>xxx</v>
      </c>
      <c r="CH20" s="281" t="str">
        <f>'6. Երկրորդ կիսամյակի հաշվետվ.'!BB15</f>
        <v>xxx</v>
      </c>
      <c r="CI20" s="146" t="s">
        <v>59</v>
      </c>
      <c r="CJ20" s="356" t="s">
        <v>59</v>
      </c>
      <c r="CK20" s="99">
        <f>'6. Երկրորդ կիսամյակի հաշվետվ.'!BC15</f>
        <v>0</v>
      </c>
      <c r="CL20" s="83" t="str">
        <f>'6. Երկրորդ կիսամյակի հաշվետվ.'!BD15</f>
        <v>xxx</v>
      </c>
      <c r="CM20" s="281" t="str">
        <f>'6. Երկրորդ կիսամյակի հաշվետվ.'!BE15</f>
        <v>xxx</v>
      </c>
      <c r="CN20" s="146" t="s">
        <v>59</v>
      </c>
      <c r="CO20" s="356" t="s">
        <v>59</v>
      </c>
      <c r="CP20" s="99">
        <f>'6. Երկրորդ կիսամյակի հաշվետվ.'!BF15</f>
        <v>0</v>
      </c>
      <c r="CQ20" s="83" t="str">
        <f>'6. Երկրորդ կիսամյակի հաշվետվ.'!BG15</f>
        <v>xxx</v>
      </c>
      <c r="CR20" s="281" t="str">
        <f>'6. Երկրորդ կիսամյակի հաշվետվ.'!BH15</f>
        <v>xxx</v>
      </c>
      <c r="CS20" s="146" t="s">
        <v>59</v>
      </c>
      <c r="CT20" s="356" t="s">
        <v>59</v>
      </c>
      <c r="CU20" s="99">
        <f>'6. Երկրորդ կիսամյակի հաշվետվ.'!BI15</f>
        <v>0</v>
      </c>
      <c r="CV20" s="83" t="str">
        <f>'6. Երկրորդ կիսամյակի հաշվետվ.'!BJ15</f>
        <v>xxx</v>
      </c>
      <c r="CW20" s="281" t="str">
        <f>'6. Երկրորդ կիսամյակի հաշվետվ.'!BK15</f>
        <v>xxx</v>
      </c>
      <c r="CX20" s="146" t="s">
        <v>59</v>
      </c>
      <c r="CY20" s="356" t="s">
        <v>59</v>
      </c>
      <c r="CZ20" s="99" t="str">
        <f>'6. Երկրորդ կիսամյակի հաշվետվ.'!BL15</f>
        <v xml:space="preserve">Կապան </v>
      </c>
      <c r="DA20" s="83" t="str">
        <f>'6. Երկրորդ կիսամյակի հաշվետվ.'!BM15</f>
        <v>xxx</v>
      </c>
      <c r="DB20" s="281" t="str">
        <f>'6. Երկրորդ կիսամյակի հաշվետվ.'!BN15</f>
        <v>xxx</v>
      </c>
      <c r="DC20" s="146" t="s">
        <v>59</v>
      </c>
      <c r="DD20" s="356" t="s">
        <v>59</v>
      </c>
      <c r="DE20" s="99">
        <f>'6. Երկրորդ կիսամյակի հաշվետվ.'!BO15</f>
        <v>0</v>
      </c>
      <c r="DF20" s="83" t="str">
        <f>'6. Երկրորդ կիսամյակի հաշվետվ.'!BP15</f>
        <v>xxx</v>
      </c>
      <c r="DG20" s="281" t="str">
        <f>'6. Երկրորդ կիսամյակի հաշվետվ.'!BQ15</f>
        <v>xxx</v>
      </c>
      <c r="DH20" s="146" t="s">
        <v>59</v>
      </c>
      <c r="DI20" s="356" t="s">
        <v>59</v>
      </c>
      <c r="DJ20" s="99">
        <f>'6. Երկրորդ կիսամյակի հաշվետվ.'!BR15</f>
        <v>0</v>
      </c>
      <c r="DK20" s="83" t="str">
        <f>'6. Երկրորդ կիսամյակի հաշվետվ.'!BS15</f>
        <v>xxx</v>
      </c>
      <c r="DL20" s="281" t="str">
        <f>'6. Երկրորդ կիսամյակի հաշվետվ.'!BT15</f>
        <v>xxx</v>
      </c>
      <c r="DM20" s="146" t="s">
        <v>59</v>
      </c>
      <c r="DN20" s="356" t="s">
        <v>59</v>
      </c>
      <c r="DO20" s="99">
        <f>'6. Երկրորդ կիսամյակի հաշվետվ.'!BU15</f>
        <v>0</v>
      </c>
      <c r="DP20" s="83" t="str">
        <f>'6. Երկրորդ կիսամյակի հաշվետվ.'!BV15</f>
        <v>xxx</v>
      </c>
      <c r="DQ20" s="281" t="str">
        <f>'6. Երկրորդ կիսամյակի հաշվետվ.'!BW15</f>
        <v>xxx</v>
      </c>
      <c r="DR20" s="146" t="s">
        <v>59</v>
      </c>
      <c r="DS20" s="356" t="s">
        <v>59</v>
      </c>
      <c r="DT20" s="99">
        <f>'6. Երկրորդ կիսամյակի հաշվետվ.'!BX15</f>
        <v>0</v>
      </c>
      <c r="DU20" s="83" t="str">
        <f>'6. Երկրորդ կիսամյակի հաշվետվ.'!BY15</f>
        <v>xxx</v>
      </c>
      <c r="DV20" s="281" t="str">
        <f>'6. Երկրորդ կիսամյակի հաշվետվ.'!BZ15</f>
        <v>xxx</v>
      </c>
      <c r="DW20" s="146" t="s">
        <v>59</v>
      </c>
      <c r="DX20" s="356" t="s">
        <v>59</v>
      </c>
      <c r="DY20" s="295" t="str">
        <f>'5. Առաջին կիսամյակի հաշվետվ.'!CA15</f>
        <v>xxx</v>
      </c>
      <c r="DZ20" s="83" t="str">
        <f>'5. Առաջին կիսամյակի հաշվետվ.'!CB15</f>
        <v>xxx</v>
      </c>
      <c r="EA20" s="338" t="str">
        <f>'5. Առաջին կիսամյակի հաշվետվ.'!CC15</f>
        <v>xxx</v>
      </c>
      <c r="EB20" s="146" t="s">
        <v>59</v>
      </c>
      <c r="EC20" s="356" t="s">
        <v>59</v>
      </c>
      <c r="ED20" s="295" t="str">
        <f>'6. Երկրորդ կիսամյակի հաշվետվ.'!CA15</f>
        <v>xxx</v>
      </c>
      <c r="EE20" s="83" t="str">
        <f>'6. Երկրորդ կիսամյակի հաշվետվ.'!CB15</f>
        <v>xxx</v>
      </c>
      <c r="EF20" s="338" t="str">
        <f>'6. Երկրորդ կիսամյակի հաշվետվ.'!CC15</f>
        <v>xxx</v>
      </c>
      <c r="EG20" s="146" t="s">
        <v>59</v>
      </c>
      <c r="EH20" s="356" t="s">
        <v>59</v>
      </c>
      <c r="EI20" s="296" t="s">
        <v>59</v>
      </c>
      <c r="EJ20" s="83" t="s">
        <v>59</v>
      </c>
      <c r="EK20" s="281" t="s">
        <v>59</v>
      </c>
      <c r="EL20" s="146" t="s">
        <v>59</v>
      </c>
      <c r="EM20" s="356" t="s">
        <v>59</v>
      </c>
      <c r="EN20" s="379"/>
    </row>
    <row r="21" spans="1:144" s="68" customFormat="1" ht="48.75" customHeight="1" thickTop="1" thickBot="1" x14ac:dyDescent="0.3">
      <c r="A21" s="253" t="str">
        <f>'5. Առաջին կիսամյակի հաշվետվ.'!A16</f>
        <v>Ա7</v>
      </c>
      <c r="B21" s="240" t="str">
        <f>'3. ԾՐԱԳՐԵՐ 1-14'!B33</f>
        <v>Ծրագրի շահառուների թվաքանակը (շահառու քաղաքացիների կամ կազմակերպությունների թվաքանակը).</v>
      </c>
      <c r="C21" s="140"/>
      <c r="D21" s="93">
        <f>'6. Երկրորդ կիսամյակի հաշվետվ.'!D16</f>
        <v>25580</v>
      </c>
      <c r="E21" s="70">
        <f>'6. Երկրորդ կիսամյակի հաշվետվ.'!E16</f>
        <v>0</v>
      </c>
      <c r="F21" s="320">
        <f>'6. Երկրորդ կիսամյակի հաշվետվ.'!F16</f>
        <v>0</v>
      </c>
      <c r="G21" s="362">
        <f>IF(F21=0,0,F21/D21*100%)</f>
        <v>0</v>
      </c>
      <c r="H21" s="357">
        <f>IF(E21=0,0,F21/E21*100%)</f>
        <v>0</v>
      </c>
      <c r="I21" s="141">
        <f>'6. Երկրորդ կիսամյակի հաշվետվ.'!G16</f>
        <v>25580</v>
      </c>
      <c r="J21" s="70">
        <f>'6. Երկրորդ կիսամյակի հաշվետվ.'!H16</f>
        <v>0</v>
      </c>
      <c r="K21" s="320">
        <f>'6. Երկրորդ կիսամյակի հաշվետվ.'!I16</f>
        <v>0</v>
      </c>
      <c r="L21" s="362">
        <f>IF(K21=0,0,K21/I21*100%)</f>
        <v>0</v>
      </c>
      <c r="M21" s="357">
        <f>IF(J21=0,0,K21/J21*100%)</f>
        <v>0</v>
      </c>
      <c r="N21" s="141">
        <f>'6. Երկրորդ կիսամյակի հաշվետվ.'!J16</f>
        <v>25580</v>
      </c>
      <c r="O21" s="70">
        <f>'6. Երկրորդ կիսամյակի հաշվետվ.'!K16</f>
        <v>0</v>
      </c>
      <c r="P21" s="320">
        <f>'6. Երկրորդ կիսամյակի հաշվետվ.'!L16</f>
        <v>0</v>
      </c>
      <c r="Q21" s="362">
        <f>IF(P21=0,0,P21/N21*100%)</f>
        <v>0</v>
      </c>
      <c r="R21" s="357">
        <f>IF(O21=0,0,P21/O21*100%)</f>
        <v>0</v>
      </c>
      <c r="S21" s="141">
        <f>'6. Երկրորդ կիսամյակի հաշվետվ.'!M16</f>
        <v>25580</v>
      </c>
      <c r="T21" s="70">
        <f>'6. Երկրորդ կիսամյակի հաշվետվ.'!N16</f>
        <v>44098</v>
      </c>
      <c r="U21" s="320">
        <f>'6. Երկրորդ կիսամյակի հաշվետվ.'!O16</f>
        <v>0</v>
      </c>
      <c r="V21" s="362">
        <f>IF(U21=0,0,U21/S21*100%)</f>
        <v>0</v>
      </c>
      <c r="W21" s="357">
        <f>IF(T21=0,0,U21/T21*100%)</f>
        <v>0</v>
      </c>
      <c r="X21" s="141">
        <f>'6. Երկրորդ կիսամյակի հաշվետվ.'!P16</f>
        <v>25580</v>
      </c>
      <c r="Y21" s="70">
        <f>'6. Երկրորդ կիսամյակի հաշվետվ.'!Q16</f>
        <v>44098</v>
      </c>
      <c r="Z21" s="320">
        <f>'6. Երկրորդ կիսամյակի հաշվետվ.'!R16</f>
        <v>0</v>
      </c>
      <c r="AA21" s="362">
        <f>IF(Z21=0,0,Z21/X21*100%)</f>
        <v>0</v>
      </c>
      <c r="AB21" s="357">
        <f>IF(Y21=0,0,Z21/Y21*100%)</f>
        <v>0</v>
      </c>
      <c r="AC21" s="141">
        <f>'6. Երկրորդ կիսամյակի հաշվետվ.'!S16</f>
        <v>25580</v>
      </c>
      <c r="AD21" s="70">
        <f>'6. Երկրորդ կիսամյակի հաշվետվ.'!T16</f>
        <v>0</v>
      </c>
      <c r="AE21" s="320">
        <f>'6. Երկրորդ կիսամյակի հաշվետվ.'!U16</f>
        <v>0</v>
      </c>
      <c r="AF21" s="362">
        <f>IF(AE21=0,0,AE21/AC21*100%)</f>
        <v>0</v>
      </c>
      <c r="AG21" s="357">
        <f>IF(AD21=0,0,AE21/AD21*100%)</f>
        <v>0</v>
      </c>
      <c r="AH21" s="141">
        <f>'6. Երկրորդ կիսամյակի հաշվետվ.'!V16</f>
        <v>25580</v>
      </c>
      <c r="AI21" s="70">
        <f>'6. Երկրորդ կիսամյակի հաշվետվ.'!W16</f>
        <v>0</v>
      </c>
      <c r="AJ21" s="320">
        <f>'6. Երկրորդ կիսամյակի հաշվետվ.'!X16</f>
        <v>0</v>
      </c>
      <c r="AK21" s="362">
        <f>IF(AJ21=0,0,AJ21/AH21*100%)</f>
        <v>0</v>
      </c>
      <c r="AL21" s="357">
        <f>IF(AI21=0,0,AJ21/AI21*100%)</f>
        <v>0</v>
      </c>
      <c r="AM21" s="141">
        <f>'6. Երկրորդ կիսամյակի հաշվետվ.'!Y16</f>
        <v>25580</v>
      </c>
      <c r="AN21" s="70">
        <f>'6. Երկրորդ կիսամյակի հաշվետվ.'!Z16</f>
        <v>0</v>
      </c>
      <c r="AO21" s="320">
        <f>'6. Երկրորդ կիսամյակի հաշվետվ.'!AA16</f>
        <v>0</v>
      </c>
      <c r="AP21" s="362">
        <f>IF(AO21=0,0,AO21/AM21*100%)</f>
        <v>0</v>
      </c>
      <c r="AQ21" s="357">
        <f>IF(AN21=0,0,AO21/AN21*100%)</f>
        <v>0</v>
      </c>
      <c r="AR21" s="141">
        <f>'6. Երկրորդ կիսամյակի հաշվետվ.'!AB16</f>
        <v>25580</v>
      </c>
      <c r="AS21" s="70">
        <f>'6. Երկրորդ կիսամյակի հաշվետվ.'!AC16</f>
        <v>0</v>
      </c>
      <c r="AT21" s="320">
        <f>'6. Երկրորդ կիսամյակի հաշվետվ.'!AD16</f>
        <v>0</v>
      </c>
      <c r="AU21" s="362">
        <f>IF(AT21=0,0,AT21/AR21*100%)</f>
        <v>0</v>
      </c>
      <c r="AV21" s="357">
        <f>IF(AS21=0,0,AT21/AS21*100%)</f>
        <v>0</v>
      </c>
      <c r="AW21" s="141">
        <f>'6. Երկրորդ կիսամյակի հաշվետվ.'!AE16</f>
        <v>25580</v>
      </c>
      <c r="AX21" s="70">
        <f>'6. Երկրորդ կիսամյակի հաշվետվ.'!AF16</f>
        <v>2420</v>
      </c>
      <c r="AY21" s="320">
        <f>'6. Երկրորդ կիսամյակի հաշվետվ.'!AG16</f>
        <v>0</v>
      </c>
      <c r="AZ21" s="362">
        <f>IF(AY21=0,0,AY21/AW21*100%)</f>
        <v>0</v>
      </c>
      <c r="BA21" s="357">
        <f>IF(AX21=0,0,AY21/AX21*100%)</f>
        <v>0</v>
      </c>
      <c r="BB21" s="141">
        <f>'6. Երկրորդ կիսամյակի հաշվետվ.'!AH16</f>
        <v>25580</v>
      </c>
      <c r="BC21" s="70">
        <f>'6. Երկրորդ կիսամյակի հաշվետվ.'!AI16</f>
        <v>0</v>
      </c>
      <c r="BD21" s="320">
        <f>'6. Երկրորդ կիսամյակի հաշվետվ.'!AJ16</f>
        <v>0</v>
      </c>
      <c r="BE21" s="362">
        <f>IF(BD21=0,0,BD21/BB21*100%)</f>
        <v>0</v>
      </c>
      <c r="BF21" s="357">
        <f>IF(BC21=0,0,BD21/BC21*100%)</f>
        <v>0</v>
      </c>
      <c r="BG21" s="141">
        <f>'6. Երկրորդ կիսամյակի հաշվետվ.'!AK16</f>
        <v>25580</v>
      </c>
      <c r="BH21" s="70">
        <f>'6. Երկրորդ կիսամյակի հաշվետվ.'!AL16</f>
        <v>0</v>
      </c>
      <c r="BI21" s="320">
        <f>'6. Երկրորդ կիսամյակի հաշվետվ.'!AM16</f>
        <v>0</v>
      </c>
      <c r="BJ21" s="362">
        <f>IF(BI21=0,0,BI21/BG21*100%)</f>
        <v>0</v>
      </c>
      <c r="BK21" s="357">
        <f>IF(BH21=0,0,BI21/BH21*100%)</f>
        <v>0</v>
      </c>
      <c r="BL21" s="141">
        <f>'6. Երկրորդ կիսամյակի հաշվետվ.'!AN16</f>
        <v>25580</v>
      </c>
      <c r="BM21" s="70">
        <f>'6. Երկրորդ կիսամյակի հաշվետվ.'!AO16</f>
        <v>0</v>
      </c>
      <c r="BN21" s="320">
        <f>'6. Երկրորդ կիսամյակի հաշվետվ.'!AP16</f>
        <v>0</v>
      </c>
      <c r="BO21" s="362">
        <f>IF(BN21=0,0,BN21/BL21*100%)</f>
        <v>0</v>
      </c>
      <c r="BP21" s="357">
        <f>IF(BM21=0,0,BN21/BM21*100%)</f>
        <v>0</v>
      </c>
      <c r="BQ21" s="141">
        <f>'6. Երկրորդ կիսամյակի հաշվետվ.'!AQ16</f>
        <v>25580</v>
      </c>
      <c r="BR21" s="70">
        <f>'6. Երկրորդ կիսամյակի հաշվետվ.'!AR16</f>
        <v>0</v>
      </c>
      <c r="BS21" s="320">
        <f>'6. Երկրորդ կիսամյակի հաշվետվ.'!AS16</f>
        <v>0</v>
      </c>
      <c r="BT21" s="362">
        <f>IF(BS21=0,0,BS21/BQ21*100%)</f>
        <v>0</v>
      </c>
      <c r="BU21" s="357">
        <f>IF(BR21=0,0,BS21/BR21*100%)</f>
        <v>0</v>
      </c>
      <c r="BV21" s="141">
        <f>'6. Երկրորդ կիսամյակի հաշվետվ.'!AT16</f>
        <v>0</v>
      </c>
      <c r="BW21" s="70">
        <f>'6. Երկրորդ կիսամյակի հաշվետվ.'!AU16</f>
        <v>0</v>
      </c>
      <c r="BX21" s="320">
        <f>'6. Երկրորդ կիսամյակի հաշվետվ.'!AV16</f>
        <v>0</v>
      </c>
      <c r="BY21" s="362">
        <f>IF(BX21=0,0,BX21/BV21*100%)</f>
        <v>0</v>
      </c>
      <c r="BZ21" s="357">
        <f>IF(BW21=0,0,BX21/BW21*100%)</f>
        <v>0</v>
      </c>
      <c r="CA21" s="141">
        <f>'6. Երկրորդ կիսամյակի հաշվետվ.'!AW16</f>
        <v>0</v>
      </c>
      <c r="CB21" s="70">
        <f>'6. Երկրորդ կիսամյակի հաշվետվ.'!AX16</f>
        <v>0</v>
      </c>
      <c r="CC21" s="320">
        <f>'6. Երկրորդ կիսամյակի հաշվետվ.'!AY16</f>
        <v>0</v>
      </c>
      <c r="CD21" s="362">
        <f>IF(CC21=0,0,CC21/CA21*100%)</f>
        <v>0</v>
      </c>
      <c r="CE21" s="357">
        <f>IF(CB21=0,0,CC21/CB21*100%)</f>
        <v>0</v>
      </c>
      <c r="CF21" s="141">
        <f>'6. Երկրորդ կիսամյակի հաշվետվ.'!AZ16</f>
        <v>0</v>
      </c>
      <c r="CG21" s="70">
        <f>'6. Երկրորդ կիսամյակի հաշվետվ.'!BA16</f>
        <v>0</v>
      </c>
      <c r="CH21" s="320">
        <f>'6. Երկրորդ կիսամյակի հաշվետվ.'!BB16</f>
        <v>0</v>
      </c>
      <c r="CI21" s="362">
        <f>IF(CH21=0,0,CH21/CF21*100%)</f>
        <v>0</v>
      </c>
      <c r="CJ21" s="357">
        <f>IF(CG21=0,0,CH21/CG21*100%)</f>
        <v>0</v>
      </c>
      <c r="CK21" s="141">
        <f>'6. Երկրորդ կիսամյակի հաշվետվ.'!BC16</f>
        <v>0</v>
      </c>
      <c r="CL21" s="70">
        <f>'6. Երկրորդ կիսամյակի հաշվետվ.'!BD16</f>
        <v>0</v>
      </c>
      <c r="CM21" s="320">
        <f>'6. Երկրորդ կիսամյակի հաշվետվ.'!BE16</f>
        <v>0</v>
      </c>
      <c r="CN21" s="362">
        <f>IF(CM21=0,0,CM21/CK21*100%)</f>
        <v>0</v>
      </c>
      <c r="CO21" s="357">
        <f>IF(CL21=0,0,CM21/CL21*100%)</f>
        <v>0</v>
      </c>
      <c r="CP21" s="141">
        <f>'6. Երկրորդ կիսամյակի հաշվետվ.'!BF16</f>
        <v>0</v>
      </c>
      <c r="CQ21" s="70">
        <f>'6. Երկրորդ կիսամյակի հաշվետվ.'!BG16</f>
        <v>0</v>
      </c>
      <c r="CR21" s="320">
        <f>'6. Երկրորդ կիսամյակի հաշվետվ.'!BH16</f>
        <v>0</v>
      </c>
      <c r="CS21" s="362">
        <f>IF(CR21=0,0,CR21/CP21*100%)</f>
        <v>0</v>
      </c>
      <c r="CT21" s="357">
        <f>IF(CQ21=0,0,CR21/CQ21*100%)</f>
        <v>0</v>
      </c>
      <c r="CU21" s="141">
        <f>'6. Երկրորդ կիսամյակի հաշվետվ.'!BI16</f>
        <v>0</v>
      </c>
      <c r="CV21" s="70">
        <f>'6. Երկրորդ կիսամյակի հաշվետվ.'!BJ16</f>
        <v>0</v>
      </c>
      <c r="CW21" s="320">
        <f>'6. Երկրորդ կիսամյակի հաշվետվ.'!BK16</f>
        <v>0</v>
      </c>
      <c r="CX21" s="362">
        <f>IF(CW21=0,0,CW21/CU21*100%)</f>
        <v>0</v>
      </c>
      <c r="CY21" s="357">
        <f>IF(CV21=0,0,CW21/CV21*100%)</f>
        <v>0</v>
      </c>
      <c r="CZ21" s="141">
        <f>'6. Երկրորդ կիսամյակի հաշվետվ.'!BL16</f>
        <v>0</v>
      </c>
      <c r="DA21" s="70">
        <f>'6. Երկրորդ կիսամյակի հաշվետվ.'!BM16</f>
        <v>0</v>
      </c>
      <c r="DB21" s="320">
        <f>'6. Երկրորդ կիսամյակի հաշվետվ.'!BN16</f>
        <v>0</v>
      </c>
      <c r="DC21" s="362">
        <f>IF(DB21=0,0,DB21/CZ21*100%)</f>
        <v>0</v>
      </c>
      <c r="DD21" s="357">
        <f>IF(DA21=0,0,DB21/DA21*100%)</f>
        <v>0</v>
      </c>
      <c r="DE21" s="141">
        <f>'6. Երկրորդ կիսամյակի հաշվետվ.'!BO16</f>
        <v>0</v>
      </c>
      <c r="DF21" s="70">
        <f>'6. Երկրորդ կիսամյակի հաշվետվ.'!BP16</f>
        <v>0</v>
      </c>
      <c r="DG21" s="320">
        <f>'6. Երկրորդ կիսամյակի հաշվետվ.'!BQ16</f>
        <v>0</v>
      </c>
      <c r="DH21" s="362">
        <f>IF(DG21=0,0,DG21/DE21*100%)</f>
        <v>0</v>
      </c>
      <c r="DI21" s="357">
        <f>IF(DF21=0,0,DG21/DF21*100%)</f>
        <v>0</v>
      </c>
      <c r="DJ21" s="141">
        <f>'6. Երկրորդ կիսամյակի հաշվետվ.'!BR16</f>
        <v>0</v>
      </c>
      <c r="DK21" s="70">
        <f>'6. Երկրորդ կիսամյակի հաշվետվ.'!BS16</f>
        <v>0</v>
      </c>
      <c r="DL21" s="320">
        <f>'6. Երկրորդ կիսամյակի հաշվետվ.'!BT16</f>
        <v>0</v>
      </c>
      <c r="DM21" s="362">
        <f>IF(DL21=0,0,DL21/DJ21*100%)</f>
        <v>0</v>
      </c>
      <c r="DN21" s="357">
        <f>IF(DK21=0,0,DL21/DK21*100%)</f>
        <v>0</v>
      </c>
      <c r="DO21" s="141">
        <f>'6. Երկրորդ կիսամյակի հաշվետվ.'!BU16</f>
        <v>0</v>
      </c>
      <c r="DP21" s="70">
        <f>'6. Երկրորդ կիսամյակի հաշվետվ.'!BV16</f>
        <v>0</v>
      </c>
      <c r="DQ21" s="320">
        <f>'6. Երկրորդ կիսամյակի հաշվետվ.'!BW16</f>
        <v>0</v>
      </c>
      <c r="DR21" s="362">
        <f>IF(DQ21=0,0,DQ21/DO21*100%)</f>
        <v>0</v>
      </c>
      <c r="DS21" s="357">
        <f>IF(DP21=0,0,DQ21/DP21*100%)</f>
        <v>0</v>
      </c>
      <c r="DT21" s="141">
        <f>'6. Երկրորդ կիսամյակի հաշվետվ.'!BX16</f>
        <v>0</v>
      </c>
      <c r="DU21" s="70">
        <f>'6. Երկրորդ կիսամյակի հաշվետվ.'!BY16</f>
        <v>0</v>
      </c>
      <c r="DV21" s="320">
        <f>'6. Երկրորդ կիսամյակի հաշվետվ.'!BZ16</f>
        <v>0</v>
      </c>
      <c r="DW21" s="362">
        <f>IF(DV21=0,0,DV21/DT21*100%)</f>
        <v>0</v>
      </c>
      <c r="DX21" s="357">
        <f>IF(DU21=0,0,DV21/DU21*100%)</f>
        <v>0</v>
      </c>
      <c r="DY21" s="339">
        <f>'5. Առաջին կիսամյակի հաշվետվ.'!CA16</f>
        <v>358120</v>
      </c>
      <c r="DZ21" s="70">
        <f>'5. Առաջին կիսամյակի հաշվետվ.'!CB16</f>
        <v>2420</v>
      </c>
      <c r="EA21" s="340">
        <f>'5. Առաջին կիսամյակի հաշվետվ.'!CC16</f>
        <v>0</v>
      </c>
      <c r="EB21" s="362">
        <f>IF(EA21=0,0,EA21/DY21*100%)</f>
        <v>0</v>
      </c>
      <c r="EC21" s="357">
        <f>IF(DZ21=0,0,EA21/DZ21*100%)</f>
        <v>0</v>
      </c>
      <c r="ED21" s="339">
        <f>'6. Երկրորդ կիսամյակի հաշվետվ.'!CA16</f>
        <v>358120</v>
      </c>
      <c r="EE21" s="70">
        <f>'6. Երկրորդ կիսամյակի հաշվետվ.'!CB16</f>
        <v>90616</v>
      </c>
      <c r="EF21" s="340">
        <f>'6. Երկրորդ կիսամյակի հաշվետվ.'!CC16</f>
        <v>0</v>
      </c>
      <c r="EG21" s="362">
        <f>IF(EF21=0,0,EF21/ED21*100%)</f>
        <v>0</v>
      </c>
      <c r="EH21" s="357">
        <f>IF(EE21=0,0,EF21/EE21*100%)</f>
        <v>0</v>
      </c>
      <c r="EI21" s="350">
        <f>'4. ԾՐԱԳՐԵՐԻ ԱՄՓՈՓԱԹԵՐԹ'!AC13</f>
        <v>358120</v>
      </c>
      <c r="EJ21" s="70">
        <f>AVERAGE(EE21,DZ21)</f>
        <v>46518</v>
      </c>
      <c r="EK21" s="320">
        <f>AVERAGE(EF21,EA21)</f>
        <v>0</v>
      </c>
      <c r="EL21" s="362">
        <f>IF(EK21=0,0,EK21/EI21*100%)</f>
        <v>0</v>
      </c>
      <c r="EM21" s="357">
        <f>IF(EJ21=0,0,EK21/EJ21*100%)</f>
        <v>0</v>
      </c>
      <c r="EN21" s="379"/>
    </row>
    <row r="22" spans="1:144" ht="48.75" customHeight="1" thickTop="1" thickBot="1" x14ac:dyDescent="0.3">
      <c r="A22" s="253" t="str">
        <f>'5. Առաջին կիսամյակի հաշվետվ.'!A17</f>
        <v>Ա8</v>
      </c>
      <c r="B22" s="239" t="str">
        <f>'3. ԾՐԱԳՐԵՐ 1-14'!B35</f>
        <v>Ծրագրի հիմնանպատակները սահմանված են համայնքի հնգամյա զարգացման ծրագրում.</v>
      </c>
      <c r="C22" s="90"/>
      <c r="D22" s="96" t="str">
        <f>'6. Երկրորդ կիսամյակի հաշվետվ.'!D17</f>
        <v>ԱՅՈ</v>
      </c>
      <c r="E22" s="83" t="str">
        <f>'6. Երկրորդ կիսամյակի հաշվետվ.'!E17</f>
        <v>xxx</v>
      </c>
      <c r="F22" s="281" t="str">
        <f>'6. Երկրորդ կիսամյակի հաշվետվ.'!F17</f>
        <v>xxx</v>
      </c>
      <c r="G22" s="145" t="s">
        <v>59</v>
      </c>
      <c r="H22" s="355" t="s">
        <v>59</v>
      </c>
      <c r="I22" s="99" t="str">
        <f>'6. Երկրորդ կիսամյակի հաշվետվ.'!G17</f>
        <v>ԱՅՈ</v>
      </c>
      <c r="J22" s="83" t="str">
        <f>'6. Երկրորդ կիսամյակի հաշվետվ.'!H17</f>
        <v>xxx</v>
      </c>
      <c r="K22" s="281" t="str">
        <f>'6. Երկրորդ կիսամյակի հաշվետվ.'!I17</f>
        <v>xxx</v>
      </c>
      <c r="L22" s="145" t="s">
        <v>59</v>
      </c>
      <c r="M22" s="355" t="s">
        <v>59</v>
      </c>
      <c r="N22" s="99" t="str">
        <f>'6. Երկրորդ կիսամյակի հաշվետվ.'!J17</f>
        <v>ԱՅՈ</v>
      </c>
      <c r="O22" s="83" t="str">
        <f>'6. Երկրորդ կիսամյակի հաշվետվ.'!K17</f>
        <v>xxx</v>
      </c>
      <c r="P22" s="281" t="str">
        <f>'6. Երկրորդ կիսամյակի հաշվետվ.'!L17</f>
        <v>xxx</v>
      </c>
      <c r="Q22" s="145" t="s">
        <v>59</v>
      </c>
      <c r="R22" s="355" t="s">
        <v>59</v>
      </c>
      <c r="S22" s="99" t="str">
        <f>'6. Երկրորդ կիսամյակի հաշվետվ.'!M17</f>
        <v>ԱՅՈ</v>
      </c>
      <c r="T22" s="83" t="str">
        <f>'6. Երկրորդ կիսամյակի հաշվետվ.'!N17</f>
        <v>xxx</v>
      </c>
      <c r="U22" s="281" t="str">
        <f>'6. Երկրորդ կիսամյակի հաշվետվ.'!O17</f>
        <v>xxx</v>
      </c>
      <c r="V22" s="145" t="s">
        <v>59</v>
      </c>
      <c r="W22" s="355" t="s">
        <v>59</v>
      </c>
      <c r="X22" s="99" t="str">
        <f>'6. Երկրորդ կիսամյակի հաշվետվ.'!P17</f>
        <v>ԱՅՈ</v>
      </c>
      <c r="Y22" s="83" t="str">
        <f>'6. Երկրորդ կիսամյակի հաշվետվ.'!Q17</f>
        <v>xxx</v>
      </c>
      <c r="Z22" s="281" t="str">
        <f>'6. Երկրորդ կիսամյակի հաշվետվ.'!R17</f>
        <v>xxx</v>
      </c>
      <c r="AA22" s="145" t="s">
        <v>59</v>
      </c>
      <c r="AB22" s="355" t="s">
        <v>59</v>
      </c>
      <c r="AC22" s="99" t="str">
        <f>'6. Երկրորդ կիսամյակի հաշվետվ.'!S17</f>
        <v>ԱՅՈ</v>
      </c>
      <c r="AD22" s="83" t="str">
        <f>'6. Երկրորդ կիսամյակի հաշվետվ.'!T17</f>
        <v>xxx</v>
      </c>
      <c r="AE22" s="281" t="str">
        <f>'6. Երկրորդ կիսամյակի հաշվետվ.'!U17</f>
        <v>xxx</v>
      </c>
      <c r="AF22" s="145" t="s">
        <v>59</v>
      </c>
      <c r="AG22" s="355" t="s">
        <v>59</v>
      </c>
      <c r="AH22" s="99" t="str">
        <f>'6. Երկրորդ կիսամյակի հաշվետվ.'!V17</f>
        <v>ԱՅՈ</v>
      </c>
      <c r="AI22" s="83" t="str">
        <f>'6. Երկրորդ կիսամյակի հաշվետվ.'!W17</f>
        <v>xxx</v>
      </c>
      <c r="AJ22" s="281" t="str">
        <f>'6. Երկրորդ կիսամյակի հաշվետվ.'!X17</f>
        <v>xxx</v>
      </c>
      <c r="AK22" s="145" t="s">
        <v>59</v>
      </c>
      <c r="AL22" s="355" t="s">
        <v>59</v>
      </c>
      <c r="AM22" s="99" t="str">
        <f>'6. Երկրորդ կիսամյակի հաշվետվ.'!Y17</f>
        <v>ԱՅՈ</v>
      </c>
      <c r="AN22" s="83" t="str">
        <f>'6. Երկրորդ կիսամյակի հաշվետվ.'!Z17</f>
        <v>xxx</v>
      </c>
      <c r="AO22" s="281" t="str">
        <f>'6. Երկրորդ կիսամյակի հաշվետվ.'!AA17</f>
        <v>xxx</v>
      </c>
      <c r="AP22" s="145" t="s">
        <v>59</v>
      </c>
      <c r="AQ22" s="355" t="s">
        <v>59</v>
      </c>
      <c r="AR22" s="99" t="str">
        <f>'6. Երկրորդ կիսամյակի հաշվետվ.'!AB17</f>
        <v>ԱՅՈ</v>
      </c>
      <c r="AS22" s="83" t="str">
        <f>'6. Երկրորդ կիսամյակի հաշվետվ.'!AC17</f>
        <v>xxx</v>
      </c>
      <c r="AT22" s="281" t="str">
        <f>'6. Երկրորդ կիսամյակի հաշվետվ.'!AD17</f>
        <v>xxx</v>
      </c>
      <c r="AU22" s="145" t="s">
        <v>59</v>
      </c>
      <c r="AV22" s="355" t="s">
        <v>59</v>
      </c>
      <c r="AW22" s="99" t="str">
        <f>'6. Երկրորդ կիսամյակի հաշվետվ.'!AE17</f>
        <v>ԱՅՈ</v>
      </c>
      <c r="AX22" s="83" t="str">
        <f>'6. Երկրորդ կիսամյակի հաշվետվ.'!AF17</f>
        <v>xxx</v>
      </c>
      <c r="AY22" s="281" t="str">
        <f>'6. Երկրորդ կիսամյակի հաշվետվ.'!AG17</f>
        <v>xxx</v>
      </c>
      <c r="AZ22" s="145" t="s">
        <v>59</v>
      </c>
      <c r="BA22" s="355" t="s">
        <v>59</v>
      </c>
      <c r="BB22" s="99" t="str">
        <f>'6. Երկրորդ կիսամյակի հաշվետվ.'!AH17</f>
        <v>ԱՅՈ</v>
      </c>
      <c r="BC22" s="83" t="str">
        <f>'6. Երկրորդ կիսամյակի հաշվետվ.'!AI17</f>
        <v>xxx</v>
      </c>
      <c r="BD22" s="281" t="str">
        <f>'6. Երկրորդ կիսամյակի հաշվետվ.'!AJ17</f>
        <v>xxx</v>
      </c>
      <c r="BE22" s="145" t="s">
        <v>59</v>
      </c>
      <c r="BF22" s="355" t="s">
        <v>59</v>
      </c>
      <c r="BG22" s="99" t="str">
        <f>'6. Երկրորդ կիսամյակի հաշվետվ.'!AK17</f>
        <v>ԱՅՈ</v>
      </c>
      <c r="BH22" s="83" t="str">
        <f>'6. Երկրորդ կիսամյակի հաշվետվ.'!AL17</f>
        <v>xxx</v>
      </c>
      <c r="BI22" s="281" t="str">
        <f>'6. Երկրորդ կիսամյակի հաշվետվ.'!AM17</f>
        <v>xxx</v>
      </c>
      <c r="BJ22" s="145" t="s">
        <v>59</v>
      </c>
      <c r="BK22" s="355" t="s">
        <v>59</v>
      </c>
      <c r="BL22" s="99" t="str">
        <f>'6. Երկրորդ կիսամյակի հաշվետվ.'!AN17</f>
        <v>ԱՅՈ</v>
      </c>
      <c r="BM22" s="83" t="str">
        <f>'6. Երկրորդ կիսամյակի հաշվետվ.'!AO17</f>
        <v>xxx</v>
      </c>
      <c r="BN22" s="281" t="str">
        <f>'6. Երկրորդ կիսամյակի հաշվետվ.'!AP17</f>
        <v>xxx</v>
      </c>
      <c r="BO22" s="145" t="s">
        <v>59</v>
      </c>
      <c r="BP22" s="355" t="s">
        <v>59</v>
      </c>
      <c r="BQ22" s="99" t="str">
        <f>'6. Երկրորդ կիսամյակի հաշվետվ.'!AQ17</f>
        <v>ԱՅՈ</v>
      </c>
      <c r="BR22" s="83" t="str">
        <f>'6. Երկրորդ կիսամյակի հաշվետվ.'!AR17</f>
        <v>xxx</v>
      </c>
      <c r="BS22" s="281" t="str">
        <f>'6. Երկրորդ կիսամյակի հաշվետվ.'!AS17</f>
        <v>xxx</v>
      </c>
      <c r="BT22" s="145" t="s">
        <v>59</v>
      </c>
      <c r="BU22" s="355" t="s">
        <v>59</v>
      </c>
      <c r="BV22" s="99">
        <f>'6. Երկրորդ կիսամյակի հաշվետվ.'!AT17</f>
        <v>0</v>
      </c>
      <c r="BW22" s="83" t="str">
        <f>'6. Երկրորդ կիսամյակի հաշվետվ.'!AU17</f>
        <v>xxx</v>
      </c>
      <c r="BX22" s="281" t="str">
        <f>'6. Երկրորդ կիսամյակի հաշվետվ.'!AV17</f>
        <v>xxx</v>
      </c>
      <c r="BY22" s="145" t="s">
        <v>59</v>
      </c>
      <c r="BZ22" s="355" t="s">
        <v>59</v>
      </c>
      <c r="CA22" s="99">
        <f>'6. Երկրորդ կիսամյակի հաշվետվ.'!AW17</f>
        <v>0</v>
      </c>
      <c r="CB22" s="83" t="str">
        <f>'6. Երկրորդ կիսամյակի հաշվետվ.'!AX17</f>
        <v>xxx</v>
      </c>
      <c r="CC22" s="281" t="str">
        <f>'6. Երկրորդ կիսամյակի հաշվետվ.'!AY17</f>
        <v>xxx</v>
      </c>
      <c r="CD22" s="145" t="s">
        <v>59</v>
      </c>
      <c r="CE22" s="355" t="s">
        <v>59</v>
      </c>
      <c r="CF22" s="99">
        <f>'6. Երկրորդ կիսամյակի հաշվետվ.'!AZ17</f>
        <v>0</v>
      </c>
      <c r="CG22" s="83" t="str">
        <f>'6. Երկրորդ կիսամյակի հաշվետվ.'!BA17</f>
        <v>xxx</v>
      </c>
      <c r="CH22" s="281" t="str">
        <f>'6. Երկրորդ կիսամյակի հաշվետվ.'!BB17</f>
        <v>xxx</v>
      </c>
      <c r="CI22" s="145" t="s">
        <v>59</v>
      </c>
      <c r="CJ22" s="355" t="s">
        <v>59</v>
      </c>
      <c r="CK22" s="99">
        <f>'6. Երկրորդ կիսամյակի հաշվետվ.'!BC17</f>
        <v>0</v>
      </c>
      <c r="CL22" s="83" t="str">
        <f>'6. Երկրորդ կիսամյակի հաշվետվ.'!BD17</f>
        <v>xxx</v>
      </c>
      <c r="CM22" s="281" t="str">
        <f>'6. Երկրորդ կիսամյակի հաշվետվ.'!BE17</f>
        <v>xxx</v>
      </c>
      <c r="CN22" s="145" t="s">
        <v>59</v>
      </c>
      <c r="CO22" s="355" t="s">
        <v>59</v>
      </c>
      <c r="CP22" s="99">
        <f>'6. Երկրորդ կիսամյակի հաշվետվ.'!BF17</f>
        <v>0</v>
      </c>
      <c r="CQ22" s="83" t="str">
        <f>'6. Երկրորդ կիսամյակի հաշվետվ.'!BG17</f>
        <v>xxx</v>
      </c>
      <c r="CR22" s="281" t="str">
        <f>'6. Երկրորդ կիսամյակի հաշվետվ.'!BH17</f>
        <v>xxx</v>
      </c>
      <c r="CS22" s="145" t="s">
        <v>59</v>
      </c>
      <c r="CT22" s="355" t="s">
        <v>59</v>
      </c>
      <c r="CU22" s="99">
        <f>'6. Երկրորդ կիսամյակի հաշվետվ.'!BI17</f>
        <v>0</v>
      </c>
      <c r="CV22" s="83" t="str">
        <f>'6. Երկրորդ կիսամյակի հաշվետվ.'!BJ17</f>
        <v>xxx</v>
      </c>
      <c r="CW22" s="281" t="str">
        <f>'6. Երկրորդ կիսամյակի հաշվետվ.'!BK17</f>
        <v>xxx</v>
      </c>
      <c r="CX22" s="145" t="s">
        <v>59</v>
      </c>
      <c r="CY22" s="355" t="s">
        <v>59</v>
      </c>
      <c r="CZ22" s="99">
        <f>'6. Երկրորդ կիսամյակի հաշվետվ.'!BL17</f>
        <v>0</v>
      </c>
      <c r="DA22" s="83" t="str">
        <f>'6. Երկրորդ կիսամյակի հաշվետվ.'!BM17</f>
        <v>xxx</v>
      </c>
      <c r="DB22" s="281" t="str">
        <f>'6. Երկրորդ կիսամյակի հաշվետվ.'!BN17</f>
        <v>xxx</v>
      </c>
      <c r="DC22" s="145" t="s">
        <v>59</v>
      </c>
      <c r="DD22" s="355" t="s">
        <v>59</v>
      </c>
      <c r="DE22" s="99">
        <f>'6. Երկրորդ կիսամյակի հաշվետվ.'!BO17</f>
        <v>0</v>
      </c>
      <c r="DF22" s="83" t="str">
        <f>'6. Երկրորդ կիսամյակի հաշվետվ.'!BP17</f>
        <v>xxx</v>
      </c>
      <c r="DG22" s="281" t="str">
        <f>'6. Երկրորդ կիսամյակի հաշվետվ.'!BQ17</f>
        <v>xxx</v>
      </c>
      <c r="DH22" s="145" t="s">
        <v>59</v>
      </c>
      <c r="DI22" s="355" t="s">
        <v>59</v>
      </c>
      <c r="DJ22" s="99">
        <f>'6. Երկրորդ կիսամյակի հաշվետվ.'!BR17</f>
        <v>0</v>
      </c>
      <c r="DK22" s="83" t="str">
        <f>'6. Երկրորդ կիսամյակի հաշվետվ.'!BS17</f>
        <v>xxx</v>
      </c>
      <c r="DL22" s="281" t="str">
        <f>'6. Երկրորդ կիսամյակի հաշվետվ.'!BT17</f>
        <v>xxx</v>
      </c>
      <c r="DM22" s="145" t="s">
        <v>59</v>
      </c>
      <c r="DN22" s="355" t="s">
        <v>59</v>
      </c>
      <c r="DO22" s="99">
        <f>'6. Երկրորդ կիսամյակի հաշվետվ.'!BU17</f>
        <v>0</v>
      </c>
      <c r="DP22" s="83" t="str">
        <f>'6. Երկրորդ կիսամյակի հաշվետվ.'!BV17</f>
        <v>xxx</v>
      </c>
      <c r="DQ22" s="281" t="str">
        <f>'6. Երկրորդ կիսամյակի հաշվետվ.'!BW17</f>
        <v>xxx</v>
      </c>
      <c r="DR22" s="145" t="s">
        <v>59</v>
      </c>
      <c r="DS22" s="355" t="s">
        <v>59</v>
      </c>
      <c r="DT22" s="99">
        <f>'6. Երկրորդ կիսամյակի հաշվետվ.'!BX17</f>
        <v>0</v>
      </c>
      <c r="DU22" s="83" t="str">
        <f>'6. Երկրորդ կիսամյակի հաշվետվ.'!BY17</f>
        <v>xxx</v>
      </c>
      <c r="DV22" s="281" t="str">
        <f>'6. Երկրորդ կիսամյակի հաշվետվ.'!BZ17</f>
        <v>xxx</v>
      </c>
      <c r="DW22" s="145" t="s">
        <v>59</v>
      </c>
      <c r="DX22" s="355" t="s">
        <v>59</v>
      </c>
      <c r="DY22" s="295" t="str">
        <f>'5. Առաջին կիսամյակի հաշվետվ.'!CA17</f>
        <v>xxx</v>
      </c>
      <c r="DZ22" s="83" t="str">
        <f>'5. Առաջին կիսամյակի հաշվետվ.'!CB17</f>
        <v>xxx</v>
      </c>
      <c r="EA22" s="338" t="str">
        <f>'5. Առաջին կիսամյակի հաշվետվ.'!CC17</f>
        <v>xxx</v>
      </c>
      <c r="EB22" s="145" t="s">
        <v>59</v>
      </c>
      <c r="EC22" s="355" t="s">
        <v>59</v>
      </c>
      <c r="ED22" s="295" t="str">
        <f>'6. Երկրորդ կիսամյակի հաշվետվ.'!CA17</f>
        <v>xxx</v>
      </c>
      <c r="EE22" s="83" t="str">
        <f>'6. Երկրորդ կիսամյակի հաշվետվ.'!CB17</f>
        <v>xxx</v>
      </c>
      <c r="EF22" s="338" t="str">
        <f>'6. Երկրորդ կիսամյակի հաշվետվ.'!CC17</f>
        <v>xxx</v>
      </c>
      <c r="EG22" s="145" t="s">
        <v>59</v>
      </c>
      <c r="EH22" s="355" t="s">
        <v>59</v>
      </c>
      <c r="EI22" s="296" t="s">
        <v>59</v>
      </c>
      <c r="EJ22" s="83" t="s">
        <v>59</v>
      </c>
      <c r="EK22" s="281" t="s">
        <v>59</v>
      </c>
      <c r="EL22" s="145" t="s">
        <v>59</v>
      </c>
      <c r="EM22" s="355" t="s">
        <v>59</v>
      </c>
      <c r="EN22" s="379"/>
    </row>
    <row r="23" spans="1:144" ht="56.1" customHeight="1" thickTop="1" thickBot="1" x14ac:dyDescent="0.3">
      <c r="A23" s="253" t="str">
        <f>'5. Առաջին կիսամյակի հաշվետվ.'!A18</f>
        <v>Ա9</v>
      </c>
      <c r="B23" s="239" t="str">
        <f>'3. ԾՐԱԳՐԵՐ 1-14'!B40</f>
        <v>Ծրագրի քննարկման նպատակով, սահմանված կարգով, կազմակերպվել են հանրային լսումներ.</v>
      </c>
      <c r="C23" s="90"/>
      <c r="D23" s="96">
        <f>'6. Երկրորդ կիսամյակի հաշվետվ.'!D18</f>
        <v>0</v>
      </c>
      <c r="E23" s="83" t="str">
        <f>'6. Երկրորդ կիսամյակի հաշվետվ.'!E18</f>
        <v>xxx</v>
      </c>
      <c r="F23" s="281" t="str">
        <f>'6. Երկրորդ կիսամյակի հաշվետվ.'!F18</f>
        <v>xxx</v>
      </c>
      <c r="G23" s="145" t="s">
        <v>59</v>
      </c>
      <c r="H23" s="355" t="s">
        <v>59</v>
      </c>
      <c r="I23" s="99">
        <f>'6. Երկրորդ կիսամյակի հաշվետվ.'!G18</f>
        <v>0</v>
      </c>
      <c r="J23" s="83" t="str">
        <f>'6. Երկրորդ կիսամյակի հաշվետվ.'!H18</f>
        <v>xxx</v>
      </c>
      <c r="K23" s="281" t="str">
        <f>'6. Երկրորդ կիսամյակի հաշվետվ.'!I18</f>
        <v>xxx</v>
      </c>
      <c r="L23" s="145" t="s">
        <v>59</v>
      </c>
      <c r="M23" s="355" t="s">
        <v>59</v>
      </c>
      <c r="N23" s="99" t="str">
        <f>'6. Երկրորդ կիսամյակի հաշվետվ.'!J18</f>
        <v>ընտրել</v>
      </c>
      <c r="O23" s="83" t="str">
        <f>'6. Երկրորդ կիսամյակի հաշվետվ.'!K18</f>
        <v>xxx</v>
      </c>
      <c r="P23" s="281" t="str">
        <f>'6. Երկրորդ կիսամյակի հաշվետվ.'!L18</f>
        <v>xxx</v>
      </c>
      <c r="Q23" s="145" t="s">
        <v>59</v>
      </c>
      <c r="R23" s="355" t="s">
        <v>59</v>
      </c>
      <c r="S23" s="99" t="str">
        <f>'6. Երկրորդ կիսամյակի հաշվետվ.'!M18</f>
        <v>ԱՅՈ</v>
      </c>
      <c r="T23" s="83" t="str">
        <f>'6. Երկրորդ կիսամյակի հաշվետվ.'!N18</f>
        <v>xxx</v>
      </c>
      <c r="U23" s="281" t="str">
        <f>'6. Երկրորդ կիսամյակի հաշվետվ.'!O18</f>
        <v>xxx</v>
      </c>
      <c r="V23" s="145" t="s">
        <v>59</v>
      </c>
      <c r="W23" s="355" t="s">
        <v>59</v>
      </c>
      <c r="X23" s="99" t="str">
        <f>'6. Երկրորդ կիսամյակի հաշվետվ.'!P18</f>
        <v>ԱՅՈ</v>
      </c>
      <c r="Y23" s="83" t="str">
        <f>'6. Երկրորդ կիսամյակի հաշվետվ.'!Q18</f>
        <v>xxx</v>
      </c>
      <c r="Z23" s="281" t="str">
        <f>'6. Երկրորդ կիսամյակի հաշվետվ.'!R18</f>
        <v>xxx</v>
      </c>
      <c r="AA23" s="145" t="s">
        <v>59</v>
      </c>
      <c r="AB23" s="355" t="s">
        <v>59</v>
      </c>
      <c r="AC23" s="99">
        <f>'6. Երկրորդ կիսամյակի հաշվետվ.'!S18</f>
        <v>0</v>
      </c>
      <c r="AD23" s="83" t="str">
        <f>'6. Երկրորդ կիսամյակի հաշվետվ.'!T18</f>
        <v>xxx</v>
      </c>
      <c r="AE23" s="281" t="str">
        <f>'6. Երկրորդ կիսամյակի հաշվետվ.'!U18</f>
        <v>xxx</v>
      </c>
      <c r="AF23" s="145" t="s">
        <v>59</v>
      </c>
      <c r="AG23" s="355" t="s">
        <v>59</v>
      </c>
      <c r="AH23" s="99" t="str">
        <f>'6. Երկրորդ կիսամյակի հաշվետվ.'!V18</f>
        <v>ԱՅՈ</v>
      </c>
      <c r="AI23" s="83" t="str">
        <f>'6. Երկրորդ կիսամյակի հաշվետվ.'!W18</f>
        <v>xxx</v>
      </c>
      <c r="AJ23" s="281" t="str">
        <f>'6. Երկրորդ կիսամյակի հաշվետվ.'!X18</f>
        <v>xxx</v>
      </c>
      <c r="AK23" s="145" t="s">
        <v>59</v>
      </c>
      <c r="AL23" s="355" t="s">
        <v>59</v>
      </c>
      <c r="AM23" s="99" t="str">
        <f>'6. Երկրորդ կիսամյակի հաշվետվ.'!Y18</f>
        <v>ԱՅՈ</v>
      </c>
      <c r="AN23" s="83" t="str">
        <f>'6. Երկրորդ կիսամյակի հաշվետվ.'!Z18</f>
        <v>xxx</v>
      </c>
      <c r="AO23" s="281" t="str">
        <f>'6. Երկրորդ կիսամյակի հաշվետվ.'!AA18</f>
        <v>xxx</v>
      </c>
      <c r="AP23" s="145" t="s">
        <v>59</v>
      </c>
      <c r="AQ23" s="355" t="s">
        <v>59</v>
      </c>
      <c r="AR23" s="99" t="str">
        <f>'6. Երկրորդ կիսամյակի հաշվետվ.'!AB18</f>
        <v>ԱՅՈ</v>
      </c>
      <c r="AS23" s="83" t="str">
        <f>'6. Երկրորդ կիսամյակի հաշվետվ.'!AC18</f>
        <v>xxx</v>
      </c>
      <c r="AT23" s="281" t="str">
        <f>'6. Երկրորդ կիսամյակի հաշվետվ.'!AD18</f>
        <v>xxx</v>
      </c>
      <c r="AU23" s="145" t="s">
        <v>59</v>
      </c>
      <c r="AV23" s="355" t="s">
        <v>59</v>
      </c>
      <c r="AW23" s="99" t="str">
        <f>'6. Երկրորդ կիսամյակի հաշվետվ.'!AE18</f>
        <v>ԱՅՈ</v>
      </c>
      <c r="AX23" s="83" t="str">
        <f>'6. Երկրորդ կիսամյակի հաշվետվ.'!AF18</f>
        <v>xxx</v>
      </c>
      <c r="AY23" s="281" t="str">
        <f>'6. Երկրորդ կիսամյակի հաշվետվ.'!AG18</f>
        <v>xxx</v>
      </c>
      <c r="AZ23" s="145" t="s">
        <v>59</v>
      </c>
      <c r="BA23" s="355" t="s">
        <v>59</v>
      </c>
      <c r="BB23" s="99" t="str">
        <f>'6. Երկրորդ կիսամյակի հաշվետվ.'!AH18</f>
        <v>ԱՅՈ</v>
      </c>
      <c r="BC23" s="83" t="str">
        <f>'6. Երկրորդ կիսամյակի հաշվետվ.'!AI18</f>
        <v>xxx</v>
      </c>
      <c r="BD23" s="281" t="str">
        <f>'6. Երկրորդ կիսամյակի հաշվետվ.'!AJ18</f>
        <v>xxx</v>
      </c>
      <c r="BE23" s="145" t="s">
        <v>59</v>
      </c>
      <c r="BF23" s="355" t="s">
        <v>59</v>
      </c>
      <c r="BG23" s="99" t="str">
        <f>'6. Երկրորդ կիսամյակի հաշվետվ.'!AK18</f>
        <v>ԱՅՈ</v>
      </c>
      <c r="BH23" s="83" t="str">
        <f>'6. Երկրորդ կիսամյակի հաշվետվ.'!AL18</f>
        <v>xxx</v>
      </c>
      <c r="BI23" s="281" t="str">
        <f>'6. Երկրորդ կիսամյակի հաշվետվ.'!AM18</f>
        <v>xxx</v>
      </c>
      <c r="BJ23" s="145" t="s">
        <v>59</v>
      </c>
      <c r="BK23" s="355" t="s">
        <v>59</v>
      </c>
      <c r="BL23" s="99" t="str">
        <f>'6. Երկրորդ կիսամյակի հաշվետվ.'!AN18</f>
        <v>ԱՅՈ</v>
      </c>
      <c r="BM23" s="83" t="str">
        <f>'6. Երկրորդ կիսամյակի հաշվետվ.'!AO18</f>
        <v>xxx</v>
      </c>
      <c r="BN23" s="281" t="str">
        <f>'6. Երկրորդ կիսամյակի հաշվետվ.'!AP18</f>
        <v>xxx</v>
      </c>
      <c r="BO23" s="145" t="s">
        <v>59</v>
      </c>
      <c r="BP23" s="355" t="s">
        <v>59</v>
      </c>
      <c r="BQ23" s="99">
        <f>'6. Երկրորդ կիսամյակի հաշվետվ.'!AQ18</f>
        <v>0</v>
      </c>
      <c r="BR23" s="83" t="str">
        <f>'6. Երկրորդ կիսամյակի հաշվետվ.'!AR18</f>
        <v>xxx</v>
      </c>
      <c r="BS23" s="281" t="str">
        <f>'6. Երկրորդ կիսամյակի հաշվետվ.'!AS18</f>
        <v>xxx</v>
      </c>
      <c r="BT23" s="145" t="s">
        <v>59</v>
      </c>
      <c r="BU23" s="355" t="s">
        <v>59</v>
      </c>
      <c r="BV23" s="99">
        <f>'6. Երկրորդ կիսամյակի հաշվետվ.'!AT18</f>
        <v>0</v>
      </c>
      <c r="BW23" s="83" t="str">
        <f>'6. Երկրորդ կիսամյակի հաշվետվ.'!AU18</f>
        <v>xxx</v>
      </c>
      <c r="BX23" s="281" t="str">
        <f>'6. Երկրորդ կիսամյակի հաշվետվ.'!AV18</f>
        <v>xxx</v>
      </c>
      <c r="BY23" s="145" t="s">
        <v>59</v>
      </c>
      <c r="BZ23" s="355" t="s">
        <v>59</v>
      </c>
      <c r="CA23" s="99">
        <f>'6. Երկրորդ կիսամյակի հաշվետվ.'!AW18</f>
        <v>0</v>
      </c>
      <c r="CB23" s="83" t="str">
        <f>'6. Երկրորդ կիսամյակի հաշվետվ.'!AX18</f>
        <v>xxx</v>
      </c>
      <c r="CC23" s="281" t="str">
        <f>'6. Երկրորդ կիսամյակի հաշվետվ.'!AY18</f>
        <v>xxx</v>
      </c>
      <c r="CD23" s="145" t="s">
        <v>59</v>
      </c>
      <c r="CE23" s="355" t="s">
        <v>59</v>
      </c>
      <c r="CF23" s="99">
        <f>'6. Երկրորդ կիսամյակի հաշվետվ.'!AZ18</f>
        <v>0</v>
      </c>
      <c r="CG23" s="83" t="str">
        <f>'6. Երկրորդ կիսամյակի հաշվետվ.'!BA18</f>
        <v>xxx</v>
      </c>
      <c r="CH23" s="281" t="str">
        <f>'6. Երկրորդ կիսամյակի հաշվետվ.'!BB18</f>
        <v>xxx</v>
      </c>
      <c r="CI23" s="145" t="s">
        <v>59</v>
      </c>
      <c r="CJ23" s="355" t="s">
        <v>59</v>
      </c>
      <c r="CK23" s="99">
        <f>'6. Երկրորդ կիսամյակի հաշվետվ.'!BC18</f>
        <v>0</v>
      </c>
      <c r="CL23" s="83" t="str">
        <f>'6. Երկրորդ կիսամյակի հաշվետվ.'!BD18</f>
        <v>xxx</v>
      </c>
      <c r="CM23" s="281" t="str">
        <f>'6. Երկրորդ կիսամյակի հաշվետվ.'!BE18</f>
        <v>xxx</v>
      </c>
      <c r="CN23" s="145" t="s">
        <v>59</v>
      </c>
      <c r="CO23" s="355" t="s">
        <v>59</v>
      </c>
      <c r="CP23" s="99">
        <f>'6. Երկրորդ կիսամյակի հաշվետվ.'!BF18</f>
        <v>0</v>
      </c>
      <c r="CQ23" s="83" t="str">
        <f>'6. Երկրորդ կիսամյակի հաշվետվ.'!BG18</f>
        <v>xxx</v>
      </c>
      <c r="CR23" s="281" t="str">
        <f>'6. Երկրորդ կիսամյակի հաշվետվ.'!BH18</f>
        <v>xxx</v>
      </c>
      <c r="CS23" s="145" t="s">
        <v>59</v>
      </c>
      <c r="CT23" s="355" t="s">
        <v>59</v>
      </c>
      <c r="CU23" s="99" t="str">
        <f>'6. Երկրորդ կիսամյակի հաշվետվ.'!BI18</f>
        <v>ԱՅՈ</v>
      </c>
      <c r="CV23" s="83" t="str">
        <f>'6. Երկրորդ կիսամյակի հաշվետվ.'!BJ18</f>
        <v>xxx</v>
      </c>
      <c r="CW23" s="281" t="str">
        <f>'6. Երկրորդ կիսամյակի հաշվետվ.'!BK18</f>
        <v>xxx</v>
      </c>
      <c r="CX23" s="145" t="s">
        <v>59</v>
      </c>
      <c r="CY23" s="355" t="s">
        <v>59</v>
      </c>
      <c r="CZ23" s="99">
        <f>'6. Երկրորդ կիսամյակի հաշվետվ.'!BL18</f>
        <v>0</v>
      </c>
      <c r="DA23" s="83" t="str">
        <f>'6. Երկրորդ կիսամյակի հաշվետվ.'!BM18</f>
        <v>xxx</v>
      </c>
      <c r="DB23" s="281" t="str">
        <f>'6. Երկրորդ կիսամյակի հաշվետվ.'!BN18</f>
        <v>xxx</v>
      </c>
      <c r="DC23" s="145" t="s">
        <v>59</v>
      </c>
      <c r="DD23" s="355" t="s">
        <v>59</v>
      </c>
      <c r="DE23" s="99">
        <f>'6. Երկրորդ կիսամյակի հաշվետվ.'!BO18</f>
        <v>0</v>
      </c>
      <c r="DF23" s="83" t="str">
        <f>'6. Երկրորդ կիսամյակի հաշվետվ.'!BP18</f>
        <v>xxx</v>
      </c>
      <c r="DG23" s="281" t="str">
        <f>'6. Երկրորդ կիսամյակի հաշվետվ.'!BQ18</f>
        <v>xxx</v>
      </c>
      <c r="DH23" s="145" t="s">
        <v>59</v>
      </c>
      <c r="DI23" s="355" t="s">
        <v>59</v>
      </c>
      <c r="DJ23" s="99">
        <f>'6. Երկրորդ կիսամյակի հաշվետվ.'!BR18</f>
        <v>0</v>
      </c>
      <c r="DK23" s="83" t="str">
        <f>'6. Երկրորդ կիսամյակի հաշվետվ.'!BS18</f>
        <v>xxx</v>
      </c>
      <c r="DL23" s="281" t="str">
        <f>'6. Երկրորդ կիսամյակի հաշվետվ.'!BT18</f>
        <v>xxx</v>
      </c>
      <c r="DM23" s="145" t="s">
        <v>59</v>
      </c>
      <c r="DN23" s="355" t="s">
        <v>59</v>
      </c>
      <c r="DO23" s="99">
        <f>'6. Երկրորդ կիսամյակի հաշվետվ.'!BU18</f>
        <v>0</v>
      </c>
      <c r="DP23" s="83" t="str">
        <f>'6. Երկրորդ կիսամյակի հաշվետվ.'!BV18</f>
        <v>xxx</v>
      </c>
      <c r="DQ23" s="281" t="str">
        <f>'6. Երկրորդ կիսամյակի հաշվետվ.'!BW18</f>
        <v>xxx</v>
      </c>
      <c r="DR23" s="145" t="s">
        <v>59</v>
      </c>
      <c r="DS23" s="355" t="s">
        <v>59</v>
      </c>
      <c r="DT23" s="99">
        <f>'6. Երկրորդ կիսամյակի հաշվետվ.'!BX18</f>
        <v>0</v>
      </c>
      <c r="DU23" s="83" t="str">
        <f>'6. Երկրորդ կիսամյակի հաշվետվ.'!BY18</f>
        <v>xxx</v>
      </c>
      <c r="DV23" s="281" t="str">
        <f>'6. Երկրորդ կիսամյակի հաշվետվ.'!BZ18</f>
        <v>xxx</v>
      </c>
      <c r="DW23" s="145" t="s">
        <v>59</v>
      </c>
      <c r="DX23" s="355" t="s">
        <v>59</v>
      </c>
      <c r="DY23" s="295" t="str">
        <f>'5. Առաջին կիսամյակի հաշվետվ.'!CA18</f>
        <v>xxx</v>
      </c>
      <c r="DZ23" s="83" t="str">
        <f>'5. Առաջին կիսամյակի հաշվետվ.'!CB18</f>
        <v>xxx</v>
      </c>
      <c r="EA23" s="338" t="str">
        <f>'5. Առաջին կիսամյակի հաշվետվ.'!CC18</f>
        <v>xxx</v>
      </c>
      <c r="EB23" s="145" t="s">
        <v>59</v>
      </c>
      <c r="EC23" s="355" t="s">
        <v>59</v>
      </c>
      <c r="ED23" s="295" t="str">
        <f>'6. Երկրորդ կիսամյակի հաշվետվ.'!CA18</f>
        <v>xxx</v>
      </c>
      <c r="EE23" s="83" t="str">
        <f>'6. Երկրորդ կիսամյակի հաշվետվ.'!CB18</f>
        <v>xxx</v>
      </c>
      <c r="EF23" s="338" t="str">
        <f>'6. Երկրորդ կիսամյակի հաշվետվ.'!CC18</f>
        <v>xxx</v>
      </c>
      <c r="EG23" s="145" t="s">
        <v>59</v>
      </c>
      <c r="EH23" s="355" t="s">
        <v>59</v>
      </c>
      <c r="EI23" s="296" t="s">
        <v>59</v>
      </c>
      <c r="EJ23" s="83" t="s">
        <v>59</v>
      </c>
      <c r="EK23" s="281" t="s">
        <v>59</v>
      </c>
      <c r="EL23" s="145" t="s">
        <v>59</v>
      </c>
      <c r="EM23" s="355" t="s">
        <v>59</v>
      </c>
      <c r="EN23" s="379"/>
    </row>
    <row r="24" spans="1:144" ht="81" customHeight="1" thickTop="1" thickBot="1" x14ac:dyDescent="0.3">
      <c r="A24" s="647" t="s">
        <v>70</v>
      </c>
      <c r="B24" s="630" t="s">
        <v>166</v>
      </c>
      <c r="C24" s="183" t="str">
        <f>'4. ԾՐԱԳՐԵՐԻ ԱՄՓՈՓԱԹԵՐԹ'!C16</f>
        <v>Պարտադիր խնդիր N1</v>
      </c>
      <c r="D24" s="192" t="str">
        <f>'6. Երկրորդ կիսամյակի հաշվետվ.'!D19</f>
        <v>3) համայնքի գույքի կառավարումը.</v>
      </c>
      <c r="E24" s="83" t="str">
        <f>'6. Երկրորդ կիսամյակի հաշվետվ.'!E19</f>
        <v>xxx</v>
      </c>
      <c r="F24" s="281" t="str">
        <f>'6. Երկրորդ կիսամյակի հաշվետվ.'!F19</f>
        <v>xxx</v>
      </c>
      <c r="G24" s="145" t="s">
        <v>59</v>
      </c>
      <c r="H24" s="355" t="s">
        <v>59</v>
      </c>
      <c r="I24" s="191" t="str">
        <f>'6. Երկրորդ կիսամյակի հաշվետվ.'!G19</f>
        <v>3) համայնքի գույքի կառավարումը.</v>
      </c>
      <c r="J24" s="83" t="str">
        <f>'6. Երկրորդ կիսամյակի հաշվետվ.'!H19</f>
        <v>xxx</v>
      </c>
      <c r="K24" s="281" t="str">
        <f>'6. Երկրորդ կիսամյակի հաշվետվ.'!I19</f>
        <v>xxx</v>
      </c>
      <c r="L24" s="145" t="s">
        <v>59</v>
      </c>
      <c r="M24" s="355" t="s">
        <v>59</v>
      </c>
      <c r="N24" s="191" t="str">
        <f>'6. Երկրորդ կիսամյակի հաշվետվ.'!J19</f>
        <v>1) համայնքի կայուն զարգացումը.</v>
      </c>
      <c r="O24" s="83" t="str">
        <f>'6. Երկրորդ կիսամյակի հաշվետվ.'!K19</f>
        <v>xxx</v>
      </c>
      <c r="P24" s="281" t="str">
        <f>'6. Երկրորդ կիսամյակի հաշվետվ.'!L19</f>
        <v>xxx</v>
      </c>
      <c r="Q24" s="145" t="s">
        <v>59</v>
      </c>
      <c r="R24" s="355" t="s">
        <v>59</v>
      </c>
      <c r="S24" s="191" t="str">
        <f>'6. Երկրորդ կիսամյակի հաշվետվ.'!M19</f>
        <v>1) համայնքի կայուն զարգացումը.</v>
      </c>
      <c r="T24" s="83" t="str">
        <f>'6. Երկրորդ կիսամյակի հաշվետվ.'!N19</f>
        <v>xxx</v>
      </c>
      <c r="U24" s="281" t="str">
        <f>'6. Երկրորդ կիսամյակի հաշվետվ.'!O19</f>
        <v>xxx</v>
      </c>
      <c r="V24" s="145" t="s">
        <v>59</v>
      </c>
      <c r="W24" s="355" t="s">
        <v>59</v>
      </c>
      <c r="X24" s="191" t="str">
        <f>'6. Երկրորդ կիսամյակի հաշվետվ.'!P19</f>
        <v>13) համայնքում գյուղատնտեսության զարգացման խթանումը.</v>
      </c>
      <c r="Y24" s="83" t="str">
        <f>'6. Երկրորդ կիսամյակի հաշվետվ.'!Q19</f>
        <v>xxx</v>
      </c>
      <c r="Z24" s="281" t="str">
        <f>'6. Երկրորդ կիսամյակի հաշվետվ.'!R19</f>
        <v>xxx</v>
      </c>
      <c r="AA24" s="145" t="s">
        <v>59</v>
      </c>
      <c r="AB24" s="355" t="s">
        <v>59</v>
      </c>
      <c r="AC24" s="191" t="str">
        <f>'6. Երկրորդ կիսամյակի հաշվետվ.'!S19</f>
        <v>5) համայնքի մշակութային կյանքի կազմակերպումը.</v>
      </c>
      <c r="AD24" s="83" t="str">
        <f>'6. Երկրորդ կիսամյակի հաշվետվ.'!T19</f>
        <v>xxx</v>
      </c>
      <c r="AE24" s="281" t="str">
        <f>'6. Երկրորդ կիսամյակի հաշվետվ.'!U19</f>
        <v>xxx</v>
      </c>
      <c r="AF24" s="145" t="s">
        <v>59</v>
      </c>
      <c r="AG24" s="355" t="s">
        <v>59</v>
      </c>
      <c r="AH24" s="191" t="str">
        <f>'6. Երկրորդ կիսամյակի հաշվետվ.'!V19</f>
        <v>15) համայնքում զբոսաշրջության զարգացման խթանումը.</v>
      </c>
      <c r="AI24" s="83" t="str">
        <f>'6. Երկրորդ կիսամյակի հաշվետվ.'!W19</f>
        <v>xxx</v>
      </c>
      <c r="AJ24" s="281" t="str">
        <f>'6. Երկրորդ կիսամյակի հաշվետվ.'!X19</f>
        <v>xxx</v>
      </c>
      <c r="AK24" s="145" t="s">
        <v>59</v>
      </c>
      <c r="AL24" s="355" t="s">
        <v>59</v>
      </c>
      <c r="AM24" s="191" t="str">
        <f>'6. Երկրորդ կիսամյակի հաշվետվ.'!Y19</f>
        <v>18) համայնքում բնակչության առողջության պահպանման և բարելավման ծրագրերի իրականացումը, արդյունավետ և մատչելի առաջնային բժշկական սպասարկման պայմանների ստեղծումը.</v>
      </c>
      <c r="AN24" s="83" t="str">
        <f>'6. Երկրորդ կիսամյակի հաշվետվ.'!Z19</f>
        <v>xxx</v>
      </c>
      <c r="AO24" s="281" t="str">
        <f>'6. Երկրորդ կիսամյակի հաշվետվ.'!AA19</f>
        <v>xxx</v>
      </c>
      <c r="AP24" s="145" t="s">
        <v>59</v>
      </c>
      <c r="AQ24" s="355" t="s">
        <v>59</v>
      </c>
      <c r="AR24" s="191" t="str">
        <f>'6. Երկրորդ կիսամյակի հաշվետվ.'!AB19</f>
        <v>14) համայնքում շրջակա միջավայրի պահպանությունը.</v>
      </c>
      <c r="AS24" s="83" t="str">
        <f>'6. Երկրորդ կիսամյակի հաշվետվ.'!AC19</f>
        <v>xxx</v>
      </c>
      <c r="AT24" s="281" t="str">
        <f>'6. Երկրորդ կիսամյակի հաշվետվ.'!AD19</f>
        <v>xxx</v>
      </c>
      <c r="AU24" s="145" t="s">
        <v>59</v>
      </c>
      <c r="AV24" s="355" t="s">
        <v>59</v>
      </c>
      <c r="AW24" s="191" t="str">
        <f>'6. Երկրորդ կիսամյակի հաշվետվ.'!AE19</f>
        <v>1) համայնքի կայուն զարգացումը.</v>
      </c>
      <c r="AX24" s="83" t="str">
        <f>'6. Երկրորդ կիսամյակի հաշվետվ.'!AF19</f>
        <v>xxx</v>
      </c>
      <c r="AY24" s="281" t="str">
        <f>'6. Երկրորդ կիսամյակի հաշվետվ.'!AG19</f>
        <v>xxx</v>
      </c>
      <c r="AZ24" s="145" t="s">
        <v>59</v>
      </c>
      <c r="BA24" s="355" t="s">
        <v>59</v>
      </c>
      <c r="BB24" s="191" t="str">
        <f>'6. Երկրորդ կիսամյակի հաշվետվ.'!AH19</f>
        <v>1) համայնքի կայուն զարգացումը.</v>
      </c>
      <c r="BC24" s="83" t="str">
        <f>'6. Երկրորդ կիսամյակի հաշվետվ.'!AI19</f>
        <v>xxx</v>
      </c>
      <c r="BD24" s="281" t="str">
        <f>'6. Երկրորդ կիսամյակի հաշվետվ.'!AJ19</f>
        <v>xxx</v>
      </c>
      <c r="BE24" s="145" t="s">
        <v>59</v>
      </c>
      <c r="BF24" s="355" t="s">
        <v>59</v>
      </c>
      <c r="BG24" s="191" t="str">
        <f>'6. Երկրորդ կիսամյակի հաշվետվ.'!AK19</f>
        <v>11) պետության պաշտպանության իրականացման աջակցումը.</v>
      </c>
      <c r="BH24" s="83" t="str">
        <f>'6. Երկրորդ կիսամյակի հաշվետվ.'!AL19</f>
        <v>xxx</v>
      </c>
      <c r="BI24" s="281" t="str">
        <f>'6. Երկրորդ կիսամյակի հաշվետվ.'!AM19</f>
        <v>xxx</v>
      </c>
      <c r="BJ24" s="145" t="s">
        <v>59</v>
      </c>
      <c r="BK24" s="355" t="s">
        <v>59</v>
      </c>
      <c r="BL24" s="191" t="str">
        <f>'6. Երկրորդ կիսամյակի հաշվետվ.'!AN19</f>
        <v>16) համայնքի երիտասարդության խնդիրների լուծմանն ուղղված ծրագրերի և միջոցառումների կազմակերպումը.</v>
      </c>
      <c r="BM24" s="83" t="str">
        <f>'6. Երկրորդ կիսամյակի հաշվետվ.'!AO19</f>
        <v>xxx</v>
      </c>
      <c r="BN24" s="281" t="str">
        <f>'6. Երկրորդ կիսամյակի հաշվետվ.'!AP19</f>
        <v>xxx</v>
      </c>
      <c r="BO24" s="145" t="s">
        <v>59</v>
      </c>
      <c r="BP24" s="355" t="s">
        <v>59</v>
      </c>
      <c r="BQ24" s="191" t="str">
        <f>'6. Երկրորդ կիսամյակի հաշվետվ.'!AQ19</f>
        <v>2) գործարար միջավայրի բարելավումը և ձեռնարկատիրության խթանումը.</v>
      </c>
      <c r="BR24" s="83" t="str">
        <f>'6. Երկրորդ կիսամյակի հաշվետվ.'!AR19</f>
        <v>xxx</v>
      </c>
      <c r="BS24" s="281" t="str">
        <f>'6. Երկրորդ կիսամյակի հաշվետվ.'!AS19</f>
        <v>xxx</v>
      </c>
      <c r="BT24" s="145" t="s">
        <v>59</v>
      </c>
      <c r="BU24" s="355" t="s">
        <v>59</v>
      </c>
      <c r="BV24" s="191" t="str">
        <f>'6. Երկրորդ կիսամյակի հաշվետվ.'!AT19</f>
        <v>ընտրել</v>
      </c>
      <c r="BW24" s="83" t="str">
        <f>'6. Երկրորդ կիսամյակի հաշվետվ.'!AU19</f>
        <v>xxx</v>
      </c>
      <c r="BX24" s="281" t="str">
        <f>'6. Երկրորդ կիսամյակի հաշվետվ.'!AV19</f>
        <v>xxx</v>
      </c>
      <c r="BY24" s="145" t="s">
        <v>59</v>
      </c>
      <c r="BZ24" s="355" t="s">
        <v>59</v>
      </c>
      <c r="CA24" s="191" t="str">
        <f>'6. Երկրորդ կիսամյակի հաշվետվ.'!AW19</f>
        <v>ընտրել</v>
      </c>
      <c r="CB24" s="83" t="str">
        <f>'6. Երկրորդ կիսամյակի հաշվետվ.'!AX19</f>
        <v>xxx</v>
      </c>
      <c r="CC24" s="281" t="str">
        <f>'6. Երկրորդ կիսամյակի հաշվետվ.'!AY19</f>
        <v>xxx</v>
      </c>
      <c r="CD24" s="145" t="s">
        <v>59</v>
      </c>
      <c r="CE24" s="355" t="s">
        <v>59</v>
      </c>
      <c r="CF24" s="191" t="str">
        <f>'6. Երկրորդ կիսամյակի հաշվետվ.'!AZ19</f>
        <v>ընտրել</v>
      </c>
      <c r="CG24" s="83" t="str">
        <f>'6. Երկրորդ կիսամյակի հաշվետվ.'!BA19</f>
        <v>xxx</v>
      </c>
      <c r="CH24" s="281" t="str">
        <f>'6. Երկրորդ կիսամյակի հաշվետվ.'!BB19</f>
        <v>xxx</v>
      </c>
      <c r="CI24" s="145" t="s">
        <v>59</v>
      </c>
      <c r="CJ24" s="355" t="s">
        <v>59</v>
      </c>
      <c r="CK24" s="191" t="str">
        <f>'6. Երկրորդ կիսամյակի հաշվետվ.'!BC19</f>
        <v>ընտրել</v>
      </c>
      <c r="CL24" s="83" t="str">
        <f>'6. Երկրորդ կիսամյակի հաշվետվ.'!BD19</f>
        <v>xxx</v>
      </c>
      <c r="CM24" s="281" t="str">
        <f>'6. Երկրորդ կիսամյակի հաշվետվ.'!BE19</f>
        <v>xxx</v>
      </c>
      <c r="CN24" s="145" t="s">
        <v>59</v>
      </c>
      <c r="CO24" s="355" t="s">
        <v>59</v>
      </c>
      <c r="CP24" s="191" t="str">
        <f>'6. Երկրորդ կիսամյակի հաշվետվ.'!BF19</f>
        <v>ընտրել</v>
      </c>
      <c r="CQ24" s="83" t="str">
        <f>'6. Երկրորդ կիսամյակի հաշվետվ.'!BG19</f>
        <v>xxx</v>
      </c>
      <c r="CR24" s="281" t="str">
        <f>'6. Երկրորդ կիսամյակի հաշվետվ.'!BH19</f>
        <v>xxx</v>
      </c>
      <c r="CS24" s="145" t="s">
        <v>59</v>
      </c>
      <c r="CT24" s="355" t="s">
        <v>59</v>
      </c>
      <c r="CU24" s="191" t="str">
        <f>'6. Երկրորդ կիսամյակի հաշվետվ.'!BI19</f>
        <v>ընտրել</v>
      </c>
      <c r="CV24" s="83" t="str">
        <f>'6. Երկրորդ կիսամյակի հաշվետվ.'!BJ19</f>
        <v>xxx</v>
      </c>
      <c r="CW24" s="281" t="str">
        <f>'6. Երկրորդ կիսամյակի հաշվետվ.'!BK19</f>
        <v>xxx</v>
      </c>
      <c r="CX24" s="145" t="s">
        <v>59</v>
      </c>
      <c r="CY24" s="355" t="s">
        <v>59</v>
      </c>
      <c r="CZ24" s="191" t="str">
        <f>'6. Երկրորդ կիսամյակի հաշվետվ.'!BL19</f>
        <v>ընտրել</v>
      </c>
      <c r="DA24" s="83" t="str">
        <f>'6. Երկրորդ կիսամյակի հաշվետվ.'!BM19</f>
        <v>xxx</v>
      </c>
      <c r="DB24" s="281" t="str">
        <f>'6. Երկրորդ կիսամյակի հաշվետվ.'!BN19</f>
        <v>xxx</v>
      </c>
      <c r="DC24" s="145" t="s">
        <v>59</v>
      </c>
      <c r="DD24" s="355" t="s">
        <v>59</v>
      </c>
      <c r="DE24" s="191" t="str">
        <f>'6. Երկրորդ կիսամյակի հաշվետվ.'!BO19</f>
        <v>ընտրել</v>
      </c>
      <c r="DF24" s="83" t="str">
        <f>'6. Երկրորդ կիսամյակի հաշվետվ.'!BP19</f>
        <v>xxx</v>
      </c>
      <c r="DG24" s="281" t="str">
        <f>'6. Երկրորդ կիսամյակի հաշվետվ.'!BQ19</f>
        <v>xxx</v>
      </c>
      <c r="DH24" s="145" t="s">
        <v>59</v>
      </c>
      <c r="DI24" s="355" t="s">
        <v>59</v>
      </c>
      <c r="DJ24" s="191" t="str">
        <f>'6. Երկրորդ կիսամյակի հաշվետվ.'!BR19</f>
        <v>ընտրել</v>
      </c>
      <c r="DK24" s="83" t="str">
        <f>'6. Երկրորդ կիսամյակի հաշվետվ.'!BS19</f>
        <v>xxx</v>
      </c>
      <c r="DL24" s="281" t="str">
        <f>'6. Երկրորդ կիսամյակի հաշվետվ.'!BT19</f>
        <v>xxx</v>
      </c>
      <c r="DM24" s="145" t="s">
        <v>59</v>
      </c>
      <c r="DN24" s="355" t="s">
        <v>59</v>
      </c>
      <c r="DO24" s="191" t="str">
        <f>'6. Երկրորդ կիսամյակի հաշվետվ.'!BU19</f>
        <v>ընտրել</v>
      </c>
      <c r="DP24" s="83" t="str">
        <f>'6. Երկրորդ կիսամյակի հաշվետվ.'!BV19</f>
        <v>xxx</v>
      </c>
      <c r="DQ24" s="281" t="str">
        <f>'6. Երկրորդ կիսամյակի հաշվետվ.'!BW19</f>
        <v>xxx</v>
      </c>
      <c r="DR24" s="145" t="s">
        <v>59</v>
      </c>
      <c r="DS24" s="355" t="s">
        <v>59</v>
      </c>
      <c r="DT24" s="191" t="str">
        <f>'6. Երկրորդ կիսամյակի հաշվետվ.'!BX19</f>
        <v>ընտրել</v>
      </c>
      <c r="DU24" s="83" t="str">
        <f>'6. Երկրորդ կիսամյակի հաշվետվ.'!BY19</f>
        <v>xxx</v>
      </c>
      <c r="DV24" s="281" t="str">
        <f>'6. Երկրորդ կիսամյակի հաշվետվ.'!BZ19</f>
        <v>xxx</v>
      </c>
      <c r="DW24" s="145" t="s">
        <v>59</v>
      </c>
      <c r="DX24" s="355" t="s">
        <v>59</v>
      </c>
      <c r="DY24" s="295" t="str">
        <f>'5. Առաջին կիսամյակի հաշվետվ.'!CA19</f>
        <v>xxx</v>
      </c>
      <c r="DZ24" s="83" t="str">
        <f>'5. Առաջին կիսամյակի հաշվետվ.'!CB19</f>
        <v>xxx</v>
      </c>
      <c r="EA24" s="338" t="str">
        <f>'5. Առաջին կիսամյակի հաշվետվ.'!CC19</f>
        <v>xxx</v>
      </c>
      <c r="EB24" s="145" t="s">
        <v>59</v>
      </c>
      <c r="EC24" s="355" t="s">
        <v>59</v>
      </c>
      <c r="ED24" s="295" t="str">
        <f>'6. Երկրորդ կիսամյակի հաշվետվ.'!CA19</f>
        <v>xxx</v>
      </c>
      <c r="EE24" s="83" t="str">
        <f>'6. Երկրորդ կիսամյակի հաշվետվ.'!CB19</f>
        <v>xxx</v>
      </c>
      <c r="EF24" s="338" t="str">
        <f>'6. Երկրորդ կիսամյակի հաշվետվ.'!CC19</f>
        <v>xxx</v>
      </c>
      <c r="EG24" s="145" t="s">
        <v>59</v>
      </c>
      <c r="EH24" s="355" t="s">
        <v>59</v>
      </c>
      <c r="EI24" s="296" t="s">
        <v>59</v>
      </c>
      <c r="EJ24" s="83" t="s">
        <v>59</v>
      </c>
      <c r="EK24" s="281" t="s">
        <v>59</v>
      </c>
      <c r="EL24" s="145" t="s">
        <v>59</v>
      </c>
      <c r="EM24" s="355" t="s">
        <v>59</v>
      </c>
      <c r="EN24" s="379"/>
    </row>
    <row r="25" spans="1:144" ht="81" customHeight="1" thickTop="1" thickBot="1" x14ac:dyDescent="0.3">
      <c r="A25" s="647"/>
      <c r="B25" s="630"/>
      <c r="C25" s="183" t="str">
        <f>'4. ԾՐԱԳՐԵՐԻ ԱՄՓՈՓԱԹԵՐԹ'!C17</f>
        <v>Պարտադիր խնդիր N2</v>
      </c>
      <c r="D25" s="192" t="str">
        <f>'6. Երկրորդ կիսամյակի հաշվետվ.'!D20</f>
        <v>1) համայնքի կայուն զարգացումը.</v>
      </c>
      <c r="E25" s="83" t="str">
        <f>'6. Երկրորդ կիսամյակի հաշվետվ.'!E20</f>
        <v>xxx</v>
      </c>
      <c r="F25" s="281" t="str">
        <f>'6. Երկրորդ կիսամյակի հաշվետվ.'!F20</f>
        <v>xxx</v>
      </c>
      <c r="G25" s="145" t="s">
        <v>59</v>
      </c>
      <c r="H25" s="355" t="s">
        <v>59</v>
      </c>
      <c r="I25" s="191" t="str">
        <f>'6. Երկրորդ կիսամյակի հաշվետվ.'!G20</f>
        <v>15) համայնքում զբոսաշրջության զարգացման խթանումը.</v>
      </c>
      <c r="J25" s="83" t="str">
        <f>'6. Երկրորդ կիսամյակի հաշվետվ.'!H20</f>
        <v>xxx</v>
      </c>
      <c r="K25" s="281" t="str">
        <f>'6. Երկրորդ կիսամյակի հաշվետվ.'!I20</f>
        <v>xxx</v>
      </c>
      <c r="L25" s="145" t="s">
        <v>59</v>
      </c>
      <c r="M25" s="355" t="s">
        <v>59</v>
      </c>
      <c r="N25" s="191" t="str">
        <f>'6. Երկրորդ կիսամյակի հաշվետվ.'!J20</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O25" s="83" t="str">
        <f>'6. Երկրորդ կիսամյակի հաշվետվ.'!K20</f>
        <v>xxx</v>
      </c>
      <c r="P25" s="281" t="str">
        <f>'6. Երկրորդ կիսամյակի հաշվետվ.'!L20</f>
        <v>xxx</v>
      </c>
      <c r="Q25" s="145" t="s">
        <v>59</v>
      </c>
      <c r="R25" s="355" t="s">
        <v>59</v>
      </c>
      <c r="S25" s="191" t="str">
        <f>'6. Երկրորդ կիսամյակի հաշվետվ.'!M20</f>
        <v>3) համայնքի գույքի կառավարումը.</v>
      </c>
      <c r="T25" s="83" t="str">
        <f>'6. Երկրորդ կիսամյակի հաշվետվ.'!N20</f>
        <v>xxx</v>
      </c>
      <c r="U25" s="281" t="str">
        <f>'6. Երկրորդ կիսամյակի հաշվետվ.'!O20</f>
        <v>xxx</v>
      </c>
      <c r="V25" s="145" t="s">
        <v>59</v>
      </c>
      <c r="W25" s="355" t="s">
        <v>59</v>
      </c>
      <c r="X25" s="191" t="str">
        <f>'6. Երկրորդ կիսամյակի հաշվետվ.'!P20</f>
        <v>1) համայնքի կայուն զարգացումը.</v>
      </c>
      <c r="Y25" s="83" t="str">
        <f>'6. Երկրորդ կիսամյակի հաշվետվ.'!Q20</f>
        <v>xxx</v>
      </c>
      <c r="Z25" s="281" t="str">
        <f>'6. Երկրորդ կիսամյակի հաշվետվ.'!R20</f>
        <v>xxx</v>
      </c>
      <c r="AA25" s="145" t="s">
        <v>59</v>
      </c>
      <c r="AB25" s="355" t="s">
        <v>59</v>
      </c>
      <c r="AC25" s="191" t="str">
        <f>'6. Երկրորդ կիսամյակի հաշվետվ.'!S20</f>
        <v>7) համայնքում մարզական կյանքի կազմակերպումը, ֆիզիկական կուլտուրայի և առողջ ապրելակերպի խրախուսումը.</v>
      </c>
      <c r="AD25" s="83" t="str">
        <f>'6. Երկրորդ կիսամյակի հաշվետվ.'!T20</f>
        <v>xxx</v>
      </c>
      <c r="AE25" s="281" t="str">
        <f>'6. Երկրորդ կիսամյակի հաշվետվ.'!U20</f>
        <v>xxx</v>
      </c>
      <c r="AF25" s="145" t="s">
        <v>59</v>
      </c>
      <c r="AG25" s="355" t="s">
        <v>59</v>
      </c>
      <c r="AH25" s="191" t="str">
        <f>'6. Երկրորդ կիսամյակի հաշվետվ.'!V20</f>
        <v>1) համայնքի կայուն զարգացումը.</v>
      </c>
      <c r="AI25" s="83" t="str">
        <f>'6. Երկրորդ կիսամյակի հաշվետվ.'!W20</f>
        <v>xxx</v>
      </c>
      <c r="AJ25" s="281" t="str">
        <f>'6. Երկրորդ կիսամյակի հաշվետվ.'!X20</f>
        <v>xxx</v>
      </c>
      <c r="AK25" s="145" t="s">
        <v>59</v>
      </c>
      <c r="AL25" s="355" t="s">
        <v>59</v>
      </c>
      <c r="AM25" s="191" t="str">
        <f>'6. Երկրորդ կիսամյակի հաշվետվ.'!Y20</f>
        <v>7) համայնքում մարզական կյանքի կազմակերպումը, ֆիզիկական կուլտուրայի և առողջ ապրելակերպի խրախուսումը.</v>
      </c>
      <c r="AN25" s="83" t="str">
        <f>'6. Երկրորդ կիսամյակի հաշվետվ.'!Z20</f>
        <v>xxx</v>
      </c>
      <c r="AO25" s="281" t="str">
        <f>'6. Երկրորդ կիսամյակի հաշվետվ.'!AA20</f>
        <v>xxx</v>
      </c>
      <c r="AP25" s="145" t="s">
        <v>59</v>
      </c>
      <c r="AQ25" s="355" t="s">
        <v>59</v>
      </c>
      <c r="AR25" s="191" t="str">
        <f>'6. Երկրորդ կիսամյակի հաշվետվ.'!AB20</f>
        <v>15) համայնքում զբոսաշրջության զարգացման խթանումը.</v>
      </c>
      <c r="AS25" s="83" t="str">
        <f>'6. Երկրորդ կիսամյակի հաշվետվ.'!AC20</f>
        <v>xxx</v>
      </c>
      <c r="AT25" s="281" t="str">
        <f>'6. Երկրորդ կիսամյակի հաշվետվ.'!AD20</f>
        <v>xxx</v>
      </c>
      <c r="AU25" s="145" t="s">
        <v>59</v>
      </c>
      <c r="AV25" s="355" t="s">
        <v>59</v>
      </c>
      <c r="AW25" s="191" t="str">
        <f>'6. Երկրորդ կիսամյակի հաշվետվ.'!AE20</f>
        <v>16) համայնքի երիտասարդության խնդիրների լուծմանն ուղղված ծրագրերի և միջոցառումների կազմակերպումը.</v>
      </c>
      <c r="AX25" s="83" t="str">
        <f>'6. Երկրորդ կիսամյակի հաշվետվ.'!AF20</f>
        <v>xxx</v>
      </c>
      <c r="AY25" s="281" t="str">
        <f>'6. Երկրորդ կիսամյակի հաշվետվ.'!AG20</f>
        <v>xxx</v>
      </c>
      <c r="AZ25" s="145" t="s">
        <v>59</v>
      </c>
      <c r="BA25" s="355" t="s">
        <v>59</v>
      </c>
      <c r="BB25" s="191" t="str">
        <f>'6. Երկրորդ կիսամյակի հաշվետվ.'!AH20</f>
        <v>13) համայնքում գյուղատնտեսության զարգացման խթանումը.</v>
      </c>
      <c r="BC25" s="83" t="str">
        <f>'6. Երկրորդ կիսամյակի հաշվետվ.'!AI20</f>
        <v>xxx</v>
      </c>
      <c r="BD25" s="281" t="str">
        <f>'6. Երկրորդ կիսամյակի հաշվետվ.'!AJ20</f>
        <v>xxx</v>
      </c>
      <c r="BE25" s="145" t="s">
        <v>59</v>
      </c>
      <c r="BF25" s="355" t="s">
        <v>59</v>
      </c>
      <c r="BG25" s="191" t="str">
        <f>'6. Երկրորդ կիսամյակի հաշվետվ.'!AK20</f>
        <v>1) համայնքի կայուն զարգացումը.</v>
      </c>
      <c r="BH25" s="83" t="str">
        <f>'6. Երկրորդ կիսամյակի հաշվետվ.'!AL20</f>
        <v>xxx</v>
      </c>
      <c r="BI25" s="281" t="str">
        <f>'6. Երկրորդ կիսամյակի հաշվետվ.'!AM20</f>
        <v>xxx</v>
      </c>
      <c r="BJ25" s="145" t="s">
        <v>59</v>
      </c>
      <c r="BK25" s="355" t="s">
        <v>59</v>
      </c>
      <c r="BL25" s="191" t="str">
        <f>'6. Երկրորդ կիսամյակի հաշվետվ.'!AN20</f>
        <v>6) համայնքի բնակչության սոցիալական պաշտպանությունը.</v>
      </c>
      <c r="BM25" s="83" t="str">
        <f>'6. Երկրորդ կիսամյակի հաշվետվ.'!AO20</f>
        <v>xxx</v>
      </c>
      <c r="BN25" s="281" t="str">
        <f>'6. Երկրորդ կիսամյակի հաշվետվ.'!AP20</f>
        <v>xxx</v>
      </c>
      <c r="BO25" s="145" t="s">
        <v>59</v>
      </c>
      <c r="BP25" s="355" t="s">
        <v>59</v>
      </c>
      <c r="BQ25" s="191" t="str">
        <f>'6. Երկրորդ կիսամյակի հաշվետվ.'!AQ20</f>
        <v>1) համայնքի կայուն զարգացումը.</v>
      </c>
      <c r="BR25" s="83" t="str">
        <f>'6. Երկրորդ կիսամյակի հաշվետվ.'!AR20</f>
        <v>xxx</v>
      </c>
      <c r="BS25" s="281" t="str">
        <f>'6. Երկրորդ կիսամյակի հաշվետվ.'!AS20</f>
        <v>xxx</v>
      </c>
      <c r="BT25" s="145" t="s">
        <v>59</v>
      </c>
      <c r="BU25" s="355" t="s">
        <v>59</v>
      </c>
      <c r="BV25" s="191" t="str">
        <f>'6. Երկրորդ կիսամյակի հաշվետվ.'!AT20</f>
        <v>ընտրել</v>
      </c>
      <c r="BW25" s="83" t="str">
        <f>'6. Երկրորդ կիսամյակի հաշվետվ.'!AU20</f>
        <v>xxx</v>
      </c>
      <c r="BX25" s="281" t="str">
        <f>'6. Երկրորդ կիսամյակի հաշվետվ.'!AV20</f>
        <v>xxx</v>
      </c>
      <c r="BY25" s="145" t="s">
        <v>59</v>
      </c>
      <c r="BZ25" s="355" t="s">
        <v>59</v>
      </c>
      <c r="CA25" s="191" t="str">
        <f>'6. Երկրորդ կիսամյակի հաշվետվ.'!AW20</f>
        <v>ընտրել</v>
      </c>
      <c r="CB25" s="83" t="str">
        <f>'6. Երկրորդ կիսամյակի հաշվետվ.'!AX20</f>
        <v>xxx</v>
      </c>
      <c r="CC25" s="281" t="str">
        <f>'6. Երկրորդ կիսամյակի հաշվետվ.'!AY20</f>
        <v>xxx</v>
      </c>
      <c r="CD25" s="145" t="s">
        <v>59</v>
      </c>
      <c r="CE25" s="355" t="s">
        <v>59</v>
      </c>
      <c r="CF25" s="191" t="str">
        <f>'6. Երկրորդ կիսամյակի հաշվետվ.'!AZ20</f>
        <v>ընտրել</v>
      </c>
      <c r="CG25" s="83" t="str">
        <f>'6. Երկրորդ կիսամյակի հաշվետվ.'!BA20</f>
        <v>xxx</v>
      </c>
      <c r="CH25" s="281" t="str">
        <f>'6. Երկրորդ կիսամյակի հաշվետվ.'!BB20</f>
        <v>xxx</v>
      </c>
      <c r="CI25" s="145" t="s">
        <v>59</v>
      </c>
      <c r="CJ25" s="355" t="s">
        <v>59</v>
      </c>
      <c r="CK25" s="191" t="str">
        <f>'6. Երկրորդ կիսամյակի հաշվետվ.'!BC20</f>
        <v>ընտրել</v>
      </c>
      <c r="CL25" s="83" t="str">
        <f>'6. Երկրորդ կիսամյակի հաշվետվ.'!BD20</f>
        <v>xxx</v>
      </c>
      <c r="CM25" s="281" t="str">
        <f>'6. Երկրորդ կիսամյակի հաշվետվ.'!BE20</f>
        <v>xxx</v>
      </c>
      <c r="CN25" s="145" t="s">
        <v>59</v>
      </c>
      <c r="CO25" s="355" t="s">
        <v>59</v>
      </c>
      <c r="CP25" s="191" t="str">
        <f>'6. Երկրորդ կիսամյակի հաշվետվ.'!BF20</f>
        <v>ընտրել</v>
      </c>
      <c r="CQ25" s="83" t="str">
        <f>'6. Երկրորդ կիսամյակի հաշվետվ.'!BG20</f>
        <v>xxx</v>
      </c>
      <c r="CR25" s="281" t="str">
        <f>'6. Երկրորդ կիսամյակի հաշվետվ.'!BH20</f>
        <v>xxx</v>
      </c>
      <c r="CS25" s="145" t="s">
        <v>59</v>
      </c>
      <c r="CT25" s="355" t="s">
        <v>59</v>
      </c>
      <c r="CU25" s="191" t="str">
        <f>'6. Երկրորդ կիսամյակի հաշվետվ.'!BI20</f>
        <v>ընտրել</v>
      </c>
      <c r="CV25" s="83" t="str">
        <f>'6. Երկրորդ կիսամյակի հաշվետվ.'!BJ20</f>
        <v>xxx</v>
      </c>
      <c r="CW25" s="281" t="str">
        <f>'6. Երկրորդ կիսամյակի հաշվետվ.'!BK20</f>
        <v>xxx</v>
      </c>
      <c r="CX25" s="145" t="s">
        <v>59</v>
      </c>
      <c r="CY25" s="355" t="s">
        <v>59</v>
      </c>
      <c r="CZ25" s="191" t="str">
        <f>'6. Երկրորդ կիսամյակի հաշվետվ.'!BL20</f>
        <v>ընտրել</v>
      </c>
      <c r="DA25" s="83" t="str">
        <f>'6. Երկրորդ կիսամյակի հաշվետվ.'!BM20</f>
        <v>xxx</v>
      </c>
      <c r="DB25" s="281" t="str">
        <f>'6. Երկրորդ կիսամյակի հաշվետվ.'!BN20</f>
        <v>xxx</v>
      </c>
      <c r="DC25" s="145" t="s">
        <v>59</v>
      </c>
      <c r="DD25" s="355" t="s">
        <v>59</v>
      </c>
      <c r="DE25" s="191" t="str">
        <f>'6. Երկրորդ կիսամյակի հաշվետվ.'!BO20</f>
        <v>ընտրել</v>
      </c>
      <c r="DF25" s="83" t="str">
        <f>'6. Երկրորդ կիսամյակի հաշվետվ.'!BP20</f>
        <v>xxx</v>
      </c>
      <c r="DG25" s="281" t="str">
        <f>'6. Երկրորդ կիսամյակի հաշվետվ.'!BQ20</f>
        <v>xxx</v>
      </c>
      <c r="DH25" s="145" t="s">
        <v>59</v>
      </c>
      <c r="DI25" s="355" t="s">
        <v>59</v>
      </c>
      <c r="DJ25" s="191" t="str">
        <f>'6. Երկրորդ կիսամյակի հաշվետվ.'!BR20</f>
        <v>ընտրել</v>
      </c>
      <c r="DK25" s="83" t="str">
        <f>'6. Երկրորդ կիսամյակի հաշվետվ.'!BS20</f>
        <v>xxx</v>
      </c>
      <c r="DL25" s="281" t="str">
        <f>'6. Երկրորդ կիսամյակի հաշվետվ.'!BT20</f>
        <v>xxx</v>
      </c>
      <c r="DM25" s="145" t="s">
        <v>59</v>
      </c>
      <c r="DN25" s="355" t="s">
        <v>59</v>
      </c>
      <c r="DO25" s="191" t="str">
        <f>'6. Երկրորդ կիսամյակի հաշվետվ.'!BU20</f>
        <v>ընտրել</v>
      </c>
      <c r="DP25" s="83" t="str">
        <f>'6. Երկրորդ կիսամյակի հաշվետվ.'!BV20</f>
        <v>xxx</v>
      </c>
      <c r="DQ25" s="281" t="str">
        <f>'6. Երկրորդ կիսամյակի հաշվետվ.'!BW20</f>
        <v>xxx</v>
      </c>
      <c r="DR25" s="145" t="s">
        <v>59</v>
      </c>
      <c r="DS25" s="355" t="s">
        <v>59</v>
      </c>
      <c r="DT25" s="191" t="str">
        <f>'6. Երկրորդ կիսամյակի հաշվետվ.'!BX20</f>
        <v>ընտրել</v>
      </c>
      <c r="DU25" s="83" t="str">
        <f>'6. Երկրորդ կիսամյակի հաշվետվ.'!BY20</f>
        <v>xxx</v>
      </c>
      <c r="DV25" s="281" t="str">
        <f>'6. Երկրորդ կիսամյակի հաշվետվ.'!BZ20</f>
        <v>xxx</v>
      </c>
      <c r="DW25" s="145" t="s">
        <v>59</v>
      </c>
      <c r="DX25" s="355" t="s">
        <v>59</v>
      </c>
      <c r="DY25" s="295" t="str">
        <f>'5. Առաջին կիսամյակի հաշվետվ.'!CA20</f>
        <v>xxx</v>
      </c>
      <c r="DZ25" s="83" t="str">
        <f>'5. Առաջին կիսամյակի հաշվետվ.'!CB20</f>
        <v>xxx</v>
      </c>
      <c r="EA25" s="338" t="str">
        <f>'5. Առաջին կիսամյակի հաշվետվ.'!CC20</f>
        <v>xxx</v>
      </c>
      <c r="EB25" s="145" t="s">
        <v>59</v>
      </c>
      <c r="EC25" s="355" t="s">
        <v>59</v>
      </c>
      <c r="ED25" s="295" t="str">
        <f>'6. Երկրորդ կիսամյակի հաշվետվ.'!CA20</f>
        <v>xxx</v>
      </c>
      <c r="EE25" s="83" t="str">
        <f>'6. Երկրորդ կիսամյակի հաշվետվ.'!CB20</f>
        <v>xxx</v>
      </c>
      <c r="EF25" s="338" t="str">
        <f>'6. Երկրորդ կիսամյակի հաշվետվ.'!CC20</f>
        <v>xxx</v>
      </c>
      <c r="EG25" s="145" t="s">
        <v>59</v>
      </c>
      <c r="EH25" s="355" t="s">
        <v>59</v>
      </c>
      <c r="EI25" s="296" t="s">
        <v>59</v>
      </c>
      <c r="EJ25" s="83" t="s">
        <v>59</v>
      </c>
      <c r="EK25" s="281" t="s">
        <v>59</v>
      </c>
      <c r="EL25" s="145" t="s">
        <v>59</v>
      </c>
      <c r="EM25" s="355" t="s">
        <v>59</v>
      </c>
      <c r="EN25" s="379"/>
    </row>
    <row r="26" spans="1:144" ht="81" customHeight="1" thickTop="1" thickBot="1" x14ac:dyDescent="0.3">
      <c r="A26" s="647"/>
      <c r="B26" s="630"/>
      <c r="C26" s="183" t="str">
        <f>'4. ԾՐԱԳՐԵՐԻ ԱՄՓՈՓԱԹԵՐԹ'!C18</f>
        <v>Պարտադիր խնդիր N3</v>
      </c>
      <c r="D26" s="192" t="str">
        <f>'6. Երկրորդ կիսամյակի հաշվետվ.'!D21</f>
        <v>2) գործարար միջավայրի բարելավումը և ձեռնարկատիրության խթանումը.</v>
      </c>
      <c r="E26" s="83" t="str">
        <f>'6. Երկրորդ կիսամյակի հաշվետվ.'!E21</f>
        <v>xxx</v>
      </c>
      <c r="F26" s="281" t="str">
        <f>'6. Երկրորդ կիսամյակի հաշվետվ.'!F21</f>
        <v>xxx</v>
      </c>
      <c r="G26" s="145" t="s">
        <v>59</v>
      </c>
      <c r="H26" s="355" t="s">
        <v>59</v>
      </c>
      <c r="I26" s="191" t="str">
        <f>'6. Երկրորդ կիսամյակի հաշվետվ.'!G21</f>
        <v>1) համայնքի կայուն զարգացումը.</v>
      </c>
      <c r="J26" s="83" t="str">
        <f>'6. Երկրորդ կիսամյակի հաշվետվ.'!H21</f>
        <v>xxx</v>
      </c>
      <c r="K26" s="281" t="str">
        <f>'6. Երկրորդ կիսամյակի հաշվետվ.'!I21</f>
        <v>xxx</v>
      </c>
      <c r="L26" s="145" t="s">
        <v>59</v>
      </c>
      <c r="M26" s="355" t="s">
        <v>59</v>
      </c>
      <c r="N26" s="191" t="str">
        <f>'6. Երկրորդ կիսամյակի հաշվետվ.'!J21</f>
        <v>8) համայնքում բնակարանային շինարարության խթանումը.</v>
      </c>
      <c r="O26" s="83" t="str">
        <f>'6. Երկրորդ կիսամյակի հաշվետվ.'!K21</f>
        <v>xxx</v>
      </c>
      <c r="P26" s="281" t="str">
        <f>'6. Երկրորդ կիսամյակի հաշվետվ.'!L21</f>
        <v>xxx</v>
      </c>
      <c r="Q26" s="145" t="s">
        <v>59</v>
      </c>
      <c r="R26" s="355" t="s">
        <v>59</v>
      </c>
      <c r="S26" s="191" t="str">
        <f>'6. Երկրորդ կիսամյակի հաշվետվ.'!M21</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T26" s="83" t="str">
        <f>'6. Երկրորդ կիսամյակի հաշվետվ.'!N21</f>
        <v>xxx</v>
      </c>
      <c r="U26" s="281" t="str">
        <f>'6. Երկրորդ կիսամյակի հաշվետվ.'!O21</f>
        <v>xxx</v>
      </c>
      <c r="V26" s="145" t="s">
        <v>59</v>
      </c>
      <c r="W26" s="355" t="s">
        <v>59</v>
      </c>
      <c r="X26" s="191" t="str">
        <f>'6. Երկրորդ կիսամյակի հաշվետվ.'!P21</f>
        <v>9) համայնքի բնակավայրերի կառուցապատումը, բարեկարգումը և կանաչապատումը, համայնքի աղբահանությունը և սանիտարական մաքրումը, կոմունալ տնտեսության աշխատանքների ապահովումը, ինչպես նաև համայնքային գերեզմանատների պահպանումը և գործունեության ապահովումը.</v>
      </c>
      <c r="Y26" s="83" t="str">
        <f>'6. Երկրորդ կիսամյակի հաշվետվ.'!Q21</f>
        <v>xxx</v>
      </c>
      <c r="Z26" s="281" t="str">
        <f>'6. Երկրորդ կիսամյակի հաշվետվ.'!R21</f>
        <v>xxx</v>
      </c>
      <c r="AA26" s="145" t="s">
        <v>59</v>
      </c>
      <c r="AB26" s="355" t="s">
        <v>59</v>
      </c>
      <c r="AC26" s="191" t="str">
        <f>'6. Երկրորդ կիսամյակի հաշվետվ.'!S21</f>
        <v>15) համայնքում զբոսաշրջության զարգացման խթանումը.</v>
      </c>
      <c r="AD26" s="83" t="str">
        <f>'6. Երկրորդ կիսամյակի հաշվետվ.'!T21</f>
        <v>xxx</v>
      </c>
      <c r="AE26" s="281" t="str">
        <f>'6. Երկրորդ կիսամյակի հաշվետվ.'!U21</f>
        <v>xxx</v>
      </c>
      <c r="AF26" s="145" t="s">
        <v>59</v>
      </c>
      <c r="AG26" s="355" t="s">
        <v>59</v>
      </c>
      <c r="AH26" s="191" t="str">
        <f>'6. Երկրորդ կիսամյակի հաշվետվ.'!V21</f>
        <v>ընտրել</v>
      </c>
      <c r="AI26" s="83" t="str">
        <f>'6. Երկրորդ կիսամյակի հաշվետվ.'!W21</f>
        <v>xxx</v>
      </c>
      <c r="AJ26" s="281" t="str">
        <f>'6. Երկրորդ կիսամյակի հաշվետվ.'!X21</f>
        <v>xxx</v>
      </c>
      <c r="AK26" s="145" t="s">
        <v>59</v>
      </c>
      <c r="AL26" s="355" t="s">
        <v>59</v>
      </c>
      <c r="AM26" s="191" t="str">
        <f>'6. Երկրորդ կիսամյակի հաշվետվ.'!Y21</f>
        <v>16) համայնքի երիտասարդության խնդիրների լուծմանն ուղղված ծրագրերի և միջոցառումների կազմակերպումը.</v>
      </c>
      <c r="AN26" s="83" t="str">
        <f>'6. Երկրորդ կիսամյակի հաշվետվ.'!Z21</f>
        <v>xxx</v>
      </c>
      <c r="AO26" s="281" t="str">
        <f>'6. Երկրորդ կիսամյակի հաշվետվ.'!AA21</f>
        <v>xxx</v>
      </c>
      <c r="AP26" s="145" t="s">
        <v>59</v>
      </c>
      <c r="AQ26" s="355" t="s">
        <v>59</v>
      </c>
      <c r="AR26" s="191" t="str">
        <f>'6. Երկրորդ կիսամյակի հաշվետվ.'!AB21</f>
        <v>ընտրել</v>
      </c>
      <c r="AS26" s="83" t="str">
        <f>'6. Երկրորդ կիսամյակի հաշվետվ.'!AC21</f>
        <v>xxx</v>
      </c>
      <c r="AT26" s="281" t="str">
        <f>'6. Երկրորդ կիսամյակի հաշվետվ.'!AD21</f>
        <v>xxx</v>
      </c>
      <c r="AU26" s="145" t="s">
        <v>59</v>
      </c>
      <c r="AV26" s="355" t="s">
        <v>59</v>
      </c>
      <c r="AW26" s="191" t="str">
        <f>'6. Երկրորդ կիսամյակի հաշվետվ.'!AE21</f>
        <v>ընտրել</v>
      </c>
      <c r="AX26" s="83" t="str">
        <f>'6. Երկրորդ կիսամյակի հաշվետվ.'!AF21</f>
        <v>xxx</v>
      </c>
      <c r="AY26" s="281" t="str">
        <f>'6. Երկրորդ կիսամյակի հաշվետվ.'!AG21</f>
        <v>xxx</v>
      </c>
      <c r="AZ26" s="145" t="s">
        <v>59</v>
      </c>
      <c r="BA26" s="355" t="s">
        <v>59</v>
      </c>
      <c r="BB26" s="191">
        <f>'6. Երկրորդ կիսամյակի հաշվետվ.'!AH21</f>
        <v>0</v>
      </c>
      <c r="BC26" s="83" t="str">
        <f>'6. Երկրորդ կիսամյակի հաշվետվ.'!AI21</f>
        <v>xxx</v>
      </c>
      <c r="BD26" s="281" t="str">
        <f>'6. Երկրորդ կիսամյակի հաշվետվ.'!AJ21</f>
        <v>xxx</v>
      </c>
      <c r="BE26" s="145" t="s">
        <v>59</v>
      </c>
      <c r="BF26" s="355" t="s">
        <v>59</v>
      </c>
      <c r="BG26" s="191" t="str">
        <f>'6. Երկրորդ կիսամյակի հաշվետվ.'!AK21</f>
        <v>12) աղետների ռիսկերի նվազեցման և արտակարգ իրավիճակներում բնակչության պաշտպանության ու քաղաքացիական պաշտպանության միջոցառումների կազմակերպումը և իրականացումը.</v>
      </c>
      <c r="BH26" s="83" t="str">
        <f>'6. Երկրորդ կիսամյակի հաշվետվ.'!AL21</f>
        <v>xxx</v>
      </c>
      <c r="BI26" s="281" t="str">
        <f>'6. Երկրորդ կիսամյակի հաշվետվ.'!AM21</f>
        <v>xxx</v>
      </c>
      <c r="BJ26" s="145" t="s">
        <v>59</v>
      </c>
      <c r="BK26" s="355" t="s">
        <v>59</v>
      </c>
      <c r="BL26" s="191" t="str">
        <f>'6. Երկրորդ կիսամյակի հաշվետվ.'!AN21</f>
        <v>1) համայնքի կայուն զարգացումը.</v>
      </c>
      <c r="BM26" s="83" t="str">
        <f>'6. Երկրորդ կիսամյակի հաշվետվ.'!AO21</f>
        <v>xxx</v>
      </c>
      <c r="BN26" s="281" t="str">
        <f>'6. Երկրորդ կիսամյակի հաշվետվ.'!AP21</f>
        <v>xxx</v>
      </c>
      <c r="BO26" s="145" t="s">
        <v>59</v>
      </c>
      <c r="BP26" s="355" t="s">
        <v>59</v>
      </c>
      <c r="BQ26" s="191" t="str">
        <f>'6. Երկրորդ կիսամյակի հաշվետվ.'!AQ21</f>
        <v>ընտրել</v>
      </c>
      <c r="BR26" s="83" t="str">
        <f>'6. Երկրորդ կիսամյակի հաշվետվ.'!AR21</f>
        <v>xxx</v>
      </c>
      <c r="BS26" s="281" t="str">
        <f>'6. Երկրորդ կիսամյակի հաշվետվ.'!AS21</f>
        <v>xxx</v>
      </c>
      <c r="BT26" s="145" t="s">
        <v>59</v>
      </c>
      <c r="BU26" s="355" t="s">
        <v>59</v>
      </c>
      <c r="BV26" s="191" t="str">
        <f>'6. Երկրորդ կիսամյակի հաշվետվ.'!AT21</f>
        <v>ընտրել</v>
      </c>
      <c r="BW26" s="83" t="str">
        <f>'6. Երկրորդ կիսամյակի հաշվետվ.'!AU21</f>
        <v>xxx</v>
      </c>
      <c r="BX26" s="281" t="str">
        <f>'6. Երկրորդ կիսամյակի հաշվետվ.'!AV21</f>
        <v>xxx</v>
      </c>
      <c r="BY26" s="145" t="s">
        <v>59</v>
      </c>
      <c r="BZ26" s="355" t="s">
        <v>59</v>
      </c>
      <c r="CA26" s="191" t="str">
        <f>'6. Երկրորդ կիսամյակի հաշվետվ.'!AW21</f>
        <v>ընտրել</v>
      </c>
      <c r="CB26" s="83" t="str">
        <f>'6. Երկրորդ կիսամյակի հաշվետվ.'!AX21</f>
        <v>xxx</v>
      </c>
      <c r="CC26" s="281" t="str">
        <f>'6. Երկրորդ կիսամյակի հաշվետվ.'!AY21</f>
        <v>xxx</v>
      </c>
      <c r="CD26" s="145" t="s">
        <v>59</v>
      </c>
      <c r="CE26" s="355" t="s">
        <v>59</v>
      </c>
      <c r="CF26" s="191" t="str">
        <f>'6. Երկրորդ կիսամյակի հաշվետվ.'!AZ21</f>
        <v>ընտրել</v>
      </c>
      <c r="CG26" s="83" t="str">
        <f>'6. Երկրորդ կիսամյակի հաշվետվ.'!BA21</f>
        <v>xxx</v>
      </c>
      <c r="CH26" s="281" t="str">
        <f>'6. Երկրորդ կիսամյակի հաշվետվ.'!BB21</f>
        <v>xxx</v>
      </c>
      <c r="CI26" s="145" t="s">
        <v>59</v>
      </c>
      <c r="CJ26" s="355" t="s">
        <v>59</v>
      </c>
      <c r="CK26" s="191" t="str">
        <f>'6. Երկրորդ կիսամյակի հաշվետվ.'!BC21</f>
        <v>ընտրել</v>
      </c>
      <c r="CL26" s="83" t="str">
        <f>'6. Երկրորդ կիսամյակի հաշվետվ.'!BD21</f>
        <v>xxx</v>
      </c>
      <c r="CM26" s="281" t="str">
        <f>'6. Երկրորդ կիսամյակի հաշվետվ.'!BE21</f>
        <v>xxx</v>
      </c>
      <c r="CN26" s="145" t="s">
        <v>59</v>
      </c>
      <c r="CO26" s="355" t="s">
        <v>59</v>
      </c>
      <c r="CP26" s="191" t="str">
        <f>'6. Երկրորդ կիսամյակի հաշվետվ.'!BF21</f>
        <v>ընտրել</v>
      </c>
      <c r="CQ26" s="83" t="str">
        <f>'6. Երկրորդ կիսամյակի հաշվետվ.'!BG21</f>
        <v>xxx</v>
      </c>
      <c r="CR26" s="281" t="str">
        <f>'6. Երկրորդ կիսամյակի հաշվետվ.'!BH21</f>
        <v>xxx</v>
      </c>
      <c r="CS26" s="145" t="s">
        <v>59</v>
      </c>
      <c r="CT26" s="355" t="s">
        <v>59</v>
      </c>
      <c r="CU26" s="191" t="str">
        <f>'6. Երկրորդ կիսամյակի հաշվետվ.'!BI21</f>
        <v>ընտրել</v>
      </c>
      <c r="CV26" s="83" t="str">
        <f>'6. Երկրորդ կիսամյակի հաշվետվ.'!BJ21</f>
        <v>xxx</v>
      </c>
      <c r="CW26" s="281" t="str">
        <f>'6. Երկրորդ կիսամյակի հաշվետվ.'!BK21</f>
        <v>xxx</v>
      </c>
      <c r="CX26" s="145" t="s">
        <v>59</v>
      </c>
      <c r="CY26" s="355" t="s">
        <v>59</v>
      </c>
      <c r="CZ26" s="191" t="str">
        <f>'6. Երկրորդ կիսամյակի հաշվետվ.'!BL21</f>
        <v>ընտրել</v>
      </c>
      <c r="DA26" s="83" t="str">
        <f>'6. Երկրորդ կիսամյակի հաշվետվ.'!BM21</f>
        <v>xxx</v>
      </c>
      <c r="DB26" s="281" t="str">
        <f>'6. Երկրորդ կիսամյակի հաշվետվ.'!BN21</f>
        <v>xxx</v>
      </c>
      <c r="DC26" s="145" t="s">
        <v>59</v>
      </c>
      <c r="DD26" s="355" t="s">
        <v>59</v>
      </c>
      <c r="DE26" s="191" t="str">
        <f>'6. Երկրորդ կիսամյակի հաշվետվ.'!BO21</f>
        <v>ընտրել</v>
      </c>
      <c r="DF26" s="83" t="str">
        <f>'6. Երկրորդ կիսամյակի հաշվետվ.'!BP21</f>
        <v>xxx</v>
      </c>
      <c r="DG26" s="281" t="str">
        <f>'6. Երկրորդ կիսամյակի հաշվետվ.'!BQ21</f>
        <v>xxx</v>
      </c>
      <c r="DH26" s="145" t="s">
        <v>59</v>
      </c>
      <c r="DI26" s="355" t="s">
        <v>59</v>
      </c>
      <c r="DJ26" s="191" t="str">
        <f>'6. Երկրորդ կիսամյակի հաշվետվ.'!BR21</f>
        <v>ընտրել</v>
      </c>
      <c r="DK26" s="83" t="str">
        <f>'6. Երկրորդ կիսամյակի հաշվետվ.'!BS21</f>
        <v>xxx</v>
      </c>
      <c r="DL26" s="281" t="str">
        <f>'6. Երկրորդ կիսամյակի հաշվետվ.'!BT21</f>
        <v>xxx</v>
      </c>
      <c r="DM26" s="145" t="s">
        <v>59</v>
      </c>
      <c r="DN26" s="355" t="s">
        <v>59</v>
      </c>
      <c r="DO26" s="191" t="str">
        <f>'6. Երկրորդ կիսամյակի հաշվետվ.'!BU21</f>
        <v>ընտրել</v>
      </c>
      <c r="DP26" s="83" t="str">
        <f>'6. Երկրորդ կիսամյակի հաշվետվ.'!BV21</f>
        <v>xxx</v>
      </c>
      <c r="DQ26" s="281" t="str">
        <f>'6. Երկրորդ կիսամյակի հաշվետվ.'!BW21</f>
        <v>xxx</v>
      </c>
      <c r="DR26" s="145" t="s">
        <v>59</v>
      </c>
      <c r="DS26" s="355" t="s">
        <v>59</v>
      </c>
      <c r="DT26" s="191" t="str">
        <f>'6. Երկրորդ կիսամյակի հաշվետվ.'!BX21</f>
        <v>ընտրել</v>
      </c>
      <c r="DU26" s="83" t="str">
        <f>'6. Երկրորդ կիսամյակի հաշվետվ.'!BY21</f>
        <v>xxx</v>
      </c>
      <c r="DV26" s="281" t="str">
        <f>'6. Երկրորդ կիսամյակի հաշվետվ.'!BZ21</f>
        <v>xxx</v>
      </c>
      <c r="DW26" s="145" t="s">
        <v>59</v>
      </c>
      <c r="DX26" s="355" t="s">
        <v>59</v>
      </c>
      <c r="DY26" s="295" t="str">
        <f>'5. Առաջին կիսամյակի հաշվետվ.'!CA21</f>
        <v>xxx</v>
      </c>
      <c r="DZ26" s="83" t="str">
        <f>'5. Առաջին կիսամյակի հաշվետվ.'!CB21</f>
        <v>xxx</v>
      </c>
      <c r="EA26" s="338" t="str">
        <f>'5. Առաջին կիսամյակի հաշվետվ.'!CC21</f>
        <v>xxx</v>
      </c>
      <c r="EB26" s="145" t="s">
        <v>59</v>
      </c>
      <c r="EC26" s="355" t="s">
        <v>59</v>
      </c>
      <c r="ED26" s="295" t="str">
        <f>'6. Երկրորդ կիսամյակի հաշվետվ.'!CA21</f>
        <v>xxx</v>
      </c>
      <c r="EE26" s="83" t="str">
        <f>'6. Երկրորդ կիսամյակի հաշվետվ.'!CB21</f>
        <v>xxx</v>
      </c>
      <c r="EF26" s="338" t="str">
        <f>'6. Երկրորդ կիսամյակի հաշվետվ.'!CC21</f>
        <v>xxx</v>
      </c>
      <c r="EG26" s="145" t="s">
        <v>59</v>
      </c>
      <c r="EH26" s="355" t="s">
        <v>59</v>
      </c>
      <c r="EI26" s="296" t="s">
        <v>59</v>
      </c>
      <c r="EJ26" s="83" t="s">
        <v>59</v>
      </c>
      <c r="EK26" s="281" t="s">
        <v>59</v>
      </c>
      <c r="EL26" s="145" t="s">
        <v>59</v>
      </c>
      <c r="EM26" s="355" t="s">
        <v>59</v>
      </c>
      <c r="EN26" s="379"/>
    </row>
    <row r="27" spans="1:144" ht="81" customHeight="1" thickTop="1" thickBot="1" x14ac:dyDescent="0.3">
      <c r="A27" s="647"/>
      <c r="B27" s="630"/>
      <c r="C27" s="183" t="str">
        <f>'4. ԾՐԱԳՐԵՐԻ ԱՄՓՈՓԱԹԵՐԹ'!C19</f>
        <v>Կամավոր խնդիր N1</v>
      </c>
      <c r="D27" s="192" t="str">
        <f>'6. Երկրորդ կիսամյակի հաշվետվ.'!D22</f>
        <v>Զարգացնել համայնքային ծառայողների կարողություններն ու հմտությունները</v>
      </c>
      <c r="E27" s="83" t="str">
        <f>'6. Երկրորդ կիսամյակի հաշվետվ.'!E22</f>
        <v>xxx</v>
      </c>
      <c r="F27" s="281" t="str">
        <f>'6. Երկրորդ կիսամյակի հաշվետվ.'!F22</f>
        <v>xxx</v>
      </c>
      <c r="G27" s="145" t="s">
        <v>59</v>
      </c>
      <c r="H27" s="355" t="s">
        <v>59</v>
      </c>
      <c r="I27" s="191" t="str">
        <f>'6. Երկրորդ կիսամյակի հաշվետվ.'!G22</f>
        <v>Համայնքի առաջմղում</v>
      </c>
      <c r="J27" s="83" t="str">
        <f>'6. Երկրորդ կիսամյակի հաշվետվ.'!H22</f>
        <v>xxx</v>
      </c>
      <c r="K27" s="281" t="str">
        <f>'6. Երկրորդ կիսամյակի հաշվետվ.'!I22</f>
        <v>xxx</v>
      </c>
      <c r="L27" s="145" t="s">
        <v>59</v>
      </c>
      <c r="M27" s="355" t="s">
        <v>59</v>
      </c>
      <c r="N27" s="191" t="str">
        <f>'6. Երկրորդ կիսամյակի հաշվետվ.'!J22</f>
        <v>Բարելավել բնակիչների կենցաղային պայմանները</v>
      </c>
      <c r="O27" s="83" t="str">
        <f>'6. Երկրորդ կիսամյակի հաշվետվ.'!K22</f>
        <v>xxx</v>
      </c>
      <c r="P27" s="281" t="str">
        <f>'6. Երկրորդ կիսամյակի հաշվետվ.'!L22</f>
        <v>xxx</v>
      </c>
      <c r="Q27" s="145" t="s">
        <v>59</v>
      </c>
      <c r="R27" s="355" t="s">
        <v>59</v>
      </c>
      <c r="S27" s="191">
        <f>'6. Երկրորդ կիսամյակի հաշվետվ.'!M22</f>
        <v>0</v>
      </c>
      <c r="T27" s="83" t="str">
        <f>'6. Երկրորդ կիսամյակի հաշվետվ.'!N22</f>
        <v>xxx</v>
      </c>
      <c r="U27" s="281" t="str">
        <f>'6. Երկրորդ կիսամյակի հաշվետվ.'!O22</f>
        <v>xxx</v>
      </c>
      <c r="V27" s="145" t="s">
        <v>59</v>
      </c>
      <c r="W27" s="355" t="s">
        <v>59</v>
      </c>
      <c r="X27" s="191" t="str">
        <f>'6. Երկրորդ կիսամյակի հաշվետվ.'!P22</f>
        <v>Բնակիչներրի գիտելիքների հարստացում</v>
      </c>
      <c r="Y27" s="83" t="str">
        <f>'6. Երկրորդ կիսամյակի հաշվետվ.'!Q22</f>
        <v>xxx</v>
      </c>
      <c r="Z27" s="281" t="str">
        <f>'6. Երկրորդ կիսամյակի հաշվետվ.'!R22</f>
        <v>xxx</v>
      </c>
      <c r="AA27" s="145" t="s">
        <v>59</v>
      </c>
      <c r="AB27" s="355" t="s">
        <v>59</v>
      </c>
      <c r="AC27" s="191">
        <f>'6. Երկրորդ կիսամյակի հաշվետվ.'!S22</f>
        <v>0</v>
      </c>
      <c r="AD27" s="83" t="str">
        <f>'6. Երկրորդ կիսամյակի հաշվետվ.'!T22</f>
        <v>xxx</v>
      </c>
      <c r="AE27" s="281" t="str">
        <f>'6. Երկրորդ կիսամյակի հաշվետվ.'!U22</f>
        <v>xxx</v>
      </c>
      <c r="AF27" s="145" t="s">
        <v>59</v>
      </c>
      <c r="AG27" s="355" t="s">
        <v>59</v>
      </c>
      <c r="AH27" s="191" t="str">
        <f>'6. Երկրորդ կիսամյակի հաշվետվ.'!V22</f>
        <v>Աջակցություն համայնքի ձեռնարկատերերին</v>
      </c>
      <c r="AI27" s="83" t="str">
        <f>'6. Երկրորդ կիսամյակի հաշվետվ.'!W22</f>
        <v>xxx</v>
      </c>
      <c r="AJ27" s="281" t="str">
        <f>'6. Երկրորդ կիսամյակի հաշվետվ.'!X22</f>
        <v>xxx</v>
      </c>
      <c r="AK27" s="145" t="s">
        <v>59</v>
      </c>
      <c r="AL27" s="355" t="s">
        <v>59</v>
      </c>
      <c r="AM27" s="191">
        <f>'6. Երկրորդ կիսամյակի հաշվետվ.'!Y22</f>
        <v>0</v>
      </c>
      <c r="AN27" s="83" t="str">
        <f>'6. Երկրորդ կիսամյակի հաշվետվ.'!Z22</f>
        <v>xxx</v>
      </c>
      <c r="AO27" s="281" t="str">
        <f>'6. Երկրորդ կիսամյակի հաշվետվ.'!AA22</f>
        <v>xxx</v>
      </c>
      <c r="AP27" s="145" t="s">
        <v>59</v>
      </c>
      <c r="AQ27" s="355" t="s">
        <v>59</v>
      </c>
      <c r="AR27" s="191">
        <f>'6. Երկրորդ կիսամյակի հաշվետվ.'!AB22</f>
        <v>0</v>
      </c>
      <c r="AS27" s="83" t="str">
        <f>'6. Երկրորդ կիսամյակի հաշվետվ.'!AC22</f>
        <v>xxx</v>
      </c>
      <c r="AT27" s="281" t="str">
        <f>'6. Երկրորդ կիսամյակի հաշվետվ.'!AD22</f>
        <v>xxx</v>
      </c>
      <c r="AU27" s="145" t="s">
        <v>59</v>
      </c>
      <c r="AV27" s="355" t="s">
        <v>59</v>
      </c>
      <c r="AW27" s="191">
        <f>'6. Երկրորդ կիսամյակի հաշվետվ.'!AE22</f>
        <v>0</v>
      </c>
      <c r="AX27" s="83" t="str">
        <f>'6. Երկրորդ կիսամյակի հաշվետվ.'!AF22</f>
        <v>xxx</v>
      </c>
      <c r="AY27" s="281" t="str">
        <f>'6. Երկրորդ կիսամյակի հաշվետվ.'!AG22</f>
        <v>xxx</v>
      </c>
      <c r="AZ27" s="145" t="s">
        <v>59</v>
      </c>
      <c r="BA27" s="355" t="s">
        <v>59</v>
      </c>
      <c r="BB27" s="191">
        <f>'6. Երկրորդ կիսամյակի հաշվետվ.'!AH22</f>
        <v>0</v>
      </c>
      <c r="BC27" s="83" t="str">
        <f>'6. Երկրորդ կիսամյակի հաշվետվ.'!AI22</f>
        <v>xxx</v>
      </c>
      <c r="BD27" s="281" t="str">
        <f>'6. Երկրորդ կիսամյակի հաշվետվ.'!AJ22</f>
        <v>xxx</v>
      </c>
      <c r="BE27" s="145" t="s">
        <v>59</v>
      </c>
      <c r="BF27" s="355" t="s">
        <v>59</v>
      </c>
      <c r="BG27" s="191">
        <f>'6. Երկրորդ կիսամյակի հաշվետվ.'!AK22</f>
        <v>0</v>
      </c>
      <c r="BH27" s="83" t="str">
        <f>'6. Երկրորդ կիսամյակի հաշվետվ.'!AL22</f>
        <v>xxx</v>
      </c>
      <c r="BI27" s="281" t="str">
        <f>'6. Երկրորդ կիսամյակի հաշվետվ.'!AM22</f>
        <v>xxx</v>
      </c>
      <c r="BJ27" s="145" t="s">
        <v>59</v>
      </c>
      <c r="BK27" s="355" t="s">
        <v>59</v>
      </c>
      <c r="BL27" s="191" t="str">
        <f>'6. Երկրորդ կիսամյակի հաշվետվ.'!AN22</f>
        <v>Աջակցել սոցիալապես անապահով ուսանողներին բարձրագույն կրթություն ստանալու հարցում</v>
      </c>
      <c r="BM27" s="83" t="str">
        <f>'6. Երկրորդ կիսամյակի հաշվետվ.'!AO22</f>
        <v>xxx</v>
      </c>
      <c r="BN27" s="281" t="str">
        <f>'6. Երկրորդ կիսամյակի հաշվետվ.'!AP22</f>
        <v>xxx</v>
      </c>
      <c r="BO27" s="145" t="s">
        <v>59</v>
      </c>
      <c r="BP27" s="355" t="s">
        <v>59</v>
      </c>
      <c r="BQ27" s="191">
        <f>'6. Երկրորդ կիսամյակի հաշվետվ.'!AQ22</f>
        <v>0</v>
      </c>
      <c r="BR27" s="83" t="str">
        <f>'6. Երկրորդ կիսամյակի հաշվետվ.'!AR22</f>
        <v>xxx</v>
      </c>
      <c r="BS27" s="281" t="str">
        <f>'6. Երկրորդ կիսամյակի հաշվետվ.'!AS22</f>
        <v>xxx</v>
      </c>
      <c r="BT27" s="145" t="s">
        <v>59</v>
      </c>
      <c r="BU27" s="355" t="s">
        <v>59</v>
      </c>
      <c r="BV27" s="191">
        <f>'6. Երկրորդ կիսամյակի հաշվետվ.'!AT22</f>
        <v>0</v>
      </c>
      <c r="BW27" s="83" t="str">
        <f>'6. Երկրորդ կիսամյակի հաշվետվ.'!AU22</f>
        <v>xxx</v>
      </c>
      <c r="BX27" s="281" t="str">
        <f>'6. Երկրորդ կիսամյակի հաշվետվ.'!AV22</f>
        <v>xxx</v>
      </c>
      <c r="BY27" s="145" t="s">
        <v>59</v>
      </c>
      <c r="BZ27" s="355" t="s">
        <v>59</v>
      </c>
      <c r="CA27" s="191">
        <f>'6. Երկրորդ կիսամյակի հաշվետվ.'!AW22</f>
        <v>0</v>
      </c>
      <c r="CB27" s="83" t="str">
        <f>'6. Երկրորդ կիսամյակի հաշվետվ.'!AX22</f>
        <v>xxx</v>
      </c>
      <c r="CC27" s="281" t="str">
        <f>'6. Երկրորդ կիսամյակի հաշվետվ.'!AY22</f>
        <v>xxx</v>
      </c>
      <c r="CD27" s="145" t="s">
        <v>59</v>
      </c>
      <c r="CE27" s="355" t="s">
        <v>59</v>
      </c>
      <c r="CF27" s="191">
        <f>'6. Երկրորդ կիսամյակի հաշվետվ.'!AZ22</f>
        <v>0</v>
      </c>
      <c r="CG27" s="83" t="str">
        <f>'6. Երկրորդ կիսամյակի հաշվետվ.'!BA22</f>
        <v>xxx</v>
      </c>
      <c r="CH27" s="281" t="str">
        <f>'6. Երկրորդ կիսամյակի հաշվետվ.'!BB22</f>
        <v>xxx</v>
      </c>
      <c r="CI27" s="145" t="s">
        <v>59</v>
      </c>
      <c r="CJ27" s="355" t="s">
        <v>59</v>
      </c>
      <c r="CK27" s="191">
        <f>'6. Երկրորդ կիսամյակի հաշվետվ.'!BC22</f>
        <v>0</v>
      </c>
      <c r="CL27" s="83" t="str">
        <f>'6. Երկրորդ կիսամյակի հաշվետվ.'!BD22</f>
        <v>xxx</v>
      </c>
      <c r="CM27" s="281" t="str">
        <f>'6. Երկրորդ կիսամյակի հաշվետվ.'!BE22</f>
        <v>xxx</v>
      </c>
      <c r="CN27" s="145" t="s">
        <v>59</v>
      </c>
      <c r="CO27" s="355" t="s">
        <v>59</v>
      </c>
      <c r="CP27" s="191">
        <f>'6. Երկրորդ կիսամյակի հաշվետվ.'!BF22</f>
        <v>0</v>
      </c>
      <c r="CQ27" s="83" t="str">
        <f>'6. Երկրորդ կիսամյակի հաշվետվ.'!BG22</f>
        <v>xxx</v>
      </c>
      <c r="CR27" s="281" t="str">
        <f>'6. Երկրորդ կիսամյակի հաշվետվ.'!BH22</f>
        <v>xxx</v>
      </c>
      <c r="CS27" s="145" t="s">
        <v>59</v>
      </c>
      <c r="CT27" s="355" t="s">
        <v>59</v>
      </c>
      <c r="CU27" s="191">
        <f>'6. Երկրորդ կիսամյակի հաշվետվ.'!BI22</f>
        <v>0</v>
      </c>
      <c r="CV27" s="83" t="str">
        <f>'6. Երկրորդ կիսամյակի հաշվետվ.'!BJ22</f>
        <v>xxx</v>
      </c>
      <c r="CW27" s="281" t="str">
        <f>'6. Երկրորդ կիսամյակի հաշվետվ.'!BK22</f>
        <v>xxx</v>
      </c>
      <c r="CX27" s="145" t="s">
        <v>59</v>
      </c>
      <c r="CY27" s="355" t="s">
        <v>59</v>
      </c>
      <c r="CZ27" s="191">
        <f>'6. Երկրորդ կիսամյակի հաշվետվ.'!BL22</f>
        <v>0</v>
      </c>
      <c r="DA27" s="83" t="str">
        <f>'6. Երկրորդ կիսամյակի հաշվետվ.'!BM22</f>
        <v>xxx</v>
      </c>
      <c r="DB27" s="281" t="str">
        <f>'6. Երկրորդ կիսամյակի հաշվետվ.'!BN22</f>
        <v>xxx</v>
      </c>
      <c r="DC27" s="145" t="s">
        <v>59</v>
      </c>
      <c r="DD27" s="355" t="s">
        <v>59</v>
      </c>
      <c r="DE27" s="191">
        <f>'6. Երկրորդ կիսամյակի հաշվետվ.'!BO22</f>
        <v>0</v>
      </c>
      <c r="DF27" s="83" t="str">
        <f>'6. Երկրորդ կիսամյակի հաշվետվ.'!BP22</f>
        <v>xxx</v>
      </c>
      <c r="DG27" s="281" t="str">
        <f>'6. Երկրորդ կիսամյակի հաշվետվ.'!BQ22</f>
        <v>xxx</v>
      </c>
      <c r="DH27" s="145" t="s">
        <v>59</v>
      </c>
      <c r="DI27" s="355" t="s">
        <v>59</v>
      </c>
      <c r="DJ27" s="191">
        <f>'6. Երկրորդ կիսամյակի հաշվետվ.'!BR22</f>
        <v>0</v>
      </c>
      <c r="DK27" s="83" t="str">
        <f>'6. Երկրորդ կիսամյակի հաշվետվ.'!BS22</f>
        <v>xxx</v>
      </c>
      <c r="DL27" s="281" t="str">
        <f>'6. Երկրորդ կիսամյակի հաշվետվ.'!BT22</f>
        <v>xxx</v>
      </c>
      <c r="DM27" s="145" t="s">
        <v>59</v>
      </c>
      <c r="DN27" s="355" t="s">
        <v>59</v>
      </c>
      <c r="DO27" s="191">
        <f>'6. Երկրորդ կիսամյակի հաշվետվ.'!BU22</f>
        <v>0</v>
      </c>
      <c r="DP27" s="83" t="str">
        <f>'6. Երկրորդ կիսամյակի հաշվետվ.'!BV22</f>
        <v>xxx</v>
      </c>
      <c r="DQ27" s="281" t="str">
        <f>'6. Երկրորդ կիսամյակի հաշվետվ.'!BW22</f>
        <v>xxx</v>
      </c>
      <c r="DR27" s="145" t="s">
        <v>59</v>
      </c>
      <c r="DS27" s="355" t="s">
        <v>59</v>
      </c>
      <c r="DT27" s="191">
        <f>'6. Երկրորդ կիսամյակի հաշվետվ.'!BX22</f>
        <v>0</v>
      </c>
      <c r="DU27" s="83" t="str">
        <f>'6. Երկրորդ կիսամյակի հաշվետվ.'!BY22</f>
        <v>xxx</v>
      </c>
      <c r="DV27" s="281" t="str">
        <f>'6. Երկրորդ կիսամյակի հաշվետվ.'!BZ22</f>
        <v>xxx</v>
      </c>
      <c r="DW27" s="145" t="s">
        <v>59</v>
      </c>
      <c r="DX27" s="355" t="s">
        <v>59</v>
      </c>
      <c r="DY27" s="295" t="str">
        <f>'5. Առաջին կիսամյակի հաշվետվ.'!CA22</f>
        <v>xxx</v>
      </c>
      <c r="DZ27" s="83" t="str">
        <f>'5. Առաջին կիսամյակի հաշվետվ.'!CB22</f>
        <v>xxx</v>
      </c>
      <c r="EA27" s="338" t="str">
        <f>'5. Առաջին կիսամյակի հաշվետվ.'!CC22</f>
        <v>xxx</v>
      </c>
      <c r="EB27" s="145" t="s">
        <v>59</v>
      </c>
      <c r="EC27" s="355" t="s">
        <v>59</v>
      </c>
      <c r="ED27" s="295" t="str">
        <f>'6. Երկրորդ կիսամյակի հաշվետվ.'!CA22</f>
        <v>xxx</v>
      </c>
      <c r="EE27" s="83" t="str">
        <f>'6. Երկրորդ կիսամյակի հաշվետվ.'!CB22</f>
        <v>xxx</v>
      </c>
      <c r="EF27" s="338" t="str">
        <f>'6. Երկրորդ կիսամյակի հաշվետվ.'!CC22</f>
        <v>xxx</v>
      </c>
      <c r="EG27" s="145" t="s">
        <v>59</v>
      </c>
      <c r="EH27" s="355" t="s">
        <v>59</v>
      </c>
      <c r="EI27" s="296" t="s">
        <v>59</v>
      </c>
      <c r="EJ27" s="83" t="s">
        <v>59</v>
      </c>
      <c r="EK27" s="281" t="s">
        <v>59</v>
      </c>
      <c r="EL27" s="145" t="s">
        <v>59</v>
      </c>
      <c r="EM27" s="355" t="s">
        <v>59</v>
      </c>
      <c r="EN27" s="379"/>
    </row>
    <row r="28" spans="1:144" ht="81" customHeight="1" thickTop="1" thickBot="1" x14ac:dyDescent="0.3">
      <c r="A28" s="647"/>
      <c r="B28" s="631"/>
      <c r="C28" s="91" t="str">
        <f>'4. ԾՐԱԳՐԵՐԻ ԱՄՓՈՓԱԹԵՐԹ'!C20</f>
        <v>Կամավոր խնդիր N2</v>
      </c>
      <c r="D28" s="192" t="str">
        <f>'6. Երկրորդ կիսամյակի հաշվետվ.'!D23</f>
        <v>Թափառող շների վնասազերծում</v>
      </c>
      <c r="E28" s="83" t="str">
        <f>'6. Երկրորդ կիսամյակի հաշվետվ.'!E23</f>
        <v>xxx</v>
      </c>
      <c r="F28" s="281" t="str">
        <f>'6. Երկրորդ կիսամյակի հաշվետվ.'!F23</f>
        <v>xxx</v>
      </c>
      <c r="G28" s="145" t="s">
        <v>59</v>
      </c>
      <c r="H28" s="355" t="s">
        <v>59</v>
      </c>
      <c r="I28" s="191" t="str">
        <f>'6. Երկրորդ կիսամյակի հաշվետվ.'!G23</f>
        <v>Համայնքապետարնի մատուցած ծառայությունների որակի բարելավում</v>
      </c>
      <c r="J28" s="83" t="str">
        <f>'6. Երկրորդ կիսամյակի հաշվետվ.'!H23</f>
        <v>xxx</v>
      </c>
      <c r="K28" s="281" t="str">
        <f>'6. Երկրորդ կիսամյակի հաշվետվ.'!I23</f>
        <v>xxx</v>
      </c>
      <c r="L28" s="145" t="s">
        <v>59</v>
      </c>
      <c r="M28" s="355" t="s">
        <v>59</v>
      </c>
      <c r="N28" s="191">
        <f>'6. Երկրորդ կիսամյակի հաշվետվ.'!J23</f>
        <v>0</v>
      </c>
      <c r="O28" s="83" t="str">
        <f>'6. Երկրորդ կիսամյակի հաշվետվ.'!K23</f>
        <v>xxx</v>
      </c>
      <c r="P28" s="281" t="str">
        <f>'6. Երկրորդ կիսամյակի հաշվետվ.'!L23</f>
        <v>xxx</v>
      </c>
      <c r="Q28" s="145" t="s">
        <v>59</v>
      </c>
      <c r="R28" s="355" t="s">
        <v>59</v>
      </c>
      <c r="S28" s="191">
        <f>'6. Երկրորդ կիսամյակի հաշվետվ.'!M23</f>
        <v>0</v>
      </c>
      <c r="T28" s="83" t="str">
        <f>'6. Երկրորդ կիսամյակի հաշվետվ.'!N23</f>
        <v>xxx</v>
      </c>
      <c r="U28" s="281" t="str">
        <f>'6. Երկրորդ կիսամյակի հաշվետվ.'!O23</f>
        <v>xxx</v>
      </c>
      <c r="V28" s="145" t="s">
        <v>59</v>
      </c>
      <c r="W28" s="355" t="s">
        <v>59</v>
      </c>
      <c r="X28" s="191">
        <f>'6. Երկրորդ կիսամյակի հաշվետվ.'!P23</f>
        <v>0</v>
      </c>
      <c r="Y28" s="83" t="str">
        <f>'6. Երկրորդ կիսամյակի հաշվետվ.'!Q23</f>
        <v>xxx</v>
      </c>
      <c r="Z28" s="281" t="str">
        <f>'6. Երկրորդ կիսամյակի հաշվետվ.'!R23</f>
        <v>xxx</v>
      </c>
      <c r="AA28" s="145" t="s">
        <v>59</v>
      </c>
      <c r="AB28" s="355" t="s">
        <v>59</v>
      </c>
      <c r="AC28" s="191">
        <f>'6. Երկրորդ կիսամյակի հաշվետվ.'!S23</f>
        <v>0</v>
      </c>
      <c r="AD28" s="83" t="str">
        <f>'6. Երկրորդ կիսամյակի հաշվետվ.'!T23</f>
        <v>xxx</v>
      </c>
      <c r="AE28" s="281" t="str">
        <f>'6. Երկրորդ կիսամյակի հաշվետվ.'!U23</f>
        <v>xxx</v>
      </c>
      <c r="AF28" s="145" t="s">
        <v>59</v>
      </c>
      <c r="AG28" s="355" t="s">
        <v>59</v>
      </c>
      <c r="AH28" s="191">
        <f>'6. Երկրորդ կիսամյակի հաշվետվ.'!V23</f>
        <v>0</v>
      </c>
      <c r="AI28" s="83" t="str">
        <f>'6. Երկրորդ կիսամյակի հաշվետվ.'!W23</f>
        <v>xxx</v>
      </c>
      <c r="AJ28" s="281" t="str">
        <f>'6. Երկրորդ կիսամյակի հաշվետվ.'!X23</f>
        <v>xxx</v>
      </c>
      <c r="AK28" s="145" t="s">
        <v>59</v>
      </c>
      <c r="AL28" s="355" t="s">
        <v>59</v>
      </c>
      <c r="AM28" s="191">
        <f>'6. Երկրորդ կիսամյակի հաշվետվ.'!Y23</f>
        <v>0</v>
      </c>
      <c r="AN28" s="83" t="str">
        <f>'6. Երկրորդ կիսամյակի հաշվետվ.'!Z23</f>
        <v>xxx</v>
      </c>
      <c r="AO28" s="281" t="str">
        <f>'6. Երկրորդ կիսամյակի հաշվետվ.'!AA23</f>
        <v>xxx</v>
      </c>
      <c r="AP28" s="145" t="s">
        <v>59</v>
      </c>
      <c r="AQ28" s="355" t="s">
        <v>59</v>
      </c>
      <c r="AR28" s="191">
        <f>'6. Երկրորդ կիսամյակի հաշվետվ.'!AB23</f>
        <v>0</v>
      </c>
      <c r="AS28" s="83" t="str">
        <f>'6. Երկրորդ կիսամյակի հաշվետվ.'!AC23</f>
        <v>xxx</v>
      </c>
      <c r="AT28" s="281" t="str">
        <f>'6. Երկրորդ կիսամյակի հաշվետվ.'!AD23</f>
        <v>xxx</v>
      </c>
      <c r="AU28" s="145" t="s">
        <v>59</v>
      </c>
      <c r="AV28" s="355" t="s">
        <v>59</v>
      </c>
      <c r="AW28" s="191">
        <f>'6. Երկրորդ կիսամյակի հաշվետվ.'!AE23</f>
        <v>0</v>
      </c>
      <c r="AX28" s="83" t="str">
        <f>'6. Երկրորդ կիսամյակի հաշվետվ.'!AF23</f>
        <v>xxx</v>
      </c>
      <c r="AY28" s="281" t="str">
        <f>'6. Երկրորդ կիսամյակի հաշվետվ.'!AG23</f>
        <v>xxx</v>
      </c>
      <c r="AZ28" s="145" t="s">
        <v>59</v>
      </c>
      <c r="BA28" s="355" t="s">
        <v>59</v>
      </c>
      <c r="BB28" s="191">
        <f>'6. Երկրորդ կիսամյակի հաշվետվ.'!AH23</f>
        <v>0</v>
      </c>
      <c r="BC28" s="83" t="str">
        <f>'6. Երկրորդ կիսամյակի հաշվետվ.'!AI23</f>
        <v>xxx</v>
      </c>
      <c r="BD28" s="281" t="str">
        <f>'6. Երկրորդ կիսամյակի հաշվետվ.'!AJ23</f>
        <v>xxx</v>
      </c>
      <c r="BE28" s="145" t="s">
        <v>59</v>
      </c>
      <c r="BF28" s="355" t="s">
        <v>59</v>
      </c>
      <c r="BG28" s="191">
        <f>'6. Երկրորդ կիսամյակի հաշվետվ.'!AK23</f>
        <v>0</v>
      </c>
      <c r="BH28" s="83" t="str">
        <f>'6. Երկրորդ կիսամյակի հաշվետվ.'!AL23</f>
        <v>xxx</v>
      </c>
      <c r="BI28" s="281" t="str">
        <f>'6. Երկրորդ կիսամյակի հաշվետվ.'!AM23</f>
        <v>xxx</v>
      </c>
      <c r="BJ28" s="145" t="s">
        <v>59</v>
      </c>
      <c r="BK28" s="355" t="s">
        <v>59</v>
      </c>
      <c r="BL28" s="191" t="str">
        <f>'6. Երկրորդ կիսամյակի հաշվետվ.'!AN23</f>
        <v>Աջակցել զոհված և վիրավոր ազատամարտիկների  ընտանիքներին</v>
      </c>
      <c r="BM28" s="83" t="str">
        <f>'6. Երկրորդ կիսամյակի հաշվետվ.'!AO23</f>
        <v>xxx</v>
      </c>
      <c r="BN28" s="281" t="str">
        <f>'6. Երկրորդ կիսամյակի հաշվետվ.'!AP23</f>
        <v>xxx</v>
      </c>
      <c r="BO28" s="145" t="s">
        <v>59</v>
      </c>
      <c r="BP28" s="355" t="s">
        <v>59</v>
      </c>
      <c r="BQ28" s="191">
        <f>'6. Երկրորդ կիսամյակի հաշվետվ.'!AQ23</f>
        <v>0</v>
      </c>
      <c r="BR28" s="83" t="str">
        <f>'6. Երկրորդ կիսամյակի հաշվետվ.'!AR23</f>
        <v>xxx</v>
      </c>
      <c r="BS28" s="281" t="str">
        <f>'6. Երկրորդ կիսամյակի հաշվետվ.'!AS23</f>
        <v>xxx</v>
      </c>
      <c r="BT28" s="145" t="s">
        <v>59</v>
      </c>
      <c r="BU28" s="355" t="s">
        <v>59</v>
      </c>
      <c r="BV28" s="191">
        <f>'6. Երկրորդ կիսամյակի հաշվետվ.'!AT23</f>
        <v>0</v>
      </c>
      <c r="BW28" s="83" t="str">
        <f>'6. Երկրորդ կիսամյակի հաշվետվ.'!AU23</f>
        <v>xxx</v>
      </c>
      <c r="BX28" s="281" t="str">
        <f>'6. Երկրորդ կիսամյակի հաշվետվ.'!AV23</f>
        <v>xxx</v>
      </c>
      <c r="BY28" s="145" t="s">
        <v>59</v>
      </c>
      <c r="BZ28" s="355" t="s">
        <v>59</v>
      </c>
      <c r="CA28" s="191">
        <f>'6. Երկրորդ կիսամյակի հաշվետվ.'!AW23</f>
        <v>0</v>
      </c>
      <c r="CB28" s="83" t="str">
        <f>'6. Երկրորդ կիսամյակի հաշվետվ.'!AX23</f>
        <v>xxx</v>
      </c>
      <c r="CC28" s="281" t="str">
        <f>'6. Երկրորդ կիսամյակի հաշվետվ.'!AY23</f>
        <v>xxx</v>
      </c>
      <c r="CD28" s="145" t="s">
        <v>59</v>
      </c>
      <c r="CE28" s="355" t="s">
        <v>59</v>
      </c>
      <c r="CF28" s="191">
        <f>'6. Երկրորդ կիսամյակի հաշվետվ.'!AZ23</f>
        <v>0</v>
      </c>
      <c r="CG28" s="83" t="str">
        <f>'6. Երկրորդ կիսամյակի հաշվետվ.'!BA23</f>
        <v>xxx</v>
      </c>
      <c r="CH28" s="281" t="str">
        <f>'6. Երկրորդ կիսամյակի հաշվետվ.'!BB23</f>
        <v>xxx</v>
      </c>
      <c r="CI28" s="145" t="s">
        <v>59</v>
      </c>
      <c r="CJ28" s="355" t="s">
        <v>59</v>
      </c>
      <c r="CK28" s="191">
        <f>'6. Երկրորդ կիսամյակի հաշվետվ.'!BC23</f>
        <v>0</v>
      </c>
      <c r="CL28" s="83" t="str">
        <f>'6. Երկրորդ կիսամյակի հաշվետվ.'!BD23</f>
        <v>xxx</v>
      </c>
      <c r="CM28" s="281" t="str">
        <f>'6. Երկրորդ կիսամյակի հաշվետվ.'!BE23</f>
        <v>xxx</v>
      </c>
      <c r="CN28" s="145" t="s">
        <v>59</v>
      </c>
      <c r="CO28" s="355" t="s">
        <v>59</v>
      </c>
      <c r="CP28" s="191">
        <f>'6. Երկրորդ կիսամյակի հաշվետվ.'!BF23</f>
        <v>0</v>
      </c>
      <c r="CQ28" s="83" t="str">
        <f>'6. Երկրորդ կիսամյակի հաշվետվ.'!BG23</f>
        <v>xxx</v>
      </c>
      <c r="CR28" s="281" t="str">
        <f>'6. Երկրորդ կիսամյակի հաշվետվ.'!BH23</f>
        <v>xxx</v>
      </c>
      <c r="CS28" s="145" t="s">
        <v>59</v>
      </c>
      <c r="CT28" s="355" t="s">
        <v>59</v>
      </c>
      <c r="CU28" s="191">
        <f>'6. Երկրորդ կիսամյակի հաշվետվ.'!BI23</f>
        <v>0</v>
      </c>
      <c r="CV28" s="83" t="str">
        <f>'6. Երկրորդ կիսամյակի հաշվետվ.'!BJ23</f>
        <v>xxx</v>
      </c>
      <c r="CW28" s="281" t="str">
        <f>'6. Երկրորդ կիսամյակի հաշվետվ.'!BK23</f>
        <v>xxx</v>
      </c>
      <c r="CX28" s="145" t="s">
        <v>59</v>
      </c>
      <c r="CY28" s="355" t="s">
        <v>59</v>
      </c>
      <c r="CZ28" s="191">
        <f>'6. Երկրորդ կիսամյակի հաշվետվ.'!BL23</f>
        <v>0</v>
      </c>
      <c r="DA28" s="83" t="str">
        <f>'6. Երկրորդ կիսամյակի հաշվետվ.'!BM23</f>
        <v>xxx</v>
      </c>
      <c r="DB28" s="281" t="str">
        <f>'6. Երկրորդ կիսամյակի հաշվետվ.'!BN23</f>
        <v>xxx</v>
      </c>
      <c r="DC28" s="145" t="s">
        <v>59</v>
      </c>
      <c r="DD28" s="355" t="s">
        <v>59</v>
      </c>
      <c r="DE28" s="191">
        <f>'6. Երկրորդ կիսամյակի հաշվետվ.'!BO23</f>
        <v>0</v>
      </c>
      <c r="DF28" s="83" t="str">
        <f>'6. Երկրորդ կիսամյակի հաշվետվ.'!BP23</f>
        <v>xxx</v>
      </c>
      <c r="DG28" s="281" t="str">
        <f>'6. Երկրորդ կիսամյակի հաշվետվ.'!BQ23</f>
        <v>xxx</v>
      </c>
      <c r="DH28" s="145" t="s">
        <v>59</v>
      </c>
      <c r="DI28" s="355" t="s">
        <v>59</v>
      </c>
      <c r="DJ28" s="191">
        <f>'6. Երկրորդ կիսամյակի հաշվետվ.'!BR23</f>
        <v>0</v>
      </c>
      <c r="DK28" s="83" t="str">
        <f>'6. Երկրորդ կիսամյակի հաշվետվ.'!BS23</f>
        <v>xxx</v>
      </c>
      <c r="DL28" s="281" t="str">
        <f>'6. Երկրորդ կիսամյակի հաշվետվ.'!BT23</f>
        <v>xxx</v>
      </c>
      <c r="DM28" s="145" t="s">
        <v>59</v>
      </c>
      <c r="DN28" s="355" t="s">
        <v>59</v>
      </c>
      <c r="DO28" s="191">
        <f>'6. Երկրորդ կիսամյակի հաշվետվ.'!BU23</f>
        <v>0</v>
      </c>
      <c r="DP28" s="83" t="str">
        <f>'6. Երկրորդ կիսամյակի հաշվետվ.'!BV23</f>
        <v>xxx</v>
      </c>
      <c r="DQ28" s="281" t="str">
        <f>'6. Երկրորդ կիսամյակի հաշվետվ.'!BW23</f>
        <v>xxx</v>
      </c>
      <c r="DR28" s="145" t="s">
        <v>59</v>
      </c>
      <c r="DS28" s="355" t="s">
        <v>59</v>
      </c>
      <c r="DT28" s="191">
        <f>'6. Երկրորդ կիսամյակի հաշվետվ.'!BX23</f>
        <v>0</v>
      </c>
      <c r="DU28" s="83" t="str">
        <f>'6. Երկրորդ կիսամյակի հաշվետվ.'!BY23</f>
        <v>xxx</v>
      </c>
      <c r="DV28" s="281" t="str">
        <f>'6. Երկրորդ կիսամյակի հաշվետվ.'!BZ23</f>
        <v>xxx</v>
      </c>
      <c r="DW28" s="145" t="s">
        <v>59</v>
      </c>
      <c r="DX28" s="355" t="s">
        <v>59</v>
      </c>
      <c r="DY28" s="295" t="str">
        <f>'5. Առաջին կիսամյակի հաշվետվ.'!CA23</f>
        <v>xxx</v>
      </c>
      <c r="DZ28" s="83" t="str">
        <f>'5. Առաջին կիսամյակի հաշվետվ.'!CB23</f>
        <v>xxx</v>
      </c>
      <c r="EA28" s="338" t="str">
        <f>'5. Առաջին կիսամյակի հաշվետվ.'!CC23</f>
        <v>xxx</v>
      </c>
      <c r="EB28" s="145" t="s">
        <v>59</v>
      </c>
      <c r="EC28" s="355" t="s">
        <v>59</v>
      </c>
      <c r="ED28" s="295" t="str">
        <f>'6. Երկրորդ կիսամյակի հաշվետվ.'!CA23</f>
        <v>xxx</v>
      </c>
      <c r="EE28" s="83" t="str">
        <f>'6. Երկրորդ կիսամյակի հաշվետվ.'!CB23</f>
        <v>xxx</v>
      </c>
      <c r="EF28" s="338" t="str">
        <f>'6. Երկրորդ կիսամյակի հաշվետվ.'!CC23</f>
        <v>xxx</v>
      </c>
      <c r="EG28" s="145" t="s">
        <v>59</v>
      </c>
      <c r="EH28" s="355" t="s">
        <v>59</v>
      </c>
      <c r="EI28" s="296" t="s">
        <v>59</v>
      </c>
      <c r="EJ28" s="83" t="s">
        <v>59</v>
      </c>
      <c r="EK28" s="281" t="s">
        <v>59</v>
      </c>
      <c r="EL28" s="145" t="s">
        <v>59</v>
      </c>
      <c r="EM28" s="355" t="s">
        <v>59</v>
      </c>
      <c r="EN28" s="379"/>
    </row>
    <row r="29" spans="1:144" ht="68.25" customHeight="1" thickTop="1" thickBot="1" x14ac:dyDescent="0.3">
      <c r="A29" s="253" t="str">
        <f>'5. Առաջին կիսամյակի հաշվետվ.'!A24</f>
        <v>Ա11</v>
      </c>
      <c r="B29" s="239" t="str">
        <f>'3. ԾՐԱԳՐԵՐ 1-14'!B114</f>
        <v>Ինչ ազդեցություն կարող են ունենալ լուծման ենթակա խնդիրները համայնքի սոցիալ-տնտեսական վիճակի վրա.</v>
      </c>
      <c r="C29" s="95"/>
      <c r="D29" s="96" t="str">
        <f>'6. Երկրորդ կիսամյակի հաշվետվ.'!D24</f>
        <v>10) Այլ ազդեցություն</v>
      </c>
      <c r="E29" s="83" t="str">
        <f>'6. Երկրորդ կիսամյակի հաշվետվ.'!E24</f>
        <v>xxx</v>
      </c>
      <c r="F29" s="281" t="str">
        <f>'6. Երկրորդ կիսամյակի հաշվետվ.'!F24</f>
        <v>xxx</v>
      </c>
      <c r="G29" s="146" t="s">
        <v>59</v>
      </c>
      <c r="H29" s="356" t="s">
        <v>59</v>
      </c>
      <c r="I29" s="99" t="str">
        <f>'6. Երկրորդ կիսամյակի հաշվետվ.'!G24</f>
        <v>7) Դրական ազդեցություն համայնքային ենթակառուցվածքների զարգացման և երկարաժամկետ ներդրումային ծրագրերի իրականացման վրա</v>
      </c>
      <c r="J29" s="83" t="str">
        <f>'6. Երկրորդ կիսամյակի հաշվետվ.'!H24</f>
        <v>xxx</v>
      </c>
      <c r="K29" s="281" t="str">
        <f>'6. Երկրորդ կիսամյակի հաշվետվ.'!I24</f>
        <v>xxx</v>
      </c>
      <c r="L29" s="146" t="s">
        <v>59</v>
      </c>
      <c r="M29" s="356" t="s">
        <v>59</v>
      </c>
      <c r="N29" s="99" t="str">
        <f>'6. Երկրորդ կիսամյակի հաշվետվ.'!J24</f>
        <v>7) Դրական ազդեցություն համայնքային ենթակառուցվածքների զարգացման և երկարաժամկետ ներդրումային ծրագրերի իրականացման վրա</v>
      </c>
      <c r="O29" s="83" t="str">
        <f>'6. Երկրորդ կիսամյակի հաշվետվ.'!K24</f>
        <v>xxx</v>
      </c>
      <c r="P29" s="281" t="str">
        <f>'6. Երկրորդ կիսամյակի հաշվետվ.'!L24</f>
        <v>xxx</v>
      </c>
      <c r="Q29" s="146" t="s">
        <v>59</v>
      </c>
      <c r="R29" s="356" t="s">
        <v>59</v>
      </c>
      <c r="S29" s="99" t="str">
        <f>'6. Երկրորդ կիսամյակի հաշվետվ.'!M24</f>
        <v>7) Դրական ազդեցություն համայնքային ենթակառուցվածքների զարգացման և երկարաժամկետ ներդրումային ծրագրերի իրականացման վրա</v>
      </c>
      <c r="T29" s="83" t="str">
        <f>'6. Երկրորդ կիսամյակի հաշվետվ.'!N24</f>
        <v>xxx</v>
      </c>
      <c r="U29" s="281" t="str">
        <f>'6. Երկրորդ կիսամյակի հաշվետվ.'!O24</f>
        <v>xxx</v>
      </c>
      <c r="V29" s="146" t="s">
        <v>59</v>
      </c>
      <c r="W29" s="356" t="s">
        <v>59</v>
      </c>
      <c r="X29" s="99" t="str">
        <f>'6. Երկրորդ կիսամյակի հաշվետվ.'!P24</f>
        <v>1) Դրական ազդեցություն գործող ձեռնարկությունների և ֆերմերային տնտեսությունների գործունեության վրա</v>
      </c>
      <c r="Y29" s="83" t="str">
        <f>'6. Երկրորդ կիսամյակի հաշվետվ.'!Q24</f>
        <v>xxx</v>
      </c>
      <c r="Z29" s="281" t="str">
        <f>'6. Երկրորդ կիսամյակի հաշվետվ.'!R24</f>
        <v>xxx</v>
      </c>
      <c r="AA29" s="146" t="s">
        <v>59</v>
      </c>
      <c r="AB29" s="356" t="s">
        <v>59</v>
      </c>
      <c r="AC29" s="99" t="str">
        <f>'6. Երկրորդ կիսամյակի հաշվետվ.'!S24</f>
        <v>1) Դրական ազդեցություն գործող ձեռնարկությունների և ֆերմերային տնտեսությունների գործունեության վրա</v>
      </c>
      <c r="AD29" s="83" t="str">
        <f>'6. Երկրորդ կիսամյակի հաշվետվ.'!T24</f>
        <v>xxx</v>
      </c>
      <c r="AE29" s="281" t="str">
        <f>'6. Երկրորդ կիսամյակի հաշվետվ.'!U24</f>
        <v>xxx</v>
      </c>
      <c r="AF29" s="146" t="s">
        <v>59</v>
      </c>
      <c r="AG29" s="356" t="s">
        <v>59</v>
      </c>
      <c r="AH29" s="99" t="str">
        <f>'6. Երկրորդ կիսամյակի հաշվետվ.'!V24</f>
        <v>5) Դրական ազդեցություն համայնքի տնտեսական իրավիճակի և տնտեսական քաղաքականության իրագործման վրա</v>
      </c>
      <c r="AI29" s="83" t="str">
        <f>'6. Երկրորդ կիսամյակի հաշվետվ.'!W24</f>
        <v>xxx</v>
      </c>
      <c r="AJ29" s="281" t="str">
        <f>'6. Երկրորդ կիսամյակի հաշվետվ.'!X24</f>
        <v>xxx</v>
      </c>
      <c r="AK29" s="146" t="s">
        <v>59</v>
      </c>
      <c r="AL29" s="356" t="s">
        <v>59</v>
      </c>
      <c r="AM29" s="99" t="str">
        <f>'6. Երկրորդ կիսամյակի հաշվետվ.'!Y24</f>
        <v>7) Դրական ազդեցություն համայնքային ենթակառուցվածքների զարգացման և երկարաժամկետ ներդրումային ծրագրերի իրականացման վրա</v>
      </c>
      <c r="AN29" s="83" t="str">
        <f>'6. Երկրորդ կիսամյակի հաշվետվ.'!Z24</f>
        <v>xxx</v>
      </c>
      <c r="AO29" s="281" t="str">
        <f>'6. Երկրորդ կիսամյակի հաշվետվ.'!AA24</f>
        <v>xxx</v>
      </c>
      <c r="AP29" s="146" t="s">
        <v>59</v>
      </c>
      <c r="AQ29" s="356" t="s">
        <v>59</v>
      </c>
      <c r="AR29" s="99" t="str">
        <f>'6. Երկրորդ կիսամյակի հաշվետվ.'!AB24</f>
        <v>10) Այլ ազդեցություն</v>
      </c>
      <c r="AS29" s="83" t="str">
        <f>'6. Երկրորդ կիսամյակի հաշվետվ.'!AC24</f>
        <v>xxx</v>
      </c>
      <c r="AT29" s="281" t="str">
        <f>'6. Երկրորդ կիսամյակի հաշվետվ.'!AD24</f>
        <v>xxx</v>
      </c>
      <c r="AU29" s="146" t="s">
        <v>59</v>
      </c>
      <c r="AV29" s="356" t="s">
        <v>59</v>
      </c>
      <c r="AW29" s="99" t="str">
        <f>'6. Երկրորդ կիսամյակի հաշվետվ.'!AE24</f>
        <v>10) Այլ ազդեցություն</v>
      </c>
      <c r="AX29" s="83" t="str">
        <f>'6. Երկրորդ կիսամյակի հաշվետվ.'!AF24</f>
        <v>xxx</v>
      </c>
      <c r="AY29" s="281" t="str">
        <f>'6. Երկրորդ կիսամյակի հաշվետվ.'!AG24</f>
        <v>xxx</v>
      </c>
      <c r="AZ29" s="146" t="s">
        <v>59</v>
      </c>
      <c r="BA29" s="356" t="s">
        <v>59</v>
      </c>
      <c r="BB29" s="99" t="str">
        <f>'6. Երկրորդ կիսամյակի հաշվետվ.'!AH24</f>
        <v>6) Դրական ազդեցություն համայնքի սոցիալական իրավիճակի և սոցիալական քաղաքականության իրագործման վրա</v>
      </c>
      <c r="BC29" s="83" t="str">
        <f>'6. Երկրորդ կիսամյակի հաշվետվ.'!AI24</f>
        <v>xxx</v>
      </c>
      <c r="BD29" s="281" t="str">
        <f>'6. Երկրորդ կիսամյակի հաշվետվ.'!AJ24</f>
        <v>xxx</v>
      </c>
      <c r="BE29" s="146" t="s">
        <v>59</v>
      </c>
      <c r="BF29" s="356" t="s">
        <v>59</v>
      </c>
      <c r="BG29" s="99" t="str">
        <f>'6. Երկրորդ կիսամյակի հաշվետվ.'!AK24</f>
        <v>6) Դրական ազդեցություն համայնքի սոցիալական իրավիճակի և սոցիալական քաղաքականության իրագործման վրա</v>
      </c>
      <c r="BH29" s="83" t="str">
        <f>'6. Երկրորդ կիսամյակի հաշվետվ.'!AL24</f>
        <v>xxx</v>
      </c>
      <c r="BI29" s="281" t="str">
        <f>'6. Երկրորդ կիսամյակի հաշվետվ.'!AM24</f>
        <v>xxx</v>
      </c>
      <c r="BJ29" s="146" t="s">
        <v>59</v>
      </c>
      <c r="BK29" s="356" t="s">
        <v>59</v>
      </c>
      <c r="BL29" s="99" t="str">
        <f>'6. Երկրորդ կիսամյակի հաշվետվ.'!AN24</f>
        <v>6) Դրական ազդեցություն համայնքի սոցիալական իրավիճակի և սոցիալական քաղաքականության իրագործման վրա</v>
      </c>
      <c r="BM29" s="83" t="str">
        <f>'6. Երկրորդ կիսամյակի հաշվետվ.'!AO24</f>
        <v>xxx</v>
      </c>
      <c r="BN29" s="281" t="str">
        <f>'6. Երկրորդ կիսամյակի հաշվետվ.'!AP24</f>
        <v>xxx</v>
      </c>
      <c r="BO29" s="146" t="s">
        <v>59</v>
      </c>
      <c r="BP29" s="356" t="s">
        <v>59</v>
      </c>
      <c r="BQ29" s="99" t="str">
        <f>'6. Երկրորդ կիսամյակի հաշվետվ.'!AQ24</f>
        <v>2) Դրական ազդեցություն սկսնակ ձեռնարկությունների և ֆերմերային տնտեսությունների գործունեության վրա</v>
      </c>
      <c r="BR29" s="83" t="str">
        <f>'6. Երկրորդ կիսամյակի հաշվետվ.'!AR24</f>
        <v>xxx</v>
      </c>
      <c r="BS29" s="281" t="str">
        <f>'6. Երկրորդ կիսամյակի հաշվետվ.'!AS24</f>
        <v>xxx</v>
      </c>
      <c r="BT29" s="146" t="s">
        <v>59</v>
      </c>
      <c r="BU29" s="356" t="s">
        <v>59</v>
      </c>
      <c r="BV29" s="99" t="str">
        <f>'6. Երկրորդ կիսամյակի հաշվետվ.'!AT24</f>
        <v>10) Այլ ազդեցություն</v>
      </c>
      <c r="BW29" s="83" t="str">
        <f>'6. Երկրորդ կիսամյակի հաշվետվ.'!AU24</f>
        <v>xxx</v>
      </c>
      <c r="BX29" s="281" t="str">
        <f>'6. Երկրորդ կիսամյակի հաշվետվ.'!AV24</f>
        <v>xxx</v>
      </c>
      <c r="BY29" s="146" t="s">
        <v>59</v>
      </c>
      <c r="BZ29" s="356" t="s">
        <v>59</v>
      </c>
      <c r="CA29" s="99" t="str">
        <f>'6. Երկրորդ կիսամյակի հաշվետվ.'!AW24</f>
        <v>10) Այլ ազդեցություն</v>
      </c>
      <c r="CB29" s="83" t="str">
        <f>'6. Երկրորդ կիսամյակի հաշվետվ.'!AX24</f>
        <v>xxx</v>
      </c>
      <c r="CC29" s="281" t="str">
        <f>'6. Երկրորդ կիսամյակի հաշվետվ.'!AY24</f>
        <v>xxx</v>
      </c>
      <c r="CD29" s="146" t="s">
        <v>59</v>
      </c>
      <c r="CE29" s="356" t="s">
        <v>59</v>
      </c>
      <c r="CF29" s="99" t="str">
        <f>'6. Երկրորդ կիսամյակի հաշվետվ.'!AZ24</f>
        <v>10) Այլ ազդեցություն</v>
      </c>
      <c r="CG29" s="83" t="str">
        <f>'6. Երկրորդ կիսամյակի հաշվետվ.'!BA24</f>
        <v>xxx</v>
      </c>
      <c r="CH29" s="281" t="str">
        <f>'6. Երկրորդ կիսամյակի հաշվետվ.'!BB24</f>
        <v>xxx</v>
      </c>
      <c r="CI29" s="146" t="s">
        <v>59</v>
      </c>
      <c r="CJ29" s="356" t="s">
        <v>59</v>
      </c>
      <c r="CK29" s="99" t="str">
        <f>'6. Երկրորդ կիսամյակի հաշվետվ.'!BC24</f>
        <v>10) Այլ ազդեցություն</v>
      </c>
      <c r="CL29" s="83" t="str">
        <f>'6. Երկրորդ կիսամյակի հաշվետվ.'!BD24</f>
        <v>xxx</v>
      </c>
      <c r="CM29" s="281" t="str">
        <f>'6. Երկրորդ կիսամյակի հաշվետվ.'!BE24</f>
        <v>xxx</v>
      </c>
      <c r="CN29" s="146" t="s">
        <v>59</v>
      </c>
      <c r="CO29" s="356" t="s">
        <v>59</v>
      </c>
      <c r="CP29" s="99" t="str">
        <f>'6. Երկրորդ կիսամյակի հաշվետվ.'!BF24</f>
        <v>10) Այլ ազդեցություն</v>
      </c>
      <c r="CQ29" s="83" t="str">
        <f>'6. Երկրորդ կիսամյակի հաշվետվ.'!BG24</f>
        <v>xxx</v>
      </c>
      <c r="CR29" s="281" t="str">
        <f>'6. Երկրորդ կիսամյակի հաշվետվ.'!BH24</f>
        <v>xxx</v>
      </c>
      <c r="CS29" s="146" t="s">
        <v>59</v>
      </c>
      <c r="CT29" s="356" t="s">
        <v>59</v>
      </c>
      <c r="CU29" s="99" t="str">
        <f>'6. Երկրորդ կիսամյակի հաշվետվ.'!BI24</f>
        <v>10) Այլ ազդեցություն</v>
      </c>
      <c r="CV29" s="83" t="str">
        <f>'6. Երկրորդ կիսամյակի հաշվետվ.'!BJ24</f>
        <v>xxx</v>
      </c>
      <c r="CW29" s="281" t="str">
        <f>'6. Երկրորդ կիսամյակի հաշվետվ.'!BK24</f>
        <v>xxx</v>
      </c>
      <c r="CX29" s="146" t="s">
        <v>59</v>
      </c>
      <c r="CY29" s="356" t="s">
        <v>59</v>
      </c>
      <c r="CZ29" s="99" t="str">
        <f>'6. Երկրորդ կիսամյակի հաշվետվ.'!BL24</f>
        <v>10) Այլ ազդեցություն</v>
      </c>
      <c r="DA29" s="83" t="str">
        <f>'6. Երկրորդ կիսամյակի հաշվետվ.'!BM24</f>
        <v>xxx</v>
      </c>
      <c r="DB29" s="281" t="str">
        <f>'6. Երկրորդ կիսամյակի հաշվետվ.'!BN24</f>
        <v>xxx</v>
      </c>
      <c r="DC29" s="146" t="s">
        <v>59</v>
      </c>
      <c r="DD29" s="356" t="s">
        <v>59</v>
      </c>
      <c r="DE29" s="99" t="str">
        <f>'6. Երկրորդ կիսամյակի հաշվետվ.'!BO24</f>
        <v>10) Այլ ազդեցություն</v>
      </c>
      <c r="DF29" s="83" t="str">
        <f>'6. Երկրորդ կիսամյակի հաշվետվ.'!BP24</f>
        <v>xxx</v>
      </c>
      <c r="DG29" s="281" t="str">
        <f>'6. Երկրորդ կիսամյակի հաշվետվ.'!BQ24</f>
        <v>xxx</v>
      </c>
      <c r="DH29" s="146" t="s">
        <v>59</v>
      </c>
      <c r="DI29" s="356" t="s">
        <v>59</v>
      </c>
      <c r="DJ29" s="99" t="str">
        <f>'6. Երկրորդ կիսամյակի հաշվետվ.'!BR24</f>
        <v>10) Այլ ազդեցություն</v>
      </c>
      <c r="DK29" s="83" t="str">
        <f>'6. Երկրորդ կիսամյակի հաշվետվ.'!BS24</f>
        <v>xxx</v>
      </c>
      <c r="DL29" s="281" t="str">
        <f>'6. Երկրորդ կիսամյակի հաշվետվ.'!BT24</f>
        <v>xxx</v>
      </c>
      <c r="DM29" s="146" t="s">
        <v>59</v>
      </c>
      <c r="DN29" s="356" t="s">
        <v>59</v>
      </c>
      <c r="DO29" s="99" t="str">
        <f>'6. Երկրորդ կիսամյակի հաշվետվ.'!BU24</f>
        <v>ընտրել</v>
      </c>
      <c r="DP29" s="83" t="str">
        <f>'6. Երկրորդ կիսամյակի հաշվետվ.'!BV24</f>
        <v>xxx</v>
      </c>
      <c r="DQ29" s="281" t="str">
        <f>'6. Երկրորդ կիսամյակի հաշվետվ.'!BW24</f>
        <v>xxx</v>
      </c>
      <c r="DR29" s="146" t="s">
        <v>59</v>
      </c>
      <c r="DS29" s="356" t="s">
        <v>59</v>
      </c>
      <c r="DT29" s="99" t="str">
        <f>'6. Երկրորդ կիսամյակի հաշվետվ.'!BX24</f>
        <v>ընտրել</v>
      </c>
      <c r="DU29" s="83" t="str">
        <f>'6. Երկրորդ կիսամյակի հաշվետվ.'!BY24</f>
        <v>xxx</v>
      </c>
      <c r="DV29" s="281" t="str">
        <f>'6. Երկրորդ կիսամյակի հաշվետվ.'!BZ24</f>
        <v>xxx</v>
      </c>
      <c r="DW29" s="146" t="s">
        <v>59</v>
      </c>
      <c r="DX29" s="356" t="s">
        <v>59</v>
      </c>
      <c r="DY29" s="295" t="str">
        <f>'5. Առաջին կիսամյակի հաշվետվ.'!CA24</f>
        <v>xxx</v>
      </c>
      <c r="DZ29" s="83" t="str">
        <f>'5. Առաջին կիսամյակի հաշվետվ.'!CB24</f>
        <v>xxx</v>
      </c>
      <c r="EA29" s="338" t="str">
        <f>'5. Առաջին կիսամյակի հաշվետվ.'!CC24</f>
        <v>xxx</v>
      </c>
      <c r="EB29" s="146" t="s">
        <v>59</v>
      </c>
      <c r="EC29" s="356" t="s">
        <v>59</v>
      </c>
      <c r="ED29" s="295" t="str">
        <f>'6. Երկրորդ կիսամյակի հաշվետվ.'!CA24</f>
        <v>xxx</v>
      </c>
      <c r="EE29" s="83" t="str">
        <f>'6. Երկրորդ կիսամյակի հաշվետվ.'!CB24</f>
        <v>xxx</v>
      </c>
      <c r="EF29" s="338" t="str">
        <f>'6. Երկրորդ կիսամյակի հաշվետվ.'!CC24</f>
        <v>xxx</v>
      </c>
      <c r="EG29" s="146" t="s">
        <v>59</v>
      </c>
      <c r="EH29" s="356" t="s">
        <v>59</v>
      </c>
      <c r="EI29" s="296" t="s">
        <v>59</v>
      </c>
      <c r="EJ29" s="83" t="s">
        <v>59</v>
      </c>
      <c r="EK29" s="281" t="s">
        <v>59</v>
      </c>
      <c r="EL29" s="146" t="s">
        <v>59</v>
      </c>
      <c r="EM29" s="356" t="s">
        <v>59</v>
      </c>
      <c r="EN29" s="379"/>
    </row>
    <row r="30" spans="1:144" s="68" customFormat="1" ht="39.950000000000003" customHeight="1" thickTop="1" thickBot="1" x14ac:dyDescent="0.3">
      <c r="A30" s="633" t="s">
        <v>72</v>
      </c>
      <c r="B30" s="629" t="str">
        <f>'3. ԾՐԱԳՐԵՐ 1-14'!B127</f>
        <v>Ծրագրի իրագործման դեպքում ստեղծվող աշխատատեղերի թվաքանակը.</v>
      </c>
      <c r="C30" s="132" t="str">
        <f>'3. ԾՐԱԳՐԵՐ 1-14'!C127</f>
        <v>Ժամանակավոր (հատ)</v>
      </c>
      <c r="D30" s="142">
        <f>'6. Երկրորդ կիսամյակի հաշվետվ.'!D25</f>
        <v>2</v>
      </c>
      <c r="E30" s="70">
        <f>'6. Երկրորդ կիսամյակի հաշվետվ.'!E25</f>
        <v>0</v>
      </c>
      <c r="F30" s="320">
        <f>'6. Երկրորդ կիսամյակի հաշվետվ.'!F25</f>
        <v>0</v>
      </c>
      <c r="G30" s="363">
        <f>IF(F30=0,0,F30/D30*100%)</f>
        <v>0</v>
      </c>
      <c r="H30" s="358">
        <f>IF(E30=0,0,F30/E30*100%)</f>
        <v>0</v>
      </c>
      <c r="I30" s="321">
        <f>'6. Երկրորդ կիսամյակի հաշվետվ.'!G25</f>
        <v>40</v>
      </c>
      <c r="J30" s="70">
        <f>'6. Երկրորդ կիսամյակի հաշվետվ.'!H25</f>
        <v>40</v>
      </c>
      <c r="K30" s="320">
        <f>'6. Երկրորդ կիսամյակի հաշվետվ.'!I25</f>
        <v>0</v>
      </c>
      <c r="L30" s="363">
        <f>IF(K30=0,0,K30/I30*100%)</f>
        <v>0</v>
      </c>
      <c r="M30" s="358">
        <f>IF(J30=0,0,K30/J30*100%)</f>
        <v>0</v>
      </c>
      <c r="N30" s="321">
        <f>'6. Երկրորդ կիսամյակի հաշվետվ.'!J25</f>
        <v>50</v>
      </c>
      <c r="O30" s="70">
        <f>'6. Երկրորդ կիսամյակի հաշվետվ.'!K25</f>
        <v>40</v>
      </c>
      <c r="P30" s="320">
        <f>'6. Երկրորդ կիսամյակի հաշվետվ.'!L25</f>
        <v>0</v>
      </c>
      <c r="Q30" s="363">
        <f>IF(P30=0,0,P30/N30*100%)</f>
        <v>0</v>
      </c>
      <c r="R30" s="358">
        <f>IF(O30=0,0,P30/O30*100%)</f>
        <v>0</v>
      </c>
      <c r="S30" s="321">
        <f>'6. Երկրորդ կիսամյակի հաշվետվ.'!M25</f>
        <v>15</v>
      </c>
      <c r="T30" s="70">
        <f>'6. Երկրորդ կիսամյակի հաշվետվ.'!N25</f>
        <v>40</v>
      </c>
      <c r="U30" s="320">
        <f>'6. Երկրորդ կիսամյակի հաշվետվ.'!O25</f>
        <v>0</v>
      </c>
      <c r="V30" s="363">
        <f>IF(U30=0,0,U30/S30*100%)</f>
        <v>0</v>
      </c>
      <c r="W30" s="358">
        <f>IF(T30=0,0,U30/T30*100%)</f>
        <v>0</v>
      </c>
      <c r="X30" s="321">
        <f>'6. Երկրորդ կիսամյակի հաշվետվ.'!P25</f>
        <v>0</v>
      </c>
      <c r="Y30" s="70">
        <f>'6. Երկրորդ կիսամյակի հաշվետվ.'!Q25</f>
        <v>45</v>
      </c>
      <c r="Z30" s="320">
        <f>'6. Երկրորդ կիսամյակի հաշվետվ.'!R25</f>
        <v>0</v>
      </c>
      <c r="AA30" s="363">
        <f>IF(Z30=0,0,Z30/X30*100%)</f>
        <v>0</v>
      </c>
      <c r="AB30" s="358">
        <f>IF(Y30=0,0,Z30/Y30*100%)</f>
        <v>0</v>
      </c>
      <c r="AC30" s="321">
        <f>'6. Երկրորդ կիսամյակի հաշվետվ.'!S25</f>
        <v>0</v>
      </c>
      <c r="AD30" s="70">
        <f>'6. Երկրորդ կիսամյակի հաշվետվ.'!T25</f>
        <v>12</v>
      </c>
      <c r="AE30" s="320">
        <f>'6. Երկրորդ կիսամյակի հաշվետվ.'!U25</f>
        <v>0</v>
      </c>
      <c r="AF30" s="363">
        <f>IF(AE30=0,0,AE30/AC30*100%)</f>
        <v>0</v>
      </c>
      <c r="AG30" s="358">
        <f>IF(AD30=0,0,AE30/AD30*100%)</f>
        <v>0</v>
      </c>
      <c r="AH30" s="321">
        <f>'6. Երկրորդ կիսամյակի հաշվետվ.'!V25</f>
        <v>0</v>
      </c>
      <c r="AI30" s="70">
        <f>'6. Երկրորդ կիսամյակի հաշվետվ.'!W25</f>
        <v>5</v>
      </c>
      <c r="AJ30" s="320">
        <f>'6. Երկրորդ կիսամյակի հաշվետվ.'!X25</f>
        <v>0</v>
      </c>
      <c r="AK30" s="363">
        <f>IF(AJ30=0,0,AJ30/AH30*100%)</f>
        <v>0</v>
      </c>
      <c r="AL30" s="358">
        <f>IF(AI30=0,0,AJ30/AI30*100%)</f>
        <v>0</v>
      </c>
      <c r="AM30" s="321">
        <f>'6. Երկրորդ կիսամյակի հաշվետվ.'!Y25</f>
        <v>0</v>
      </c>
      <c r="AN30" s="70">
        <f>'6. Երկրորդ կիսամյակի հաշվետվ.'!Z25</f>
        <v>0</v>
      </c>
      <c r="AO30" s="320">
        <f>'6. Երկրորդ կիսամյակի հաշվետվ.'!AA25</f>
        <v>0</v>
      </c>
      <c r="AP30" s="363">
        <f>IF(AO30=0,0,AO30/AM30*100%)</f>
        <v>0</v>
      </c>
      <c r="AQ30" s="358">
        <f>IF(AN30=0,0,AO30/AN30*100%)</f>
        <v>0</v>
      </c>
      <c r="AR30" s="321">
        <f>'6. Երկրորդ կիսամյակի հաշվետվ.'!AB25</f>
        <v>0</v>
      </c>
      <c r="AS30" s="70">
        <f>'6. Երկրորդ կիսամյակի հաշվետվ.'!AC25</f>
        <v>40</v>
      </c>
      <c r="AT30" s="320">
        <f>'6. Երկրորդ կիսամյակի հաշվետվ.'!AD25</f>
        <v>0</v>
      </c>
      <c r="AU30" s="363">
        <f>IF(AT30=0,0,AT30/AR30*100%)</f>
        <v>0</v>
      </c>
      <c r="AV30" s="358">
        <f>IF(AS30=0,0,AT30/AS30*100%)</f>
        <v>0</v>
      </c>
      <c r="AW30" s="321">
        <f>'6. Երկրորդ կիսամյակի հաշվետվ.'!AE25</f>
        <v>0</v>
      </c>
      <c r="AX30" s="70">
        <f>'6. Երկրորդ կիսամյակի հաշվետվ.'!AF25</f>
        <v>25</v>
      </c>
      <c r="AY30" s="320">
        <f>'6. Երկրորդ կիսամյակի հաշվետվ.'!AG25</f>
        <v>0</v>
      </c>
      <c r="AZ30" s="363">
        <f>IF(AY30=0,0,AY30/AW30*100%)</f>
        <v>0</v>
      </c>
      <c r="BA30" s="358">
        <f>IF(AX30=0,0,AY30/AX30*100%)</f>
        <v>0</v>
      </c>
      <c r="BB30" s="321">
        <f>'6. Երկրորդ կիսամյակի հաշվետվ.'!AH25</f>
        <v>0</v>
      </c>
      <c r="BC30" s="70">
        <f>'6. Երկրորդ կիսամյակի հաշվետվ.'!AI25</f>
        <v>50</v>
      </c>
      <c r="BD30" s="320">
        <f>'6. Երկրորդ կիսամյակի հաշվետվ.'!AJ25</f>
        <v>0</v>
      </c>
      <c r="BE30" s="363">
        <f>IF(BD30=0,0,BD30/BB30*100%)</f>
        <v>0</v>
      </c>
      <c r="BF30" s="358">
        <f>IF(BC30=0,0,BD30/BC30*100%)</f>
        <v>0</v>
      </c>
      <c r="BG30" s="321">
        <f>'6. Երկրորդ կիսամյակի հաշվետվ.'!AK25</f>
        <v>0</v>
      </c>
      <c r="BH30" s="70">
        <f>'6. Երկրորդ կիսամյակի հաշվետվ.'!AL25</f>
        <v>0</v>
      </c>
      <c r="BI30" s="320">
        <f>'6. Երկրորդ կիսամյակի հաշվետվ.'!AM25</f>
        <v>0</v>
      </c>
      <c r="BJ30" s="363">
        <f>IF(BI30=0,0,BI30/BG30*100%)</f>
        <v>0</v>
      </c>
      <c r="BK30" s="358">
        <f>IF(BH30=0,0,BI30/BH30*100%)</f>
        <v>0</v>
      </c>
      <c r="BL30" s="321">
        <f>'6. Երկրորդ կիսամյակի հաշվետվ.'!AN25</f>
        <v>0</v>
      </c>
      <c r="BM30" s="70">
        <f>'6. Երկրորդ կիսամյակի հաշվետվ.'!AO25</f>
        <v>10</v>
      </c>
      <c r="BN30" s="320">
        <f>'6. Երկրորդ կիսամյակի հաշվետվ.'!AP25</f>
        <v>0</v>
      </c>
      <c r="BO30" s="363">
        <f>IF(BN30=0,0,BN30/BL30*100%)</f>
        <v>0</v>
      </c>
      <c r="BP30" s="358">
        <f>IF(BM30=0,0,BN30/BM30*100%)</f>
        <v>0</v>
      </c>
      <c r="BQ30" s="321">
        <f>'6. Երկրորդ կիսամյակի հաշվետվ.'!AQ25</f>
        <v>0</v>
      </c>
      <c r="BR30" s="70">
        <f>'6. Երկրորդ կիսամյակի հաշվետվ.'!AR25</f>
        <v>0</v>
      </c>
      <c r="BS30" s="320">
        <f>'6. Երկրորդ կիսամյակի հաշվետվ.'!AS25</f>
        <v>0</v>
      </c>
      <c r="BT30" s="363">
        <f>IF(BS30=0,0,BS30/BQ30*100%)</f>
        <v>0</v>
      </c>
      <c r="BU30" s="358">
        <f>IF(BR30=0,0,BS30/BR30*100%)</f>
        <v>0</v>
      </c>
      <c r="BV30" s="321">
        <f>'6. Երկրորդ կիսամյակի հաշվետվ.'!AT25</f>
        <v>0</v>
      </c>
      <c r="BW30" s="70">
        <f>'6. Երկրորդ կիսամյակի հաշվետվ.'!AU25</f>
        <v>0</v>
      </c>
      <c r="BX30" s="320">
        <f>'6. Երկրորդ կիսամյակի հաշվետվ.'!AV25</f>
        <v>0</v>
      </c>
      <c r="BY30" s="363">
        <f>IF(BX30=0,0,BX30/BV30*100%)</f>
        <v>0</v>
      </c>
      <c r="BZ30" s="358">
        <f>IF(BW30=0,0,BX30/BW30*100%)</f>
        <v>0</v>
      </c>
      <c r="CA30" s="321">
        <f>'6. Երկրորդ կիսամյակի հաշվետվ.'!AW25</f>
        <v>0</v>
      </c>
      <c r="CB30" s="70">
        <f>'6. Երկրորդ կիսամյակի հաշվետվ.'!AX25</f>
        <v>0</v>
      </c>
      <c r="CC30" s="320">
        <f>'6. Երկրորդ կիսամյակի հաշվետվ.'!AY25</f>
        <v>0</v>
      </c>
      <c r="CD30" s="363">
        <f>IF(CC30=0,0,CC30/CA30*100%)</f>
        <v>0</v>
      </c>
      <c r="CE30" s="358">
        <f>IF(CB30=0,0,CC30/CB30*100%)</f>
        <v>0</v>
      </c>
      <c r="CF30" s="321">
        <f>'6. Երկրորդ կիսամյակի հաշվետվ.'!AZ25</f>
        <v>0</v>
      </c>
      <c r="CG30" s="70">
        <f>'6. Երկրորդ կիսամյակի հաշվետվ.'!BA25</f>
        <v>0</v>
      </c>
      <c r="CH30" s="320">
        <f>'6. Երկրորդ կիսամյակի հաշվետվ.'!BB25</f>
        <v>0</v>
      </c>
      <c r="CI30" s="363">
        <f>IF(CH30=0,0,CH30/CF30*100%)</f>
        <v>0</v>
      </c>
      <c r="CJ30" s="358">
        <f>IF(CG30=0,0,CH30/CG30*100%)</f>
        <v>0</v>
      </c>
      <c r="CK30" s="321">
        <f>'6. Երկրորդ կիսամյակի հաշվետվ.'!BC25</f>
        <v>0</v>
      </c>
      <c r="CL30" s="70">
        <f>'6. Երկրորդ կիսամյակի հաշվետվ.'!BD25</f>
        <v>0</v>
      </c>
      <c r="CM30" s="320">
        <f>'6. Երկրորդ կիսամյակի հաշվետվ.'!BE25</f>
        <v>0</v>
      </c>
      <c r="CN30" s="363">
        <f>IF(CM30=0,0,CM30/CK30*100%)</f>
        <v>0</v>
      </c>
      <c r="CO30" s="358">
        <f>IF(CL30=0,0,CM30/CL30*100%)</f>
        <v>0</v>
      </c>
      <c r="CP30" s="321">
        <f>'6. Երկրորդ կիսամյակի հաշվետվ.'!BF25</f>
        <v>0</v>
      </c>
      <c r="CQ30" s="70">
        <f>'6. Երկրորդ կիսամյակի հաշվետվ.'!BG25</f>
        <v>0</v>
      </c>
      <c r="CR30" s="320">
        <f>'6. Երկրորդ կիսամյակի հաշվետվ.'!BH25</f>
        <v>0</v>
      </c>
      <c r="CS30" s="363">
        <f>IF(CR30=0,0,CR30/CP30*100%)</f>
        <v>0</v>
      </c>
      <c r="CT30" s="358">
        <f>IF(CQ30=0,0,CR30/CQ30*100%)</f>
        <v>0</v>
      </c>
      <c r="CU30" s="321">
        <f>'6. Երկրորդ կիսամյակի հաշվետվ.'!BI25</f>
        <v>0</v>
      </c>
      <c r="CV30" s="70">
        <f>'6. Երկրորդ կիսամյակի հաշվետվ.'!BJ25</f>
        <v>0</v>
      </c>
      <c r="CW30" s="320">
        <f>'6. Երկրորդ կիսամյակի հաշվետվ.'!BK25</f>
        <v>0</v>
      </c>
      <c r="CX30" s="363">
        <f>IF(CW30=0,0,CW30/CU30*100%)</f>
        <v>0</v>
      </c>
      <c r="CY30" s="358">
        <f>IF(CV30=0,0,CW30/CV30*100%)</f>
        <v>0</v>
      </c>
      <c r="CZ30" s="321">
        <f>'6. Երկրորդ կիսամյակի հաշվետվ.'!BL25</f>
        <v>0</v>
      </c>
      <c r="DA30" s="70">
        <f>'6. Երկրորդ կիսամյակի հաշվետվ.'!BM25</f>
        <v>0</v>
      </c>
      <c r="DB30" s="320">
        <f>'6. Երկրորդ կիսամյակի հաշվետվ.'!BN25</f>
        <v>0</v>
      </c>
      <c r="DC30" s="363">
        <f>IF(DB30=0,0,DB30/CZ30*100%)</f>
        <v>0</v>
      </c>
      <c r="DD30" s="358">
        <f>IF(DA30=0,0,DB30/DA30*100%)</f>
        <v>0</v>
      </c>
      <c r="DE30" s="321">
        <f>'6. Երկրորդ կիսամյակի հաշվետվ.'!BO25</f>
        <v>0</v>
      </c>
      <c r="DF30" s="70">
        <f>'6. Երկրորդ կիսամյակի հաշվետվ.'!BP25</f>
        <v>0</v>
      </c>
      <c r="DG30" s="320">
        <f>'6. Երկրորդ կիսամյակի հաշվետվ.'!BQ25</f>
        <v>0</v>
      </c>
      <c r="DH30" s="363">
        <f>IF(DG30=0,0,DG30/DE30*100%)</f>
        <v>0</v>
      </c>
      <c r="DI30" s="358">
        <f>IF(DF30=0,0,DG30/DF30*100%)</f>
        <v>0</v>
      </c>
      <c r="DJ30" s="321">
        <f>'6. Երկրորդ կիսամյակի հաշվետվ.'!BR25</f>
        <v>0</v>
      </c>
      <c r="DK30" s="70">
        <f>'6. Երկրորդ կիսամյակի հաշվետվ.'!BS25</f>
        <v>0</v>
      </c>
      <c r="DL30" s="320">
        <f>'6. Երկրորդ կիսամյակի հաշվետվ.'!BT25</f>
        <v>0</v>
      </c>
      <c r="DM30" s="363">
        <f>IF(DL30=0,0,DL30/DJ30*100%)</f>
        <v>0</v>
      </c>
      <c r="DN30" s="358">
        <f>IF(DK30=0,0,DL30/DK30*100%)</f>
        <v>0</v>
      </c>
      <c r="DO30" s="321">
        <f>'6. Երկրորդ կիսամյակի հաշվետվ.'!BU25</f>
        <v>0</v>
      </c>
      <c r="DP30" s="70">
        <f>'6. Երկրորդ կիսամյակի հաշվետվ.'!BV25</f>
        <v>0</v>
      </c>
      <c r="DQ30" s="320">
        <f>'6. Երկրորդ կիսամյակի հաշվետվ.'!BW25</f>
        <v>0</v>
      </c>
      <c r="DR30" s="363">
        <f>IF(DQ30=0,0,DQ30/DO30*100%)</f>
        <v>0</v>
      </c>
      <c r="DS30" s="358">
        <f>IF(DP30=0,0,DQ30/DP30*100%)</f>
        <v>0</v>
      </c>
      <c r="DT30" s="321">
        <f>'6. Երկրորդ կիսամյակի հաշվետվ.'!BX25</f>
        <v>0</v>
      </c>
      <c r="DU30" s="70">
        <f>'6. Երկրորդ կիսամյակի հաշվետվ.'!BY25</f>
        <v>0</v>
      </c>
      <c r="DV30" s="320">
        <f>'6. Երկրորդ կիսամյակի հաշվետվ.'!BZ25</f>
        <v>0</v>
      </c>
      <c r="DW30" s="363">
        <f>IF(DV30=0,0,DV30/DT30*100%)</f>
        <v>0</v>
      </c>
      <c r="DX30" s="358">
        <f>IF(DU30=0,0,DV30/DU30*100%)</f>
        <v>0</v>
      </c>
      <c r="DY30" s="339">
        <f>'5. Առաջին կիսամյակի հաշվետվ.'!CA25</f>
        <v>107</v>
      </c>
      <c r="DZ30" s="70">
        <f>'5. Առաջին կիսամյակի հաշվետվ.'!CB25</f>
        <v>210</v>
      </c>
      <c r="EA30" s="340">
        <f>'5. Առաջին կիսամյակի հաշվետվ.'!CC25</f>
        <v>0</v>
      </c>
      <c r="EB30" s="363">
        <f>IF(EA30=0,0,EA30/DY30*100%)</f>
        <v>0</v>
      </c>
      <c r="EC30" s="358">
        <f>IF(DZ30=0,0,EA30/DZ30*100%)</f>
        <v>0</v>
      </c>
      <c r="ED30" s="339">
        <f>'6. Երկրորդ կիսամյակի հաշվետվ.'!CA25</f>
        <v>107</v>
      </c>
      <c r="EE30" s="70">
        <f>'6. Երկրորդ կիսամյակի հաշվետվ.'!CB25</f>
        <v>307</v>
      </c>
      <c r="EF30" s="340">
        <f>'6. Երկրորդ կիսամյակի հաշվետվ.'!CC25</f>
        <v>0</v>
      </c>
      <c r="EG30" s="363">
        <f>IF(EF30=0,0,EF30/ED30*100%)</f>
        <v>0</v>
      </c>
      <c r="EH30" s="358">
        <f>IF(EE30=0,0,EF30/EE30*100%)</f>
        <v>0</v>
      </c>
      <c r="EI30" s="350">
        <f>'4. ԾՐԱԳՐԵՐԻ ԱՄՓՈՓԱԹԵՐԹ'!AC22</f>
        <v>107</v>
      </c>
      <c r="EJ30" s="70">
        <f>AVERAGE(EE30,DZ30)</f>
        <v>258.5</v>
      </c>
      <c r="EK30" s="320">
        <f>AVERAGE(EF30,EA30)</f>
        <v>0</v>
      </c>
      <c r="EL30" s="363">
        <f>IF(EK30=0,0,EK30/EI30*100%)</f>
        <v>0</v>
      </c>
      <c r="EM30" s="358">
        <f>IF(EJ30=0,0,EK30/EJ30*100%)</f>
        <v>0</v>
      </c>
      <c r="EN30" s="379"/>
    </row>
    <row r="31" spans="1:144" s="68" customFormat="1" ht="39.950000000000003" customHeight="1" thickTop="1" thickBot="1" x14ac:dyDescent="0.3">
      <c r="A31" s="648"/>
      <c r="B31" s="634"/>
      <c r="C31" s="91" t="str">
        <f>'3. ԾՐԱԳՐԵՐ 1-14'!D127</f>
        <v>Հիմնական (հատ)</v>
      </c>
      <c r="D31" s="142">
        <f>'6. Երկրորդ կիսամյակի հաշվետվ.'!D26</f>
        <v>0</v>
      </c>
      <c r="E31" s="70">
        <f>'6. Երկրորդ կիսամյակի հաշվետվ.'!E26</f>
        <v>0</v>
      </c>
      <c r="F31" s="320">
        <f>'6. Երկրորդ կիսամյակի հաշվետվ.'!F26</f>
        <v>0</v>
      </c>
      <c r="G31" s="364">
        <f>IF(F31=0,0,F31/D31*100%)</f>
        <v>0</v>
      </c>
      <c r="H31" s="359">
        <f>IF(E31=0,0,F31/E31*100%)</f>
        <v>0</v>
      </c>
      <c r="I31" s="321">
        <f>'6. Երկրորդ կիսամյակի հաշվետվ.'!G26</f>
        <v>0</v>
      </c>
      <c r="J31" s="70">
        <f>'6. Երկրորդ կիսամյակի հաշվետվ.'!H26</f>
        <v>0</v>
      </c>
      <c r="K31" s="320">
        <f>'6. Երկրորդ կիսամյակի հաշվետվ.'!I26</f>
        <v>0</v>
      </c>
      <c r="L31" s="364">
        <f>IF(K31=0,0,K31/I31*100%)</f>
        <v>0</v>
      </c>
      <c r="M31" s="359">
        <f>IF(J31=0,0,K31/J31*100%)</f>
        <v>0</v>
      </c>
      <c r="N31" s="321">
        <f>'6. Երկրորդ կիսամյակի հաշվետվ.'!J26</f>
        <v>0</v>
      </c>
      <c r="O31" s="70">
        <f>'6. Երկրորդ կիսամյակի հաշվետվ.'!K26</f>
        <v>0</v>
      </c>
      <c r="P31" s="320">
        <f>'6. Երկրորդ կիսամյակի հաշվետվ.'!L26</f>
        <v>0</v>
      </c>
      <c r="Q31" s="364">
        <f>IF(P31=0,0,P31/N31*100%)</f>
        <v>0</v>
      </c>
      <c r="R31" s="359">
        <f>IF(O31=0,0,P31/O31*100%)</f>
        <v>0</v>
      </c>
      <c r="S31" s="321">
        <f>'6. Երկրորդ կիսամյակի հաշվետվ.'!M26</f>
        <v>1</v>
      </c>
      <c r="T31" s="70">
        <f>'6. Երկրորդ կիսամյակի հաշվետվ.'!N26</f>
        <v>0</v>
      </c>
      <c r="U31" s="320">
        <f>'6. Երկրորդ կիսամյակի հաշվետվ.'!O26</f>
        <v>0</v>
      </c>
      <c r="V31" s="364">
        <f>IF(U31=0,0,U31/S31*100%)</f>
        <v>0</v>
      </c>
      <c r="W31" s="359">
        <f>IF(T31=0,0,U31/T31*100%)</f>
        <v>0</v>
      </c>
      <c r="X31" s="321">
        <f>'6. Երկրորդ կիսամյակի հաշվետվ.'!P26</f>
        <v>0</v>
      </c>
      <c r="Y31" s="70">
        <f>'6. Երկրորդ կիսամյակի հաշվետվ.'!Q26</f>
        <v>0</v>
      </c>
      <c r="Z31" s="320">
        <f>'6. Երկրորդ կիսամյակի հաշվետվ.'!R26</f>
        <v>0</v>
      </c>
      <c r="AA31" s="364">
        <f>IF(Z31=0,0,Z31/X31*100%)</f>
        <v>0</v>
      </c>
      <c r="AB31" s="359">
        <f>IF(Y31=0,0,Z31/Y31*100%)</f>
        <v>0</v>
      </c>
      <c r="AC31" s="321">
        <f>'6. Երկրորդ կիսամյակի հաշվետվ.'!S26</f>
        <v>0</v>
      </c>
      <c r="AD31" s="70">
        <f>'6. Երկրորդ կիսամյակի հաշվետվ.'!T26</f>
        <v>0</v>
      </c>
      <c r="AE31" s="320">
        <f>'6. Երկրորդ կիսամյակի հաշվետվ.'!U26</f>
        <v>0</v>
      </c>
      <c r="AF31" s="364">
        <f>IF(AE31=0,0,AE31/AC31*100%)</f>
        <v>0</v>
      </c>
      <c r="AG31" s="359">
        <f>IF(AD31=0,0,AE31/AD31*100%)</f>
        <v>0</v>
      </c>
      <c r="AH31" s="321">
        <f>'6. Երկրորդ կիսամյակի հաշվետվ.'!V26</f>
        <v>0</v>
      </c>
      <c r="AI31" s="70">
        <f>'6. Երկրորդ կիսամյակի հաշվետվ.'!W26</f>
        <v>0</v>
      </c>
      <c r="AJ31" s="320">
        <f>'6. Երկրորդ կիսամյակի հաշվետվ.'!X26</f>
        <v>0</v>
      </c>
      <c r="AK31" s="364">
        <f>IF(AJ31=0,0,AJ31/AH31*100%)</f>
        <v>0</v>
      </c>
      <c r="AL31" s="359">
        <f>IF(AI31=0,0,AJ31/AI31*100%)</f>
        <v>0</v>
      </c>
      <c r="AM31" s="321">
        <f>'6. Երկրորդ կիսամյակի հաշվետվ.'!Y26</f>
        <v>0</v>
      </c>
      <c r="AN31" s="70">
        <f>'6. Երկրորդ կիսամյակի հաշվետվ.'!Z26</f>
        <v>0</v>
      </c>
      <c r="AO31" s="320">
        <f>'6. Երկրորդ կիսամյակի հաշվետվ.'!AA26</f>
        <v>0</v>
      </c>
      <c r="AP31" s="364">
        <f>IF(AO31=0,0,AO31/AM31*100%)</f>
        <v>0</v>
      </c>
      <c r="AQ31" s="359">
        <f>IF(AN31=0,0,AO31/AN31*100%)</f>
        <v>0</v>
      </c>
      <c r="AR31" s="321">
        <f>'6. Երկրորդ կիսամյակի հաշվետվ.'!AB26</f>
        <v>0</v>
      </c>
      <c r="AS31" s="70">
        <f>'6. Երկրորդ կիսամյակի հաշվետվ.'!AC26</f>
        <v>0</v>
      </c>
      <c r="AT31" s="320">
        <f>'6. Երկրորդ կիսամյակի հաշվետվ.'!AD26</f>
        <v>0</v>
      </c>
      <c r="AU31" s="364">
        <f>IF(AT31=0,0,AT31/AR31*100%)</f>
        <v>0</v>
      </c>
      <c r="AV31" s="359">
        <f>IF(AS31=0,0,AT31/AS31*100%)</f>
        <v>0</v>
      </c>
      <c r="AW31" s="321">
        <f>'6. Երկրորդ կիսամյակի հաշվետվ.'!AE26</f>
        <v>0</v>
      </c>
      <c r="AX31" s="70">
        <f>'6. Երկրորդ կիսամյակի հաշվետվ.'!AF26</f>
        <v>0</v>
      </c>
      <c r="AY31" s="320">
        <f>'6. Երկրորդ կիսամյակի հաշվետվ.'!AG26</f>
        <v>0</v>
      </c>
      <c r="AZ31" s="364">
        <f>IF(AY31=0,0,AY31/AW31*100%)</f>
        <v>0</v>
      </c>
      <c r="BA31" s="359">
        <f>IF(AX31=0,0,AY31/AX31*100%)</f>
        <v>0</v>
      </c>
      <c r="BB31" s="321">
        <f>'6. Երկրորդ կիսամյակի հաշվետվ.'!AH26</f>
        <v>0</v>
      </c>
      <c r="BC31" s="70">
        <f>'6. Երկրորդ կիսամյակի հաշվետվ.'!AI26</f>
        <v>0</v>
      </c>
      <c r="BD31" s="320">
        <f>'6. Երկրորդ կիսամյակի հաշվետվ.'!AJ26</f>
        <v>0</v>
      </c>
      <c r="BE31" s="364">
        <f>IF(BD31=0,0,BD31/BB31*100%)</f>
        <v>0</v>
      </c>
      <c r="BF31" s="359">
        <f>IF(BC31=0,0,BD31/BC31*100%)</f>
        <v>0</v>
      </c>
      <c r="BG31" s="321">
        <f>'6. Երկրորդ կիսամյակի հաշվետվ.'!AK26</f>
        <v>0</v>
      </c>
      <c r="BH31" s="70">
        <f>'6. Երկրորդ կիսամյակի հաշվետվ.'!AL26</f>
        <v>0</v>
      </c>
      <c r="BI31" s="320">
        <f>'6. Երկրորդ կիսամյակի հաշվետվ.'!AM26</f>
        <v>0</v>
      </c>
      <c r="BJ31" s="364">
        <f>IF(BI31=0,0,BI31/BG31*100%)</f>
        <v>0</v>
      </c>
      <c r="BK31" s="359">
        <f>IF(BH31=0,0,BI31/BH31*100%)</f>
        <v>0</v>
      </c>
      <c r="BL31" s="321">
        <f>'6. Երկրորդ կիսամյակի հաշվետվ.'!AN26</f>
        <v>0</v>
      </c>
      <c r="BM31" s="70">
        <f>'6. Երկրորդ կիսամյակի հաշվետվ.'!AO26</f>
        <v>0</v>
      </c>
      <c r="BN31" s="320">
        <f>'6. Երկրորդ կիսամյակի հաշվետվ.'!AP26</f>
        <v>0</v>
      </c>
      <c r="BO31" s="364">
        <f>IF(BN31=0,0,BN31/BL31*100%)</f>
        <v>0</v>
      </c>
      <c r="BP31" s="359">
        <f>IF(BM31=0,0,BN31/BM31*100%)</f>
        <v>0</v>
      </c>
      <c r="BQ31" s="321">
        <f>'6. Երկրորդ կիսամյակի հաշվետվ.'!AQ26</f>
        <v>0</v>
      </c>
      <c r="BR31" s="70">
        <f>'6. Երկրորդ կիսամյակի հաշվետվ.'!AR26</f>
        <v>0</v>
      </c>
      <c r="BS31" s="320">
        <f>'6. Երկրորդ կիսամյակի հաշվետվ.'!AS26</f>
        <v>0</v>
      </c>
      <c r="BT31" s="364">
        <f>IF(BS31=0,0,BS31/BQ31*100%)</f>
        <v>0</v>
      </c>
      <c r="BU31" s="359">
        <f>IF(BR31=0,0,BS31/BR31*100%)</f>
        <v>0</v>
      </c>
      <c r="BV31" s="321">
        <f>'6. Երկրորդ կիսամյակի հաշվետվ.'!AT26</f>
        <v>0</v>
      </c>
      <c r="BW31" s="70">
        <f>'6. Երկրորդ կիսամյակի հաշվետվ.'!AU26</f>
        <v>0</v>
      </c>
      <c r="BX31" s="320">
        <f>'6. Երկրորդ կիսամյակի հաշվետվ.'!AV26</f>
        <v>0</v>
      </c>
      <c r="BY31" s="364">
        <f>IF(BX31=0,0,BX31/BV31*100%)</f>
        <v>0</v>
      </c>
      <c r="BZ31" s="359">
        <f>IF(BW31=0,0,BX31/BW31*100%)</f>
        <v>0</v>
      </c>
      <c r="CA31" s="321">
        <f>'6. Երկրորդ կիսամյակի հաշվետվ.'!AW26</f>
        <v>0</v>
      </c>
      <c r="CB31" s="70">
        <f>'6. Երկրորդ կիսամյակի հաշվետվ.'!AX26</f>
        <v>0</v>
      </c>
      <c r="CC31" s="320">
        <f>'6. Երկրորդ կիսամյակի հաշվետվ.'!AY26</f>
        <v>0</v>
      </c>
      <c r="CD31" s="364">
        <f>IF(CC31=0,0,CC31/CA31*100%)</f>
        <v>0</v>
      </c>
      <c r="CE31" s="359">
        <f>IF(CB31=0,0,CC31/CB31*100%)</f>
        <v>0</v>
      </c>
      <c r="CF31" s="321">
        <f>'6. Երկրորդ կիսամյակի հաշվետվ.'!AZ26</f>
        <v>0</v>
      </c>
      <c r="CG31" s="70">
        <f>'6. Երկրորդ կիսամյակի հաշվետվ.'!BA26</f>
        <v>0</v>
      </c>
      <c r="CH31" s="320">
        <f>'6. Երկրորդ կիսամյակի հաշվետվ.'!BB26</f>
        <v>0</v>
      </c>
      <c r="CI31" s="364">
        <f>IF(CH31=0,0,CH31/CF31*100%)</f>
        <v>0</v>
      </c>
      <c r="CJ31" s="359">
        <f>IF(CG31=0,0,CH31/CG31*100%)</f>
        <v>0</v>
      </c>
      <c r="CK31" s="321">
        <f>'6. Երկրորդ կիսամյակի հաշվետվ.'!BC26</f>
        <v>0</v>
      </c>
      <c r="CL31" s="70">
        <f>'6. Երկրորդ կիսամյակի հաշվետվ.'!BD26</f>
        <v>0</v>
      </c>
      <c r="CM31" s="320">
        <f>'6. Երկրորդ կիսամյակի հաշվետվ.'!BE26</f>
        <v>0</v>
      </c>
      <c r="CN31" s="364">
        <f>IF(CM31=0,0,CM31/CK31*100%)</f>
        <v>0</v>
      </c>
      <c r="CO31" s="359">
        <f>IF(CL31=0,0,CM31/CL31*100%)</f>
        <v>0</v>
      </c>
      <c r="CP31" s="321">
        <f>'6. Երկրորդ կիսամյակի հաշվետվ.'!BF26</f>
        <v>0</v>
      </c>
      <c r="CQ31" s="70">
        <f>'6. Երկրորդ կիսամյակի հաշվետվ.'!BG26</f>
        <v>0</v>
      </c>
      <c r="CR31" s="320">
        <f>'6. Երկրորդ կիսամյակի հաշվետվ.'!BH26</f>
        <v>0</v>
      </c>
      <c r="CS31" s="364">
        <f>IF(CR31=0,0,CR31/CP31*100%)</f>
        <v>0</v>
      </c>
      <c r="CT31" s="359">
        <f>IF(CQ31=0,0,CR31/CQ31*100%)</f>
        <v>0</v>
      </c>
      <c r="CU31" s="321">
        <f>'6. Երկրորդ կիսամյակի հաշվետվ.'!BI26</f>
        <v>0</v>
      </c>
      <c r="CV31" s="70">
        <f>'6. Երկրորդ կիսամյակի հաշվետվ.'!BJ26</f>
        <v>0</v>
      </c>
      <c r="CW31" s="320">
        <f>'6. Երկրորդ կիսամյակի հաշվետվ.'!BK26</f>
        <v>0</v>
      </c>
      <c r="CX31" s="364">
        <f>IF(CW31=0,0,CW31/CU31*100%)</f>
        <v>0</v>
      </c>
      <c r="CY31" s="359">
        <f>IF(CV31=0,0,CW31/CV31*100%)</f>
        <v>0</v>
      </c>
      <c r="CZ31" s="321">
        <f>'6. Երկրորդ կիսամյակի հաշվետվ.'!BL26</f>
        <v>0</v>
      </c>
      <c r="DA31" s="70">
        <f>'6. Երկրորդ կիսամյակի հաշվետվ.'!BM26</f>
        <v>0</v>
      </c>
      <c r="DB31" s="320">
        <f>'6. Երկրորդ կիսամյակի հաշվետվ.'!BN26</f>
        <v>0</v>
      </c>
      <c r="DC31" s="364">
        <f>IF(DB31=0,0,DB31/CZ31*100%)</f>
        <v>0</v>
      </c>
      <c r="DD31" s="359">
        <f>IF(DA31=0,0,DB31/DA31*100%)</f>
        <v>0</v>
      </c>
      <c r="DE31" s="321">
        <f>'6. Երկրորդ կիսամյակի հաշվետվ.'!BO26</f>
        <v>0</v>
      </c>
      <c r="DF31" s="70">
        <f>'6. Երկրորդ կիսամյակի հաշվետվ.'!BP26</f>
        <v>0</v>
      </c>
      <c r="DG31" s="320">
        <f>'6. Երկրորդ կիսամյակի հաշվետվ.'!BQ26</f>
        <v>0</v>
      </c>
      <c r="DH31" s="364">
        <f>IF(DG31=0,0,DG31/DE31*100%)</f>
        <v>0</v>
      </c>
      <c r="DI31" s="359">
        <f>IF(DF31=0,0,DG31/DF31*100%)</f>
        <v>0</v>
      </c>
      <c r="DJ31" s="321">
        <f>'6. Երկրորդ կիսամյակի հաշվետվ.'!BR26</f>
        <v>0</v>
      </c>
      <c r="DK31" s="70">
        <f>'6. Երկրորդ կիսամյակի հաշվետվ.'!BS26</f>
        <v>0</v>
      </c>
      <c r="DL31" s="320">
        <f>'6. Երկրորդ կիսամյակի հաշվետվ.'!BT26</f>
        <v>0</v>
      </c>
      <c r="DM31" s="364">
        <f>IF(DL31=0,0,DL31/DJ31*100%)</f>
        <v>0</v>
      </c>
      <c r="DN31" s="359">
        <f>IF(DK31=0,0,DL31/DK31*100%)</f>
        <v>0</v>
      </c>
      <c r="DO31" s="321">
        <f>'6. Երկրորդ կիսամյակի հաշվետվ.'!BU26</f>
        <v>0</v>
      </c>
      <c r="DP31" s="70">
        <f>'6. Երկրորդ կիսամյակի հաշվետվ.'!BV26</f>
        <v>0</v>
      </c>
      <c r="DQ31" s="320">
        <f>'6. Երկրորդ կիսամյակի հաշվետվ.'!BW26</f>
        <v>0</v>
      </c>
      <c r="DR31" s="364">
        <f>IF(DQ31=0,0,DQ31/DO31*100%)</f>
        <v>0</v>
      </c>
      <c r="DS31" s="359">
        <f>IF(DP31=0,0,DQ31/DP31*100%)</f>
        <v>0</v>
      </c>
      <c r="DT31" s="321">
        <f>'6. Երկրորդ կիսամյակի հաշվետվ.'!BX26</f>
        <v>0</v>
      </c>
      <c r="DU31" s="70">
        <f>'6. Երկրորդ կիսամյակի հաշվետվ.'!BY26</f>
        <v>0</v>
      </c>
      <c r="DV31" s="320">
        <f>'6. Երկրորդ կիսամյակի հաշվետվ.'!BZ26</f>
        <v>0</v>
      </c>
      <c r="DW31" s="364">
        <f>IF(DV31=0,0,DV31/DT31*100%)</f>
        <v>0</v>
      </c>
      <c r="DX31" s="359">
        <f>IF(DU31=0,0,DV31/DU31*100%)</f>
        <v>0</v>
      </c>
      <c r="DY31" s="339">
        <f>'5. Առաջին կիսամյակի հաշվետվ.'!CA26</f>
        <v>1</v>
      </c>
      <c r="DZ31" s="70">
        <f>'5. Առաջին կիսամյակի հաշվետվ.'!CB26</f>
        <v>0</v>
      </c>
      <c r="EA31" s="340">
        <f>'5. Առաջին կիսամյակի հաշվետվ.'!CC26</f>
        <v>0</v>
      </c>
      <c r="EB31" s="364">
        <f>IF(EA31=0,0,EA31/DY31*100%)</f>
        <v>0</v>
      </c>
      <c r="EC31" s="359">
        <f>IF(DZ31=0,0,EA31/DZ31*100%)</f>
        <v>0</v>
      </c>
      <c r="ED31" s="339">
        <f>'6. Երկրորդ կիսամյակի հաշվետվ.'!CA26</f>
        <v>1</v>
      </c>
      <c r="EE31" s="70">
        <f>'6. Երկրորդ կիսամյակի հաշվետվ.'!CB26</f>
        <v>0</v>
      </c>
      <c r="EF31" s="340">
        <f>'6. Երկրորդ կիսամյակի հաշվետվ.'!CC26</f>
        <v>0</v>
      </c>
      <c r="EG31" s="364">
        <f>IF(EF31=0,0,EF31/ED31*100%)</f>
        <v>0</v>
      </c>
      <c r="EH31" s="359">
        <f>IF(EE31=0,0,EF31/EE31*100%)</f>
        <v>0</v>
      </c>
      <c r="EI31" s="350">
        <f>'4. ԾՐԱԳՐԵՐԻ ԱՄՓՈՓԱԹԵՐԹ'!AC23</f>
        <v>1</v>
      </c>
      <c r="EJ31" s="70">
        <f>AVERAGE(EE31,DZ31)</f>
        <v>0</v>
      </c>
      <c r="EK31" s="320">
        <f>AVERAGE(EF31,EA31)</f>
        <v>0</v>
      </c>
      <c r="EL31" s="364">
        <f>IF(EK31=0,0,EK31/EI31*100%)</f>
        <v>0</v>
      </c>
      <c r="EM31" s="359">
        <f>IF(EJ31=0,0,EK31/EJ31*100%)</f>
        <v>0</v>
      </c>
      <c r="EN31" s="379"/>
    </row>
    <row r="32" spans="1:144" ht="39.950000000000003" customHeight="1" thickTop="1" thickBot="1" x14ac:dyDescent="0.3">
      <c r="A32" s="253" t="str">
        <f>'5. Առաջին կիսամյակի հաշվետվ.'!A27</f>
        <v>Ա13</v>
      </c>
      <c r="B32" s="239" t="str">
        <f>'3. ԾՐԱԳՐԵՐ 1-14'!B130</f>
        <v xml:space="preserve">Ծրագրի իրականացման դեպքում շրջակա միջավայրի վրա ազդեցությունը. </v>
      </c>
      <c r="C32" s="90"/>
      <c r="D32" s="138" t="str">
        <f>'6. Երկրորդ կիսամյակի հաշվետվ.'!D27</f>
        <v>ԱԶԴԵՑՈՒԹՅՈՒՆ ՉՈՒՆԻ</v>
      </c>
      <c r="E32" s="83" t="str">
        <f>'6. Երկրորդ կիսամյակի հաշվետվ.'!E27</f>
        <v>xxx</v>
      </c>
      <c r="F32" s="281" t="str">
        <f>'6. Երկրորդ կիսամյակի հաշվետվ.'!F27</f>
        <v>XXX</v>
      </c>
      <c r="G32" s="146" t="s">
        <v>59</v>
      </c>
      <c r="H32" s="356" t="s">
        <v>59</v>
      </c>
      <c r="I32" s="247" t="str">
        <f>'6. Երկրորդ կիսամյակի հաշվետվ.'!G27</f>
        <v>ԴՐԱԿԱՆ</v>
      </c>
      <c r="J32" s="83" t="str">
        <f>'6. Երկրորդ կիսամյակի հաշվետվ.'!H27</f>
        <v>xxx</v>
      </c>
      <c r="K32" s="281" t="str">
        <f>'6. Երկրորդ կիսամյակի հաշվետվ.'!I27</f>
        <v>XXX</v>
      </c>
      <c r="L32" s="146" t="s">
        <v>59</v>
      </c>
      <c r="M32" s="356" t="s">
        <v>59</v>
      </c>
      <c r="N32" s="247" t="str">
        <f>'6. Երկրորդ կիսամյակի հաշվետվ.'!J27</f>
        <v>ԴՐԱԿԱՆ</v>
      </c>
      <c r="O32" s="83" t="str">
        <f>'6. Երկրորդ կիսամյակի հաշվետվ.'!K27</f>
        <v>xxx</v>
      </c>
      <c r="P32" s="281" t="str">
        <f>'6. Երկրորդ կիսամյակի հաշվետվ.'!L27</f>
        <v>XXX</v>
      </c>
      <c r="Q32" s="146" t="s">
        <v>59</v>
      </c>
      <c r="R32" s="356" t="s">
        <v>59</v>
      </c>
      <c r="S32" s="247" t="str">
        <f>'6. Երկրորդ կիսամյակի հաշվետվ.'!M27</f>
        <v>ԴՐԱԿԱՆ</v>
      </c>
      <c r="T32" s="83" t="str">
        <f>'6. Երկրորդ կիսամյակի հաշվետվ.'!N27</f>
        <v>xxx</v>
      </c>
      <c r="U32" s="281" t="str">
        <f>'6. Երկրորդ կիսամյակի հաշվետվ.'!O27</f>
        <v>XXX</v>
      </c>
      <c r="V32" s="146" t="s">
        <v>59</v>
      </c>
      <c r="W32" s="356" t="s">
        <v>59</v>
      </c>
      <c r="X32" s="247" t="str">
        <f>'6. Երկրորդ կիսամյակի հաշվետվ.'!P27</f>
        <v>ԴՐԱԿԱՆ</v>
      </c>
      <c r="Y32" s="83" t="str">
        <f>'6. Երկրորդ կիսամյակի հաշվետվ.'!Q27</f>
        <v>xxx</v>
      </c>
      <c r="Z32" s="281" t="str">
        <f>'6. Երկրորդ կիսամյակի հաշվետվ.'!R27</f>
        <v>XXX</v>
      </c>
      <c r="AA32" s="146" t="s">
        <v>59</v>
      </c>
      <c r="AB32" s="356" t="s">
        <v>59</v>
      </c>
      <c r="AC32" s="247" t="str">
        <f>'6. Երկրորդ կիսամյակի հաշվետվ.'!S27</f>
        <v>ԴՐԱԿԱՆ</v>
      </c>
      <c r="AD32" s="83" t="str">
        <f>'6. Երկրորդ կիսամյակի հաշվետվ.'!T27</f>
        <v>xxx</v>
      </c>
      <c r="AE32" s="281" t="str">
        <f>'6. Երկրորդ կիսամյակի հաշվետվ.'!U27</f>
        <v>XXX</v>
      </c>
      <c r="AF32" s="146" t="s">
        <v>59</v>
      </c>
      <c r="AG32" s="356" t="s">
        <v>59</v>
      </c>
      <c r="AH32" s="247" t="str">
        <f>'6. Երկրորդ կիսամյակի հաշվետվ.'!V27</f>
        <v>ԴՐԱԿԱՆ</v>
      </c>
      <c r="AI32" s="83" t="str">
        <f>'6. Երկրորդ կիսամյակի հաշվետվ.'!W27</f>
        <v>xxx</v>
      </c>
      <c r="AJ32" s="281" t="str">
        <f>'6. Երկրորդ կիսամյակի հաշվետվ.'!X27</f>
        <v>XXX</v>
      </c>
      <c r="AK32" s="146" t="s">
        <v>59</v>
      </c>
      <c r="AL32" s="356" t="s">
        <v>59</v>
      </c>
      <c r="AM32" s="247" t="str">
        <f>'6. Երկրորդ կիսամյակի հաշվետվ.'!Y27</f>
        <v>ԴՐԱԿԱՆ</v>
      </c>
      <c r="AN32" s="83" t="str">
        <f>'6. Երկրորդ կիսամյակի հաշվետվ.'!Z27</f>
        <v>xxx</v>
      </c>
      <c r="AO32" s="281" t="str">
        <f>'6. Երկրորդ կիսամյակի հաշվետվ.'!AA27</f>
        <v>XXX</v>
      </c>
      <c r="AP32" s="146" t="s">
        <v>59</v>
      </c>
      <c r="AQ32" s="356" t="s">
        <v>59</v>
      </c>
      <c r="AR32" s="247" t="str">
        <f>'6. Երկրորդ կիսամյակի հաշվետվ.'!AB27</f>
        <v>ԴՐԱԿԱՆ</v>
      </c>
      <c r="AS32" s="83" t="str">
        <f>'6. Երկրորդ կիսամյակի հաշվետվ.'!AC27</f>
        <v>xxx</v>
      </c>
      <c r="AT32" s="281" t="str">
        <f>'6. Երկրորդ կիսամյակի հաշվետվ.'!AD27</f>
        <v>XXX</v>
      </c>
      <c r="AU32" s="146" t="s">
        <v>59</v>
      </c>
      <c r="AV32" s="356" t="s">
        <v>59</v>
      </c>
      <c r="AW32" s="247" t="str">
        <f>'6. Երկրորդ կիսամյակի հաշվետվ.'!AE27</f>
        <v>ԴՐԱԿԱՆ</v>
      </c>
      <c r="AX32" s="83" t="str">
        <f>'6. Երկրորդ կիսամյակի հաշվետվ.'!AF27</f>
        <v>xxx</v>
      </c>
      <c r="AY32" s="281" t="str">
        <f>'6. Երկրորդ կիսամյակի հաշվետվ.'!AG27</f>
        <v>XXX</v>
      </c>
      <c r="AZ32" s="146" t="s">
        <v>59</v>
      </c>
      <c r="BA32" s="356" t="s">
        <v>59</v>
      </c>
      <c r="BB32" s="247" t="str">
        <f>'6. Երկրորդ կիսամյակի հաշվետվ.'!AH27</f>
        <v>ԴՐԱԿԱՆ</v>
      </c>
      <c r="BC32" s="83" t="str">
        <f>'6. Երկրորդ կիսամյակի հաշվետվ.'!AI27</f>
        <v>xxx</v>
      </c>
      <c r="BD32" s="281" t="str">
        <f>'6. Երկրորդ կիսամյակի հաշվետվ.'!AJ27</f>
        <v>XXX</v>
      </c>
      <c r="BE32" s="146" t="s">
        <v>59</v>
      </c>
      <c r="BF32" s="356" t="s">
        <v>59</v>
      </c>
      <c r="BG32" s="247" t="str">
        <f>'6. Երկրորդ կիսամյակի հաշվետվ.'!AK27</f>
        <v>ԴՐԱԿԱՆ</v>
      </c>
      <c r="BH32" s="83" t="str">
        <f>'6. Երկրորդ կիսամյակի հաշվետվ.'!AL27</f>
        <v>xxx</v>
      </c>
      <c r="BI32" s="281" t="str">
        <f>'6. Երկրորդ կիսամյակի հաշվետվ.'!AM27</f>
        <v>XXX</v>
      </c>
      <c r="BJ32" s="146" t="s">
        <v>59</v>
      </c>
      <c r="BK32" s="356" t="s">
        <v>59</v>
      </c>
      <c r="BL32" s="247" t="str">
        <f>'6. Երկրորդ կիսամյակի հաշվետվ.'!AN27</f>
        <v>ԱԶԴԵՑՈՒԹՅՈՒՆ ՉՈՒՆԻ</v>
      </c>
      <c r="BM32" s="83" t="str">
        <f>'6. Երկրորդ կիսամյակի հաշվետվ.'!AO27</f>
        <v>xxx</v>
      </c>
      <c r="BN32" s="281" t="str">
        <f>'6. Երկրորդ կիսամյակի հաշվետվ.'!AP27</f>
        <v>XXX</v>
      </c>
      <c r="BO32" s="146" t="s">
        <v>59</v>
      </c>
      <c r="BP32" s="356" t="s">
        <v>59</v>
      </c>
      <c r="BQ32" s="247">
        <f>'6. Երկրորդ կիսամյակի հաշվետվ.'!AQ27</f>
        <v>0</v>
      </c>
      <c r="BR32" s="83" t="str">
        <f>'6. Երկրորդ կիսամյակի հաշվետվ.'!AR27</f>
        <v>xxx</v>
      </c>
      <c r="BS32" s="281" t="str">
        <f>'6. Երկրորդ կիսամյակի հաշվետվ.'!AS27</f>
        <v>XXX</v>
      </c>
      <c r="BT32" s="146" t="s">
        <v>59</v>
      </c>
      <c r="BU32" s="356" t="s">
        <v>59</v>
      </c>
      <c r="BV32" s="247" t="str">
        <f>'6. Երկրորդ կիսամյակի հաշվետվ.'!AT27</f>
        <v>ԴՐԱԿԱՆ</v>
      </c>
      <c r="BW32" s="83" t="str">
        <f>'6. Երկրորդ կիսամյակի հաշվետվ.'!AU27</f>
        <v>xxx</v>
      </c>
      <c r="BX32" s="281" t="str">
        <f>'6. Երկրորդ կիսամյակի հաշվետվ.'!AV27</f>
        <v>XXX</v>
      </c>
      <c r="BY32" s="146" t="s">
        <v>59</v>
      </c>
      <c r="BZ32" s="356" t="s">
        <v>59</v>
      </c>
      <c r="CA32" s="247">
        <f>'6. Երկրորդ կիսամյակի հաշվետվ.'!AW27</f>
        <v>0</v>
      </c>
      <c r="CB32" s="83" t="str">
        <f>'6. Երկրորդ կիսամյակի հաշվետվ.'!AX27</f>
        <v>xxx</v>
      </c>
      <c r="CC32" s="281" t="str">
        <f>'6. Երկրորդ կիսամյակի հաշվետվ.'!AY27</f>
        <v>XXX</v>
      </c>
      <c r="CD32" s="146" t="s">
        <v>59</v>
      </c>
      <c r="CE32" s="356" t="s">
        <v>59</v>
      </c>
      <c r="CF32" s="247">
        <f>'6. Երկրորդ կիսամյակի հաշվետվ.'!AZ27</f>
        <v>0</v>
      </c>
      <c r="CG32" s="83" t="str">
        <f>'6. Երկրորդ կիսամյակի հաշվետվ.'!BA27</f>
        <v>xxx</v>
      </c>
      <c r="CH32" s="281" t="str">
        <f>'6. Երկրորդ կիսամյակի հաշվետվ.'!BB27</f>
        <v>XXX</v>
      </c>
      <c r="CI32" s="146" t="s">
        <v>59</v>
      </c>
      <c r="CJ32" s="356" t="s">
        <v>59</v>
      </c>
      <c r="CK32" s="247" t="str">
        <f>'6. Երկրորդ կիսամյակի հաշվետվ.'!BC27</f>
        <v>ԴՐԱԿԱՆ</v>
      </c>
      <c r="CL32" s="83" t="str">
        <f>'6. Երկրորդ կիսամյակի հաշվետվ.'!BD27</f>
        <v>xxx</v>
      </c>
      <c r="CM32" s="281" t="str">
        <f>'6. Երկրորդ կիսամյակի հաշվետվ.'!BE27</f>
        <v>XXX</v>
      </c>
      <c r="CN32" s="146" t="s">
        <v>59</v>
      </c>
      <c r="CO32" s="356" t="s">
        <v>59</v>
      </c>
      <c r="CP32" s="247">
        <f>'6. Երկրորդ կիսամյակի հաշվետվ.'!BF27</f>
        <v>0</v>
      </c>
      <c r="CQ32" s="83" t="str">
        <f>'6. Երկրորդ կիսամյակի հաշվետվ.'!BG27</f>
        <v>xxx</v>
      </c>
      <c r="CR32" s="281" t="str">
        <f>'6. Երկրորդ կիսամյակի հաշվետվ.'!BH27</f>
        <v>XXX</v>
      </c>
      <c r="CS32" s="146" t="s">
        <v>59</v>
      </c>
      <c r="CT32" s="356" t="s">
        <v>59</v>
      </c>
      <c r="CU32" s="247" t="str">
        <f>'6. Երկրորդ կիսամյակի հաշվետվ.'!BI27</f>
        <v>ԴՐԱԿԱՆ</v>
      </c>
      <c r="CV32" s="83" t="str">
        <f>'6. Երկրորդ կիսամյակի հաշվետվ.'!BJ27</f>
        <v>xxx</v>
      </c>
      <c r="CW32" s="281" t="str">
        <f>'6. Երկրորդ կիսամյակի հաշվետվ.'!BK27</f>
        <v>XXX</v>
      </c>
      <c r="CX32" s="146" t="s">
        <v>59</v>
      </c>
      <c r="CY32" s="356" t="s">
        <v>59</v>
      </c>
      <c r="CZ32" s="247">
        <f>'6. Երկրորդ կիսամյակի հաշվետվ.'!BL27</f>
        <v>0</v>
      </c>
      <c r="DA32" s="83" t="str">
        <f>'6. Երկրորդ կիսամյակի հաշվետվ.'!BM27</f>
        <v>xxx</v>
      </c>
      <c r="DB32" s="281" t="str">
        <f>'6. Երկրորդ կիսամյակի հաշվետվ.'!BN27</f>
        <v>XXX</v>
      </c>
      <c r="DC32" s="146" t="s">
        <v>59</v>
      </c>
      <c r="DD32" s="356" t="s">
        <v>59</v>
      </c>
      <c r="DE32" s="247">
        <f>'6. Երկրորդ կիսամյակի հաշվետվ.'!BO27</f>
        <v>0</v>
      </c>
      <c r="DF32" s="83" t="str">
        <f>'6. Երկրորդ կիսամյակի հաշվետվ.'!BP27</f>
        <v>xxx</v>
      </c>
      <c r="DG32" s="281" t="str">
        <f>'6. Երկրորդ կիսամյակի հաշվետվ.'!BQ27</f>
        <v>XXX</v>
      </c>
      <c r="DH32" s="146" t="s">
        <v>59</v>
      </c>
      <c r="DI32" s="356" t="s">
        <v>59</v>
      </c>
      <c r="DJ32" s="247" t="str">
        <f>'6. Երկրորդ կիսամյակի հաշվետվ.'!BR27</f>
        <v>ԴՐԱԿԱՆ</v>
      </c>
      <c r="DK32" s="83" t="str">
        <f>'6. Երկրորդ կիսամյակի հաշվետվ.'!BS27</f>
        <v>xxx</v>
      </c>
      <c r="DL32" s="281" t="str">
        <f>'6. Երկրորդ կիսամյակի հաշվետվ.'!BT27</f>
        <v>XXX</v>
      </c>
      <c r="DM32" s="146" t="s">
        <v>59</v>
      </c>
      <c r="DN32" s="356" t="s">
        <v>59</v>
      </c>
      <c r="DO32" s="247">
        <f>'6. Երկրորդ կիսամյակի հաշվետվ.'!BU27</f>
        <v>0</v>
      </c>
      <c r="DP32" s="83" t="str">
        <f>'6. Երկրորդ կիսամյակի հաշվետվ.'!BV27</f>
        <v>xxx</v>
      </c>
      <c r="DQ32" s="281" t="str">
        <f>'6. Երկրորդ կիսամյակի հաշվետվ.'!BW27</f>
        <v>XXX</v>
      </c>
      <c r="DR32" s="146" t="s">
        <v>59</v>
      </c>
      <c r="DS32" s="356" t="s">
        <v>59</v>
      </c>
      <c r="DT32" s="247">
        <f>'6. Երկրորդ կիսամյակի հաշվետվ.'!BX27</f>
        <v>0</v>
      </c>
      <c r="DU32" s="83" t="str">
        <f>'6. Երկրորդ կիսամյակի հաշվետվ.'!BY27</f>
        <v>xxx</v>
      </c>
      <c r="DV32" s="281" t="str">
        <f>'6. Երկրորդ կիսամյակի հաշվետվ.'!BZ27</f>
        <v>XXX</v>
      </c>
      <c r="DW32" s="146" t="s">
        <v>59</v>
      </c>
      <c r="DX32" s="356" t="s">
        <v>59</v>
      </c>
      <c r="DY32" s="295" t="str">
        <f>'5. Առաջին կիսամյակի հաշվետվ.'!CA27</f>
        <v>xxx</v>
      </c>
      <c r="DZ32" s="83" t="str">
        <f>'5. Առաջին կիսամյակի հաշվետվ.'!CB27</f>
        <v>xxx</v>
      </c>
      <c r="EA32" s="338" t="str">
        <f>'5. Առաջին կիսամյակի հաշվետվ.'!CC27</f>
        <v>xxx</v>
      </c>
      <c r="EB32" s="146" t="s">
        <v>59</v>
      </c>
      <c r="EC32" s="356" t="s">
        <v>59</v>
      </c>
      <c r="ED32" s="295" t="str">
        <f>'6. Երկրորդ կիսամյակի հաշվետվ.'!CA27</f>
        <v>xxx</v>
      </c>
      <c r="EE32" s="83" t="str">
        <f>'6. Երկրորդ կիսամյակի հաշվետվ.'!CB27</f>
        <v>xxx</v>
      </c>
      <c r="EF32" s="338" t="str">
        <f>'6. Երկրորդ կիսամյակի հաշվետվ.'!CC27</f>
        <v>xxx</v>
      </c>
      <c r="EG32" s="146" t="s">
        <v>59</v>
      </c>
      <c r="EH32" s="356" t="s">
        <v>59</v>
      </c>
      <c r="EI32" s="296" t="s">
        <v>59</v>
      </c>
      <c r="EJ32" s="83" t="s">
        <v>59</v>
      </c>
      <c r="EK32" s="281" t="s">
        <v>59</v>
      </c>
      <c r="EL32" s="146" t="s">
        <v>59</v>
      </c>
      <c r="EM32" s="356" t="s">
        <v>59</v>
      </c>
      <c r="EN32" s="379"/>
    </row>
    <row r="33" spans="1:144" s="87" customFormat="1" ht="39.950000000000003" customHeight="1" thickTop="1" thickBot="1" x14ac:dyDescent="0.4">
      <c r="A33" s="253" t="str">
        <f>'5. Առաջին կիսամյակի հաշվետվ.'!A28</f>
        <v>Ա14</v>
      </c>
      <c r="B33" s="85" t="str">
        <f>'3. ԾՐԱԳՐԵՐ 1-14'!B137</f>
        <v>Ծրագրի իրականացումը սկսելու ամսաթիվը.</v>
      </c>
      <c r="C33" s="242"/>
      <c r="D33" s="86">
        <f>'6. Երկրորդ կիսամյակի հաշվետվ.'!D28</f>
        <v>45658</v>
      </c>
      <c r="E33" s="84">
        <f>D33</f>
        <v>45658</v>
      </c>
      <c r="F33" s="300">
        <f>E33</f>
        <v>45658</v>
      </c>
      <c r="G33" s="365" t="str">
        <f>IF(F33&lt;D33, "Սկսվել է ելակետային ժամկետից շուտ", IF(F33&gt;D33,"Չի սկսվել ելակետային ժամկետում", "Սկսվել է ելակետային ժամկետում"))</f>
        <v>Սկսվել է ելակետային ժամկետում</v>
      </c>
      <c r="H33" s="369" t="str">
        <f>IF(F33&lt;E33, "Սկսվել է թիրախային ժամկետից շուտ", IF(F33&gt;E33,"Չի սկսվել թիրախային ժամկետում", "Սկսվել է թիրախային ժամկետում"))</f>
        <v>Սկսվել է թիրախային ժամկետում</v>
      </c>
      <c r="I33" s="322">
        <f>'6. Երկրորդ կիսամյակի հաշվետվ.'!G28</f>
        <v>45658</v>
      </c>
      <c r="J33" s="84">
        <f>I33</f>
        <v>45658</v>
      </c>
      <c r="K33" s="300">
        <f>J33</f>
        <v>45658</v>
      </c>
      <c r="L33" s="365" t="str">
        <f>IF(K33&lt;I33, "Սկսվել է ելակետային ժամկետից շուտ", IF(K33&gt;I33,"Չի սկսվել ելակետային ժամկետում", "Սկսվել է ելակետային ժամկետում"))</f>
        <v>Սկսվել է ելակետային ժամկետում</v>
      </c>
      <c r="M33" s="369" t="str">
        <f>IF(K33&lt;J33, "Սկսվել է թիրախային ժամկետից շուտ", IF(K33&gt;J33,"Չի սկսվել թիրախային ժամկետում", "Սկսվել է թիրախային ժամկետում"))</f>
        <v>Սկսվել է թիրախային ժամկետում</v>
      </c>
      <c r="N33" s="322">
        <v>45658</v>
      </c>
      <c r="O33" s="84">
        <f>N33</f>
        <v>45658</v>
      </c>
      <c r="P33" s="300">
        <f>O33</f>
        <v>45658</v>
      </c>
      <c r="Q33" s="365" t="str">
        <f>IF(P33&lt;N33, "Սկսվել է ելակետային ժամկետից շուտ", IF(P33&gt;N33,"Չի սկսվել ելակետային ժամկետում", "Սկսվել է ելակետային ժամկետում"))</f>
        <v>Սկսվել է ելակետային ժամկետում</v>
      </c>
      <c r="R33" s="369" t="str">
        <f>IF(P33&lt;O33, "Սկսվել է թիրախային ժամկետից շուտ", IF(P33&gt;O33,"Չի սկսվել թիրախային ժամկետում", "Սկսվել է թիրախային ժամկետում"))</f>
        <v>Սկսվել է թիրախային ժամկետում</v>
      </c>
      <c r="S33" s="322">
        <f>'6. Երկրորդ կիսամյակի հաշվետվ.'!M28</f>
        <v>45658</v>
      </c>
      <c r="T33" s="84">
        <f>S33</f>
        <v>45658</v>
      </c>
      <c r="U33" s="300">
        <f>T33</f>
        <v>45658</v>
      </c>
      <c r="V33" s="365" t="str">
        <f>IF(U33&lt;S33, "Սկսվել է ելակետային ժամկետից շուտ", IF(U33&gt;S33,"Չի սկսվել ելակետային ժամկետում", "Սկսվել է ելակետային ժամկետում"))</f>
        <v>Սկսվել է ելակետային ժամկետում</v>
      </c>
      <c r="W33" s="369" t="str">
        <f>IF(U33&lt;T33, "Սկսվել է թիրախային ժամկետից շուտ", IF(U33&gt;T33,"Չի սկսվել թիրախային ժամկետում", "Սկսվել է թիրախային ժամկետում"))</f>
        <v>Սկսվել է թիրախային ժամկետում</v>
      </c>
      <c r="X33" s="322">
        <f>'6. Երկրորդ կիսամյակի հաշվետվ.'!P28</f>
        <v>45658</v>
      </c>
      <c r="Y33" s="84">
        <f>X33</f>
        <v>45658</v>
      </c>
      <c r="Z33" s="300">
        <f>Y33</f>
        <v>45658</v>
      </c>
      <c r="AA33" s="365" t="str">
        <f>IF(Z33&lt;X33, "Սկսվել է ելակետային ժամկետից շուտ", IF(Z33&gt;X33,"Չի սկսվել ելակետային ժամկետում", "Սկսվել է ելակետային ժամկետում"))</f>
        <v>Սկսվել է ելակետային ժամկետում</v>
      </c>
      <c r="AB33" s="369" t="str">
        <f>IF(Z33&lt;Y33, "Սկսվել է թիրախային ժամկետից շուտ", IF(Z33&gt;Y33,"Չի սկսվել թիրախային ժամկետում", "Սկսվել է թիրախային ժամկետում"))</f>
        <v>Սկսվել է թիրախային ժամկետում</v>
      </c>
      <c r="AC33" s="322">
        <f>'6. Երկրորդ կիսամյակի հաշվետվ.'!S28</f>
        <v>45658</v>
      </c>
      <c r="AD33" s="84">
        <f>AC33</f>
        <v>45658</v>
      </c>
      <c r="AE33" s="300">
        <f>AD33</f>
        <v>45658</v>
      </c>
      <c r="AF33" s="365" t="str">
        <f>IF(AE33&lt;AC33, "Սկսվել է ելակետային ժամկետից շուտ", IF(AE33&gt;AC33,"Չի սկսվել ելակետային ժամկետում", "Սկսվել է ելակետային ժամկետում"))</f>
        <v>Սկսվել է ելակետային ժամկետում</v>
      </c>
      <c r="AG33" s="369" t="str">
        <f>IF(AE33&lt;AD33, "Սկսվել է թիրախային ժամկետից շուտ", IF(AE33&gt;AD33,"Չի սկսվել թիրախային ժամկետում", "Սկսվել է թիրախային ժամկետում"))</f>
        <v>Սկսվել է թիրախային ժամկետում</v>
      </c>
      <c r="AH33" s="322">
        <f>'6. Երկրորդ կիսամյակի հաշվետվ.'!V28</f>
        <v>45658</v>
      </c>
      <c r="AI33" s="84">
        <f>AH33</f>
        <v>45658</v>
      </c>
      <c r="AJ33" s="300">
        <f>AI33</f>
        <v>45658</v>
      </c>
      <c r="AK33" s="365" t="str">
        <f>IF(AJ33&lt;AH33, "Սկսվել է ելակետային ժամկետից շուտ", IF(AJ33&gt;AH33,"Չի սկսվել ելակետային ժամկետում", "Սկսվել է ելակետային ժամկետում"))</f>
        <v>Սկսվել է ելակետային ժամկետում</v>
      </c>
      <c r="AL33" s="369" t="str">
        <f>IF(AJ33&lt;AI33, "Սկսվել է թիրախային ժամկետից շուտ", IF(AJ33&gt;AI33,"Չի սկսվել թիրախային ժամկետում", "Սկսվել է թիրախային ժամկետում"))</f>
        <v>Սկսվել է թիրախային ժամկետում</v>
      </c>
      <c r="AM33" s="322">
        <f>'6. Երկրորդ կիսամյակի հաշվետվ.'!Y28</f>
        <v>45658</v>
      </c>
      <c r="AN33" s="84">
        <f>AM33</f>
        <v>45658</v>
      </c>
      <c r="AO33" s="300">
        <f>AN33</f>
        <v>45658</v>
      </c>
      <c r="AP33" s="365" t="str">
        <f>IF(AO33&lt;AM33, "Սկսվել է ելակետային ժամկետից շուտ", IF(AO33&gt;AM33,"Չի սկսվել ելակետային ժամկետում", "Սկսվել է ելակետային ժամկետում"))</f>
        <v>Սկսվել է ելակետային ժամկետում</v>
      </c>
      <c r="AQ33" s="369" t="str">
        <f>IF(AO33&lt;AN33, "Սկսվել է թիրախային ժամկետից շուտ", IF(AO33&gt;AN33,"Չի սկսվել թիրախային ժամկետում", "Սկսվել է թիրախային ժամկետում"))</f>
        <v>Սկսվել է թիրախային ժամկետում</v>
      </c>
      <c r="AR33" s="322">
        <f>'6. Երկրորդ կիսամյակի հաշվետվ.'!AB28</f>
        <v>45839</v>
      </c>
      <c r="AS33" s="84">
        <f>AR33</f>
        <v>45839</v>
      </c>
      <c r="AT33" s="300">
        <f>AS33</f>
        <v>45839</v>
      </c>
      <c r="AU33" s="365" t="str">
        <f>IF(AT33&lt;AR33, "Սկսվել է ելակետային ժամկետից շուտ", IF(AT33&gt;AR33,"Չի սկսվել ելակետային ժամկետում", "Սկսվել է ելակետային ժամկետում"))</f>
        <v>Սկսվել է ելակետային ժամկետում</v>
      </c>
      <c r="AV33" s="369" t="str">
        <f>IF(AT33&lt;AS33, "Սկսվել է թիրախային ժամկետից շուտ", IF(AT33&gt;AS33,"Չի սկսվել թիրախային ժամկետում", "Սկսվել է թիրախային ժամկետում"))</f>
        <v>Սկսվել է թիրախային ժամկետում</v>
      </c>
      <c r="AW33" s="322">
        <f>'6. Երկրորդ կիսամյակի հաշվետվ.'!AE28</f>
        <v>45658</v>
      </c>
      <c r="AX33" s="84">
        <f>'6. Երկրորդ կիսամյակի հաշվետվ.'!AF28</f>
        <v>45658</v>
      </c>
      <c r="AY33" s="300">
        <f>AX33</f>
        <v>45658</v>
      </c>
      <c r="AZ33" s="365" t="str">
        <f>IF(AY33&lt;AW33, "Սկսվել է ելակետային ժամկետից շուտ", IF(AY33&gt;AW33,"Չի սկսվել ելակետային ժամկետում", "Սկսվել է ելակետային ժամկետում"))</f>
        <v>Սկսվել է ելակետային ժամկետում</v>
      </c>
      <c r="BA33" s="369" t="str">
        <f>IF(AY33&lt;AX33, "Սկսվել է թիրախային ժամկետից շուտ", IF(AY33&gt;AX33,"Չի սկսվել թիրախային ժամկետում", "Սկսվել է թիրախային ժամկետում"))</f>
        <v>Սկսվել է թիրախային ժամկետում</v>
      </c>
      <c r="BB33" s="322">
        <f>'6. Երկրորդ կիսամյակի հաշվետվ.'!AH28</f>
        <v>45658</v>
      </c>
      <c r="BC33" s="84">
        <f>'6. Երկրորդ կիսամյակի հաշվետվ.'!AI28</f>
        <v>45658</v>
      </c>
      <c r="BD33" s="300">
        <f>BC33</f>
        <v>45658</v>
      </c>
      <c r="BE33" s="365" t="str">
        <f>IF(BD33&lt;BB33, "Սկսվել է ելակետային ժամկետից շուտ", IF(BD33&gt;BB33,"Չի սկսվել ելակետային ժամկետում", "Սկսվել է ելակետային ժամկետում"))</f>
        <v>Սկսվել է ելակետային ժամկետում</v>
      </c>
      <c r="BF33" s="369" t="str">
        <f>IF(BD33&lt;BC33, "Սկսվել է թիրախային ժամկետից շուտ", IF(BD33&gt;BC33,"Չի սկսվել թիրախային ժամկետում", "Սկսվել է թիրախային ժամկետում"))</f>
        <v>Սկսվել է թիրախային ժամկետում</v>
      </c>
      <c r="BG33" s="322">
        <f>'6. Երկրորդ կիսամյակի հաշվետվ.'!AK28</f>
        <v>45658</v>
      </c>
      <c r="BH33" s="84">
        <f>BG33</f>
        <v>45658</v>
      </c>
      <c r="BI33" s="300">
        <f>BH33</f>
        <v>45658</v>
      </c>
      <c r="BJ33" s="365" t="str">
        <f>IF(BI33&lt;BG33, "Սկսվել է ելակետային ժամկետից շուտ", IF(BI33&gt;BG33,"Չի սկսվել ելակետային ժամկետում", "Սկսվել է ելակետային ժամկետում"))</f>
        <v>Սկսվել է ելակետային ժամկետում</v>
      </c>
      <c r="BK33" s="369" t="str">
        <f>IF(BI33&lt;BH33, "Սկսվել է թիրախային ժամկետից շուտ", IF(BI33&gt;BH33,"Չի սկսվել թիրախային ժամկետում", "Սկսվել է թիրախային ժամկետում"))</f>
        <v>Սկսվել է թիրախային ժամկետում</v>
      </c>
      <c r="BL33" s="322">
        <f>'6. Երկրորդ կիսամյակի հաշվետվ.'!AN28</f>
        <v>45658</v>
      </c>
      <c r="BM33" s="84">
        <f>'6. Երկրորդ կիսամյակի հաշվետվ.'!AO28</f>
        <v>0</v>
      </c>
      <c r="BN33" s="300">
        <f>'6. Երկրորդ կիսամյակի հաշվետվ.'!AP28</f>
        <v>0</v>
      </c>
      <c r="BO33" s="365" t="str">
        <f>IF(BN33&lt;BL33, "Սկսվել է ելակետային ժամկետից շուտ", IF(BN33&gt;BL33,"Չի սկսվել ելակետային ժամկետում", "Սկսվել է ելակետային ժամկետում"))</f>
        <v>Սկսվել է ելակետային ժամկետից շուտ</v>
      </c>
      <c r="BP33" s="369" t="str">
        <f>IF(BN33&lt;BM33, "Սկսվել է թիրախային ժամկետից շուտ", IF(BN33&gt;BM33,"Չի սկսվել թիրախային ժամկետում", "Սկսվել է թիրախային ժամկետում"))</f>
        <v>Սկսվել է թիրախային ժամկետում</v>
      </c>
      <c r="BQ33" s="322">
        <f>'6. Երկրորդ կիսամյակի հաշվետվ.'!AQ28</f>
        <v>45658</v>
      </c>
      <c r="BR33" s="84">
        <f>'6. Երկրորդ կիսամյակի հաշվետվ.'!AR28</f>
        <v>0</v>
      </c>
      <c r="BS33" s="300">
        <f>'6. Երկրորդ կիսամյակի հաշվետվ.'!AS28</f>
        <v>0</v>
      </c>
      <c r="BT33" s="365" t="str">
        <f>IF(BS33&lt;BQ33, "Սկսվել է ելակետային ժամկետից շուտ", IF(BS33&gt;BQ33,"Չի սկսվել ելակետային ժամկետում", "Սկսվել է ելակետային ժամկետում"))</f>
        <v>Սկսվել է ելակետային ժամկետից շուտ</v>
      </c>
      <c r="BU33" s="369" t="str">
        <f>IF(BS33&lt;BR33, "Սկսվել է թիրախային ժամկետից շուտ", IF(BS33&gt;BR33,"Չի սկսվել թիրախային ժամկետում", "Սկսվել է թիրախային ժամկետում"))</f>
        <v>Սկսվել է թիրախային ժամկետում</v>
      </c>
      <c r="BV33" s="322">
        <f>'6. Երկրորդ կիսամյակի հաշվետվ.'!AT28</f>
        <v>0</v>
      </c>
      <c r="BW33" s="84">
        <f>'6. Երկրորդ կիսամյակի հաշվետվ.'!AU28</f>
        <v>0</v>
      </c>
      <c r="BX33" s="300">
        <f>'6. Երկրորդ կիսամյակի հաշվետվ.'!AV28</f>
        <v>0</v>
      </c>
      <c r="BY33" s="365" t="str">
        <f>IF(BX33&lt;BV33, "Սկսվել է ելակետային ժամկետից շուտ", IF(BX33&gt;BV33,"Չի սկսվել ելակետային ժամկետում", "Սկսվել է ելակետային ժամկետում"))</f>
        <v>Սկսվել է ելակետային ժամկետում</v>
      </c>
      <c r="BZ33" s="369" t="str">
        <f>IF(BX33&lt;BW33, "Սկսվել է թիրախային ժամկետից շուտ", IF(BX33&gt;BW33,"Չի սկսվել թիրախային ժամկետում", "Սկսվել է թիրախային ժամկետում"))</f>
        <v>Սկսվել է թիրախային ժամկետում</v>
      </c>
      <c r="CA33" s="322">
        <f>'6. Երկրորդ կիսամյակի հաշվետվ.'!AW28</f>
        <v>0</v>
      </c>
      <c r="CB33" s="84">
        <f>'6. Երկրորդ կիսամյակի հաշվետվ.'!AX28</f>
        <v>0</v>
      </c>
      <c r="CC33" s="300">
        <f>'6. Երկրորդ կիսամյակի հաշվետվ.'!AY28</f>
        <v>0</v>
      </c>
      <c r="CD33" s="365" t="str">
        <f>IF(CC33&lt;CA33, "Սկսվել է ելակետային ժամկետից շուտ", IF(CC33&gt;CA33,"Չի սկսվել ելակետային ժամկետում", "Սկսվել է ելակետային ժամկետում"))</f>
        <v>Սկսվել է ելակետային ժամկետում</v>
      </c>
      <c r="CE33" s="369" t="str">
        <f>IF(CC33&lt;CB33, "Սկսվել է թիրախային ժամկետից շուտ", IF(CC33&gt;CB33,"Չի սկսվել թիրախային ժամկետում", "Սկսվել է թիրախային ժամկետում"))</f>
        <v>Սկսվել է թիրախային ժամկետում</v>
      </c>
      <c r="CF33" s="322">
        <f>'6. Երկրորդ կիսամյակի հաշվետվ.'!AZ28</f>
        <v>0</v>
      </c>
      <c r="CG33" s="84">
        <f>'6. Երկրորդ կիսամյակի հաշվետվ.'!BA28</f>
        <v>0</v>
      </c>
      <c r="CH33" s="300">
        <f>'6. Երկրորդ կիսամյակի հաշվետվ.'!BB28</f>
        <v>0</v>
      </c>
      <c r="CI33" s="365" t="str">
        <f>IF(CH33&lt;CF33, "Սկսվել է ելակետային ժամկետից շուտ", IF(CH33&gt;CF33,"Չի սկսվել ելակետային ժամկետում", "Սկսվել է ելակետային ժամկետում"))</f>
        <v>Սկսվել է ելակետային ժամկետում</v>
      </c>
      <c r="CJ33" s="369" t="str">
        <f>IF(CH33&lt;CG33, "Սկսվել է թիրախային ժամկետից շուտ", IF(CH33&gt;CG33,"Չի սկսվել թիրախային ժամկետում", "Սկսվել է թիրախային ժամկետում"))</f>
        <v>Սկսվել է թիրախային ժամկետում</v>
      </c>
      <c r="CK33" s="322">
        <f>'6. Երկրորդ կիսամյակի հաշվետվ.'!BC28</f>
        <v>0</v>
      </c>
      <c r="CL33" s="84">
        <f>'6. Երկրորդ կիսամյակի հաշվետվ.'!BD28</f>
        <v>0</v>
      </c>
      <c r="CM33" s="300">
        <f>'6. Երկրորդ կիսամյակի հաշվետվ.'!BE28</f>
        <v>0</v>
      </c>
      <c r="CN33" s="365" t="str">
        <f>IF(CM33&lt;CK33, "Սկսվել է ելակետային ժամկետից շուտ", IF(CM33&gt;CK33,"Չի սկսվել ելակետային ժամկետում", "Սկսվել է ելակետային ժամկետում"))</f>
        <v>Սկսվել է ելակետային ժամկետում</v>
      </c>
      <c r="CO33" s="369" t="str">
        <f>IF(CM33&lt;CL33, "Սկսվել է թիրախային ժամկետից շուտ", IF(CM33&gt;CL33,"Չի սկսվել թիրախային ժամկետում", "Սկսվել է թիրախային ժամկետում"))</f>
        <v>Սկսվել է թիրախային ժամկետում</v>
      </c>
      <c r="CP33" s="322">
        <f>'6. Երկրորդ կիսամյակի հաշվետվ.'!BF28</f>
        <v>0</v>
      </c>
      <c r="CQ33" s="84">
        <f>'6. Երկրորդ կիսամյակի հաշվետվ.'!BG28</f>
        <v>0</v>
      </c>
      <c r="CR33" s="300">
        <f>'6. Երկրորդ կիսամյակի հաշվետվ.'!BH28</f>
        <v>0</v>
      </c>
      <c r="CS33" s="365" t="str">
        <f>IF(CR33&lt;CP33, "Սկսվել է ելակետային ժամկետից շուտ", IF(CR33&gt;CP33,"Չի սկսվել ելակետային ժամկետում", "Սկսվել է ելակետային ժամկետում"))</f>
        <v>Սկսվել է ելակետային ժամկետում</v>
      </c>
      <c r="CT33" s="369" t="str">
        <f>IF(CR33&lt;CQ33, "Սկսվել է թիրախային ժամկետից շուտ", IF(CR33&gt;CQ33,"Չի սկսվել թիրախային ժամկետում", "Սկսվել է թիրախային ժամկետում"))</f>
        <v>Սկսվել է թիրախային ժամկետում</v>
      </c>
      <c r="CU33" s="322">
        <f>'6. Երկրորդ կիսամյակի հաշվետվ.'!BI28</f>
        <v>0</v>
      </c>
      <c r="CV33" s="84">
        <f>'6. Երկրորդ կիսամյակի հաշվետվ.'!BJ28</f>
        <v>0</v>
      </c>
      <c r="CW33" s="300">
        <f>'6. Երկրորդ կիսամյակի հաշվետվ.'!BK28</f>
        <v>0</v>
      </c>
      <c r="CX33" s="365" t="str">
        <f>IF(CW33&lt;CU33, "Սկսվել է ելակետային ժամկետից շուտ", IF(CW33&gt;CU33,"Չի սկսվել ելակետային ժամկետում", "Սկսվել է ելակետային ժամկետում"))</f>
        <v>Սկսվել է ելակետային ժամկետում</v>
      </c>
      <c r="CY33" s="369" t="str">
        <f>IF(CW33&lt;CV33, "Սկսվել է թիրախային ժամկետից շուտ", IF(CW33&gt;CV33,"Չի սկսվել թիրախային ժամկետում", "Սկսվել է թիրախային ժամկետում"))</f>
        <v>Սկսվել է թիրախային ժամկետում</v>
      </c>
      <c r="CZ33" s="322">
        <f>'6. Երկրորդ կիսամյակի հաշվետվ.'!BL28</f>
        <v>0</v>
      </c>
      <c r="DA33" s="84">
        <f>'6. Երկրորդ կիսամյակի հաշվետվ.'!BM28</f>
        <v>0</v>
      </c>
      <c r="DB33" s="300">
        <f>'6. Երկրորդ կիսամյակի հաշվետվ.'!BN28</f>
        <v>0</v>
      </c>
      <c r="DC33" s="365" t="str">
        <f>IF(DB33&lt;CZ33, "Սկսվել է ելակետային ժամկետից շուտ", IF(DB33&gt;CZ33,"Չի սկսվել ելակետային ժամկետում", "Սկսվել է ելակետային ժամկետում"))</f>
        <v>Սկսվել է ելակետային ժամկետում</v>
      </c>
      <c r="DD33" s="369" t="str">
        <f>IF(DB33&lt;DA33, "Սկսվել է թիրախային ժամկետից շուտ", IF(DB33&gt;DA33,"Չի սկսվել թիրախային ժամկետում", "Սկսվել է թիրախային ժամկետում"))</f>
        <v>Սկսվել է թիրախային ժամկետում</v>
      </c>
      <c r="DE33" s="322">
        <f>'6. Երկրորդ կիսամյակի հաշվետվ.'!BO28</f>
        <v>0</v>
      </c>
      <c r="DF33" s="84">
        <f>'6. Երկրորդ կիսամյակի հաշվետվ.'!BP28</f>
        <v>0</v>
      </c>
      <c r="DG33" s="300">
        <f>'6. Երկրորդ կիսամյակի հաշվետվ.'!BQ28</f>
        <v>0</v>
      </c>
      <c r="DH33" s="365" t="str">
        <f>IF(DG33&lt;DE33, "Սկսվել է ելակետային ժամկետից շուտ", IF(DG33&gt;DE33,"Չի սկսվել ելակետային ժամկետում", "Սկսվել է ելակետային ժամկետում"))</f>
        <v>Սկսվել է ելակետային ժամկետում</v>
      </c>
      <c r="DI33" s="369" t="str">
        <f>IF(DG33&lt;DF33, "Սկսվել է թիրախային ժամկետից շուտ", IF(DG33&gt;DF33,"Չի սկսվել թիրախային ժամկետում", "Սկսվել է թիրախային ժամկետում"))</f>
        <v>Սկսվել է թիրախային ժամկետում</v>
      </c>
      <c r="DJ33" s="322">
        <f>'6. Երկրորդ կիսամյակի հաշվետվ.'!BR28</f>
        <v>0</v>
      </c>
      <c r="DK33" s="84">
        <f>'6. Երկրորդ կիսամյակի հաշվետվ.'!BS28</f>
        <v>0</v>
      </c>
      <c r="DL33" s="300">
        <f>'6. Երկրորդ կիսամյակի հաշվետվ.'!BT28</f>
        <v>0</v>
      </c>
      <c r="DM33" s="365" t="str">
        <f>IF(DL33&lt;DJ33, "Սկսվել է ելակետային ժամկետից շուտ", IF(DL33&gt;DJ33,"Չի սկսվել ելակետային ժամկետում", "Սկսվել է ելակետային ժամկետում"))</f>
        <v>Սկսվել է ելակետային ժամկետում</v>
      </c>
      <c r="DN33" s="369" t="str">
        <f>IF(DL33&lt;DK33, "Սկսվել է թիրախային ժամկետից շուտ", IF(DL33&gt;DK33,"Չի սկսվել թիրախային ժամկետում", "Սկսվել է թիրախային ժամկետում"))</f>
        <v>Սկսվել է թիրախային ժամկետում</v>
      </c>
      <c r="DO33" s="322">
        <f>'6. Երկրորդ կիսամյակի հաշվետվ.'!BU28</f>
        <v>0</v>
      </c>
      <c r="DP33" s="84">
        <f>'6. Երկրորդ կիսամյակի հաշվետվ.'!BV28</f>
        <v>0</v>
      </c>
      <c r="DQ33" s="300">
        <f>'6. Երկրորդ կիսամյակի հաշվետվ.'!BW28</f>
        <v>0</v>
      </c>
      <c r="DR33" s="365" t="str">
        <f>IF(DQ33&lt;DO33, "Սկսվել է ելակետային ժամկետից շուտ", IF(DQ33&gt;DO33,"Չի սկսվել ելակետային ժամկետում", "Սկսվել է ելակետային ժամկետում"))</f>
        <v>Սկսվել է ելակետային ժամկետում</v>
      </c>
      <c r="DS33" s="369" t="str">
        <f>IF(DQ33&lt;DP33, "Սկսվել է թիրախային ժամկետից շուտ", IF(DQ33&gt;DP33,"Չի սկսվել թիրախային ժամկետում", "Սկսվել է թիրախային ժամկետում"))</f>
        <v>Սկսվել է թիրախային ժամկետում</v>
      </c>
      <c r="DT33" s="322">
        <f>'6. Երկրորդ կիսամյակի հաշվետվ.'!BX28</f>
        <v>0</v>
      </c>
      <c r="DU33" s="84">
        <f>'6. Երկրորդ կիսամյակի հաշվետվ.'!BY28</f>
        <v>0</v>
      </c>
      <c r="DV33" s="300">
        <f>'6. Երկրորդ կիսամյակի հաշվետվ.'!BZ28</f>
        <v>0</v>
      </c>
      <c r="DW33" s="365" t="str">
        <f>IF(DV33&lt;DT33, "Սկսվել է ելակետային ժամկետից շուտ", IF(DV33&gt;DT33,"Չի սկսվել ելակետային ժամկետում", "Սկսվել է ելակետային ժամկետում"))</f>
        <v>Սկսվել է ելակետային ժամկետում</v>
      </c>
      <c r="DX33" s="369" t="str">
        <f>IF(DV33&lt;DU33, "Սկսվել է թիրախային ժամկետից շուտ", IF(DV33&gt;DU33,"Չի սկսվել թիրախային ժամկետում", "Սկսվել է թիրախային ժամկետում"))</f>
        <v>Սկսվել է թիրախային ժամկետում</v>
      </c>
      <c r="DY33" s="341" t="str">
        <f>'5. Առաջին կիսամյակի հաշվետվ.'!CA28</f>
        <v>xxx</v>
      </c>
      <c r="DZ33" s="84" t="str">
        <f>'5. Առաջին կիսամյակի հաշվետվ.'!CB28</f>
        <v>xxx</v>
      </c>
      <c r="EA33" s="342" t="str">
        <f>'5. Առաջին կիսամյակի հաշվետվ.'!CC28</f>
        <v>xxx</v>
      </c>
      <c r="EB33" s="373" t="s">
        <v>59</v>
      </c>
      <c r="EC33" s="374" t="s">
        <v>59</v>
      </c>
      <c r="ED33" s="341" t="str">
        <f>'6. Երկրորդ կիսամյակի հաշվետվ.'!CA28</f>
        <v>xxx</v>
      </c>
      <c r="EE33" s="84" t="str">
        <f>'6. Երկրորդ կիսամյակի հաշվետվ.'!CB28</f>
        <v>xxx</v>
      </c>
      <c r="EF33" s="342" t="str">
        <f>'6. Երկրորդ կիսամյակի հաշվետվ.'!CC28</f>
        <v>xxx</v>
      </c>
      <c r="EG33" s="373" t="s">
        <v>59</v>
      </c>
      <c r="EH33" s="374" t="s">
        <v>59</v>
      </c>
      <c r="EI33" s="299" t="s">
        <v>59</v>
      </c>
      <c r="EJ33" s="84" t="s">
        <v>59</v>
      </c>
      <c r="EK33" s="300" t="s">
        <v>59</v>
      </c>
      <c r="EL33" s="373" t="s">
        <v>59</v>
      </c>
      <c r="EM33" s="374" t="s">
        <v>59</v>
      </c>
      <c r="EN33" s="380"/>
    </row>
    <row r="34" spans="1:144" s="87" customFormat="1" ht="39.950000000000003" customHeight="1" thickTop="1" thickBot="1" x14ac:dyDescent="0.4">
      <c r="A34" s="253" t="str">
        <f>'5. Առաջին կիսամյակի հաշվետվ.'!A29</f>
        <v>Ա15</v>
      </c>
      <c r="B34" s="85" t="str">
        <f>'3. ԾՐԱԳՐԵՐ 1-14'!B138</f>
        <v>Ծրագրի իրականացումն ավարտելու ամսաթիվը.</v>
      </c>
      <c r="C34" s="242"/>
      <c r="D34" s="86">
        <f>'6. Երկրորդ կիսամյակի հաշվետվ.'!D29</f>
        <v>46022</v>
      </c>
      <c r="E34" s="84">
        <f>D34</f>
        <v>46022</v>
      </c>
      <c r="F34" s="300">
        <f>E34</f>
        <v>46022</v>
      </c>
      <c r="G34" s="366" t="str">
        <f>IF(F34&lt;D34, "Ավարտվել է ելակետային ժամկետից շուտ", IF(F34&gt;D34,"Չի ավարտվել ելակետային ժամկետում", "Ավարտվել է ելակետային ժամկետում"))</f>
        <v>Ավարտվել է ելակետային ժամկետում</v>
      </c>
      <c r="H34" s="370" t="str">
        <f>IF(F34&lt;E34, "Ավարտվել է թիրախային ժամկետից շուտ", IF(F34&gt;E34,"Չի ավարտվել թիրախային ժամկետում", "Ավարտվել է թիրախային ժամկետում"))</f>
        <v>Ավարտվել է թիրախային ժամկետում</v>
      </c>
      <c r="I34" s="322">
        <f>'6. Երկրորդ կիսամյակի հաշվետվ.'!G29</f>
        <v>46022</v>
      </c>
      <c r="J34" s="84">
        <f>I34</f>
        <v>46022</v>
      </c>
      <c r="K34" s="300">
        <f>J34</f>
        <v>46022</v>
      </c>
      <c r="L34" s="366" t="str">
        <f>IF(K34&lt;I34, "Ավարտվել է ելակետային ժամկետից շուտ", IF(K34&gt;I34,"Չի ավարտվել ելակետային ժամկետում", "Ավարտվել է ելակետային ժամկետում"))</f>
        <v>Ավարտվել է ելակետային ժամկետում</v>
      </c>
      <c r="M34" s="370" t="str">
        <f>IF(K34&lt;J34, "Ավարտվել է թիրախային ժամկետից շուտ", IF(K34&gt;J34,"Չի ավարտվել թիրախային ժամկետում", "Ավարտվել է թիրախային ժամկետում"))</f>
        <v>Ավարտվել է թիրախային ժամկետում</v>
      </c>
      <c r="N34" s="322">
        <f>'6. Երկրորդ կիսամյակի հաշվետվ.'!J29</f>
        <v>46022</v>
      </c>
      <c r="O34" s="84">
        <f>N34</f>
        <v>46022</v>
      </c>
      <c r="P34" s="300">
        <f>O34</f>
        <v>46022</v>
      </c>
      <c r="Q34" s="366" t="str">
        <f>IF(P34&lt;N34, "Ավարտվել է ելակետային ժամկետից շուտ", IF(P34&gt;N34,"Չի ավարտվել ելակետային ժամկետում", "Ավարտվել է ելակետային ժամկետում"))</f>
        <v>Ավարտվել է ելակետային ժամկետում</v>
      </c>
      <c r="R34" s="370" t="str">
        <f>IF(P34&lt;O34, "Ավարտվել է թիրախային ժամկետից շուտ", IF(P34&gt;O34,"Չի ավարտվել թիրախային ժամկետում", "Ավարտվել է թիրախային ժամկետում"))</f>
        <v>Ավարտվել է թիրախային ժամկետում</v>
      </c>
      <c r="S34" s="322">
        <f>'6. Երկրորդ կիսամյակի հաշվետվ.'!M29</f>
        <v>46022</v>
      </c>
      <c r="T34" s="84">
        <f>S34</f>
        <v>46022</v>
      </c>
      <c r="U34" s="300">
        <f>T34</f>
        <v>46022</v>
      </c>
      <c r="V34" s="366" t="str">
        <f>IF(U34&lt;S34, "Ավարտվել է ելակետային ժամկետից շուտ", IF(U34&gt;S34,"Չի ավարտվել ելակետային ժամկետում", "Ավարտվել է ելակետային ժամկետում"))</f>
        <v>Ավարտվել է ելակետային ժամկետում</v>
      </c>
      <c r="W34" s="370" t="str">
        <f>IF(U34&lt;T34, "Ավարտվել է թիրախային ժամկետից շուտ", IF(U34&gt;T34,"Չի ավարտվել թիրախային ժամկետում", "Ավարտվել է թիրախային ժամկետում"))</f>
        <v>Ավարտվել է թիրախային ժամկետում</v>
      </c>
      <c r="X34" s="322">
        <f>'6. Երկրորդ կիսամյակի հաշվետվ.'!P29</f>
        <v>46022</v>
      </c>
      <c r="Y34" s="84">
        <f>X34</f>
        <v>46022</v>
      </c>
      <c r="Z34" s="300">
        <f>Y34</f>
        <v>46022</v>
      </c>
      <c r="AA34" s="366" t="str">
        <f>IF(Z34&lt;X34, "Ավարտվել է ելակետային ժամկետից շուտ", IF(Z34&gt;X34,"Չի ավարտվել ելակետային ժամկետում", "Ավարտվել է ելակետային ժամկետում"))</f>
        <v>Ավարտվել է ելակետային ժամկետում</v>
      </c>
      <c r="AB34" s="370" t="str">
        <f>IF(Z34&lt;Y34, "Ավարտվել է թիրախային ժամկետից շուտ", IF(Z34&gt;Y34,"Չի ավարտվել թիրախային ժամկետում", "Ավարտվել է թիրախային ժամկետում"))</f>
        <v>Ավարտվել է թիրախային ժամկետում</v>
      </c>
      <c r="AC34" s="322">
        <f>'6. Երկրորդ կիսամյակի հաշվետվ.'!S29</f>
        <v>46022</v>
      </c>
      <c r="AD34" s="84">
        <f>AC34</f>
        <v>46022</v>
      </c>
      <c r="AE34" s="300">
        <f>AD34</f>
        <v>46022</v>
      </c>
      <c r="AF34" s="366" t="str">
        <f>IF(AE34&lt;AC34, "Ավարտվել է ելակետային ժամկետից շուտ", IF(AE34&gt;AC34,"Չի ավարտվել ելակետային ժամկետում", "Ավարտվել է ելակետային ժամկետում"))</f>
        <v>Ավարտվել է ելակետային ժամկետում</v>
      </c>
      <c r="AG34" s="370" t="str">
        <f>IF(AE34&lt;AD34, "Ավարտվել է թիրախային ժամկետից շուտ", IF(AE34&gt;AD34,"Չի ավարտվել թիրախային ժամկետում", "Ավարտվել է թիրախային ժամկետում"))</f>
        <v>Ավարտվել է թիրախային ժամկետում</v>
      </c>
      <c r="AH34" s="322">
        <f>'6. Երկրորդ կիսամյակի հաշվետվ.'!V29</f>
        <v>46022</v>
      </c>
      <c r="AI34" s="84">
        <f>AH34</f>
        <v>46022</v>
      </c>
      <c r="AJ34" s="300">
        <f>AI34</f>
        <v>46022</v>
      </c>
      <c r="AK34" s="366" t="str">
        <f>IF(AJ34&lt;AH34, "Ավարտվել է ելակետային ժամկետից շուտ", IF(AJ34&gt;AH34,"Չի ավարտվել ելակետային ժամկետում", "Ավարտվել է ելակետային ժամկետում"))</f>
        <v>Ավարտվել է ելակետային ժամկետում</v>
      </c>
      <c r="AL34" s="370" t="str">
        <f>IF(AJ34&lt;AI34, "Ավարտվել է թիրախային ժամկետից շուտ", IF(AJ34&gt;AI34,"Չի ավարտվել թիրախային ժամկետում", "Ավարտվել է թիրախային ժամկետում"))</f>
        <v>Ավարտվել է թիրախային ժամկետում</v>
      </c>
      <c r="AM34" s="322">
        <f>'6. Երկրորդ կիսամյակի հաշվետվ.'!Y29</f>
        <v>46022</v>
      </c>
      <c r="AN34" s="84">
        <f>AM34</f>
        <v>46022</v>
      </c>
      <c r="AO34" s="300">
        <f>AN34</f>
        <v>46022</v>
      </c>
      <c r="AP34" s="366" t="str">
        <f>IF(AO34&lt;AM34, "Ավարտվել է ելակետային ժամկետից շուտ", IF(AO34&gt;AM34,"Չի ավարտվել ելակետային ժամկետում", "Ավարտվել է ելակետային ժամկետում"))</f>
        <v>Ավարտվել է ելակետային ժամկետում</v>
      </c>
      <c r="AQ34" s="370" t="str">
        <f>IF(AO34&lt;AN34, "Ավարտվել է թիրախային ժամկետից շուտ", IF(AO34&gt;AN34,"Չի ավարտվել թիրախային ժամկետում", "Ավարտվել է թիրախային ժամկետում"))</f>
        <v>Ավարտվել է թիրախային ժամկետում</v>
      </c>
      <c r="AR34" s="322">
        <f>'6. Երկրորդ կիսամյակի հաշվետվ.'!AB29</f>
        <v>46022</v>
      </c>
      <c r="AS34" s="84">
        <f>AR34</f>
        <v>46022</v>
      </c>
      <c r="AT34" s="300">
        <f>AS34</f>
        <v>46022</v>
      </c>
      <c r="AU34" s="366" t="str">
        <f>IF(AT34&lt;AR34, "Ավարտվել է ելակետային ժամկետից շուտ", IF(AT34&gt;AR34,"Չի ավարտվել ելակետային ժամկետում", "Ավարտվել է ելակետային ժամկետում"))</f>
        <v>Ավարտվել է ելակետային ժամկետում</v>
      </c>
      <c r="AV34" s="370" t="str">
        <f>IF(AT34&lt;AS34, "Ավարտվել է թիրախային ժամկետից շուտ", IF(AT34&gt;AS34,"Չի ավարտվել թիրախային ժամկետում", "Ավարտվել է թիրախային ժամկետում"))</f>
        <v>Ավարտվել է թիրախային ժամկետում</v>
      </c>
      <c r="AW34" s="322">
        <f>'6. Երկրորդ կիսամյակի հաշվետվ.'!AE29</f>
        <v>46022</v>
      </c>
      <c r="AX34" s="84">
        <f>'6. Երկրորդ կիսամյակի հաշվետվ.'!AF29</f>
        <v>46022</v>
      </c>
      <c r="AY34" s="300">
        <f>AX34</f>
        <v>46022</v>
      </c>
      <c r="AZ34" s="366" t="str">
        <f>IF(AY34&lt;AW34, "Ավարտվել է ելակետային ժամկետից շուտ", IF(AY34&gt;AW34,"Չի ավարտվել ելակետային ժամկետում", "Ավարտվել է ելակետային ժամկետում"))</f>
        <v>Ավարտվել է ելակետային ժամկետում</v>
      </c>
      <c r="BA34" s="370" t="str">
        <f>IF(AY34&lt;AX34, "Ավարտվել է թիրախային ժամկետից շուտ", IF(AY34&gt;AX34,"Չի ավարտվել թիրախային ժամկետում", "Ավարտվել է թիրախային ժամկետում"))</f>
        <v>Ավարտվել է թիրախային ժամկետում</v>
      </c>
      <c r="BB34" s="322">
        <f>'6. Երկրորդ կիսամյակի հաշվետվ.'!AH29</f>
        <v>46022</v>
      </c>
      <c r="BC34" s="84">
        <f>'6. Երկրորդ կիսամյակի հաշվետվ.'!AI29</f>
        <v>46022</v>
      </c>
      <c r="BD34" s="300">
        <f>BC34</f>
        <v>46022</v>
      </c>
      <c r="BE34" s="366" t="str">
        <f>IF(BD34&lt;BB34, "Ավարտվել է ելակետային ժամկետից շուտ", IF(BD34&gt;BB34,"Չի ավարտվել ելակետային ժամկետում", "Ավարտվել է ելակետային ժամկետում"))</f>
        <v>Ավարտվել է ելակետային ժամկետում</v>
      </c>
      <c r="BF34" s="370" t="str">
        <f>IF(BD34&lt;BC34, "Ավարտվել է թիրախային ժամկետից շուտ", IF(BD34&gt;BC34,"Չի ավարտվել թիրախային ժամկետում", "Ավարտվել է թիրախային ժամկետում"))</f>
        <v>Ավարտվել է թիրախային ժամկետում</v>
      </c>
      <c r="BG34" s="322">
        <f>'6. Երկրորդ կիսամյակի հաշվետվ.'!AK29</f>
        <v>46022</v>
      </c>
      <c r="BH34" s="84">
        <f>BG34</f>
        <v>46022</v>
      </c>
      <c r="BI34" s="300">
        <f>BH34</f>
        <v>46022</v>
      </c>
      <c r="BJ34" s="366" t="str">
        <f>IF(BI34&lt;BG34, "Ավարտվել է ելակետային ժամկետից շուտ", IF(BI34&gt;BG34,"Չի ավարտվել ելակետային ժամկետում", "Ավարտվել է ելակետային ժամկետում"))</f>
        <v>Ավարտվել է ելակետային ժամկետում</v>
      </c>
      <c r="BK34" s="370" t="str">
        <f>IF(BI34&lt;BH34, "Ավարտվել է թիրախային ժամկետից շուտ", IF(BI34&gt;BH34,"Չի ավարտվել թիրախային ժամկետում", "Ավարտվել է թիրախային ժամկետում"))</f>
        <v>Ավարտվել է թիրախային ժամկետում</v>
      </c>
      <c r="BL34" s="322">
        <f>'6. Երկրորդ կիսամյակի հաշվետվ.'!AN29</f>
        <v>46022</v>
      </c>
      <c r="BM34" s="84">
        <f>'6. Երկրորդ կիսամյակի հաշվետվ.'!AO29</f>
        <v>0</v>
      </c>
      <c r="BN34" s="300">
        <f>'6. Երկրորդ կիսամյակի հաշվետվ.'!AP29</f>
        <v>0</v>
      </c>
      <c r="BO34" s="366" t="str">
        <f>IF(BN34&lt;BL34, "Ավարտվել է ելակետային ժամկետից շուտ", IF(BN34&gt;BL34,"Չի ավարտվել ելակետային ժամկետում", "Ավարտվել է ելակետային ժամկետում"))</f>
        <v>Ավարտվել է ելակետային ժամկետից շուտ</v>
      </c>
      <c r="BP34" s="370" t="str">
        <f>IF(BN34&lt;BM34, "Ավարտվել է թիրախային ժամկետից շուտ", IF(BN34&gt;BM34,"Չի ավարտվել թիրախային ժամկետում", "Ավարտվել է թիրախային ժամկետում"))</f>
        <v>Ավարտվել է թիրախային ժամկետում</v>
      </c>
      <c r="BQ34" s="322">
        <f>'6. Երկրորդ կիսամյակի հաշվետվ.'!AQ29</f>
        <v>46022</v>
      </c>
      <c r="BR34" s="84">
        <f>'6. Երկրորդ կիսամյակի հաշվետվ.'!AR29</f>
        <v>0</v>
      </c>
      <c r="BS34" s="300">
        <f>'6. Երկրորդ կիսամյակի հաշվետվ.'!AS29</f>
        <v>0</v>
      </c>
      <c r="BT34" s="366" t="str">
        <f>IF(BS34&lt;BQ34, "Ավարտվել է ելակետային ժամկետից շուտ", IF(BS34&gt;BQ34,"Չի ավարտվել ելակետային ժամկետում", "Ավարտվել է ելակետային ժամկետում"))</f>
        <v>Ավարտվել է ելակետային ժամկետից շուտ</v>
      </c>
      <c r="BU34" s="370" t="str">
        <f>IF(BS34&lt;BR34, "Ավարտվել է թիրախային ժամկետից շուտ", IF(BS34&gt;BR34,"Չի ավարտվել թիրախային ժամկետում", "Ավարտվել է թիրախային ժամկետում"))</f>
        <v>Ավարտվել է թիրախային ժամկետում</v>
      </c>
      <c r="BV34" s="322">
        <f>'6. Երկրորդ կիսամյակի հաշվետվ.'!AT29</f>
        <v>0</v>
      </c>
      <c r="BW34" s="84">
        <f>'6. Երկրորդ կիսամյակի հաշվետվ.'!AU29</f>
        <v>0</v>
      </c>
      <c r="BX34" s="300">
        <f>'6. Երկրորդ կիսամյակի հաշվետվ.'!AV29</f>
        <v>0</v>
      </c>
      <c r="BY34" s="366" t="str">
        <f>IF(BX34&lt;BV34, "Ավարտվել է ելակետային ժամկետից շուտ", IF(BX34&gt;BV34,"Չի ավարտվել ելակետային ժամկետում", "Ավարտվել է ելակետային ժամկետում"))</f>
        <v>Ավարտվել է ելակետային ժամկետում</v>
      </c>
      <c r="BZ34" s="370" t="str">
        <f>IF(BX34&lt;BW34, "Ավարտվել է թիրախային ժամկետից շուտ", IF(BX34&gt;BW34,"Չի ավարտվել թիրախային ժամկետում", "Ավարտվել է թիրախային ժամկետում"))</f>
        <v>Ավարտվել է թիրախային ժամկետում</v>
      </c>
      <c r="CA34" s="322">
        <f>'6. Երկրորդ կիսամյակի հաշվետվ.'!AW29</f>
        <v>0</v>
      </c>
      <c r="CB34" s="84">
        <f>'6. Երկրորդ կիսամյակի հաշվետվ.'!AX29</f>
        <v>0</v>
      </c>
      <c r="CC34" s="300">
        <f>'6. Երկրորդ կիսամյակի հաշվետվ.'!AY29</f>
        <v>0</v>
      </c>
      <c r="CD34" s="366" t="str">
        <f>IF(CC34&lt;CA34, "Ավարտվել է ելակետային ժամկետից շուտ", IF(CC34&gt;CA34,"Չի ավարտվել ելակետային ժամկետում", "Ավարտվել է ելակետային ժամկետում"))</f>
        <v>Ավարտվել է ելակետային ժամկետում</v>
      </c>
      <c r="CE34" s="370" t="str">
        <f>IF(CC34&lt;CB34, "Ավարտվել է թիրախային ժամկետից շուտ", IF(CC34&gt;CB34,"Չի ավարտվել թիրախային ժամկետում", "Ավարտվել է թիրախային ժամկետում"))</f>
        <v>Ավարտվել է թիրախային ժամկետում</v>
      </c>
      <c r="CF34" s="322">
        <f>'6. Երկրորդ կիսամյակի հաշվետվ.'!AZ29</f>
        <v>0</v>
      </c>
      <c r="CG34" s="84">
        <f>'6. Երկրորդ կիսամյակի հաշվետվ.'!BA29</f>
        <v>0</v>
      </c>
      <c r="CH34" s="300">
        <f>'6. Երկրորդ կիսամյակի հաշվետվ.'!BB29</f>
        <v>0</v>
      </c>
      <c r="CI34" s="366" t="str">
        <f>IF(CH34&lt;CF34, "Ավարտվել է ելակետային ժամկետից շուտ", IF(CH34&gt;CF34,"Չի ավարտվել ելակետային ժամկետում", "Ավարտվել է ելակետային ժամկետում"))</f>
        <v>Ավարտվել է ելակետային ժամկետում</v>
      </c>
      <c r="CJ34" s="370" t="str">
        <f>IF(CH34&lt;CG34, "Ավարտվել է թիրախային ժամկետից շուտ", IF(CH34&gt;CG34,"Չի ավարտվել թիրախային ժամկետում", "Ավարտվել է թիրախային ժամկետում"))</f>
        <v>Ավարտվել է թիրախային ժամկետում</v>
      </c>
      <c r="CK34" s="322">
        <f>'6. Երկրորդ կիսամյակի հաշվետվ.'!BC29</f>
        <v>0</v>
      </c>
      <c r="CL34" s="84">
        <f>'6. Երկրորդ կիսամյակի հաշվետվ.'!BD29</f>
        <v>0</v>
      </c>
      <c r="CM34" s="300">
        <f>'6. Երկրորդ կիսամյակի հաշվետվ.'!BE29</f>
        <v>0</v>
      </c>
      <c r="CN34" s="366" t="str">
        <f>IF(CM34&lt;CK34, "Ավարտվել է ելակետային ժամկետից շուտ", IF(CM34&gt;CK34,"Չի ավարտվել ելակետային ժամկետում", "Ավարտվել է ելակետային ժամկետում"))</f>
        <v>Ավարտվել է ելակետային ժամկետում</v>
      </c>
      <c r="CO34" s="370" t="str">
        <f>IF(CM34&lt;CL34, "Ավարտվել է թիրախային ժամկետից շուտ", IF(CM34&gt;CL34,"Չի ավարտվել թիրախային ժամկետում", "Ավարտվել է թիրախային ժամկետում"))</f>
        <v>Ավարտվել է թիրախային ժամկետում</v>
      </c>
      <c r="CP34" s="322">
        <f>'6. Երկրորդ կիսամյակի հաշվետվ.'!BF29</f>
        <v>0</v>
      </c>
      <c r="CQ34" s="84">
        <f>'6. Երկրորդ կիսամյակի հաշվետվ.'!BG29</f>
        <v>0</v>
      </c>
      <c r="CR34" s="300">
        <f>'6. Երկրորդ կիսամյակի հաշվետվ.'!BH29</f>
        <v>0</v>
      </c>
      <c r="CS34" s="366" t="str">
        <f>IF(CR34&lt;CP34, "Ավարտվել է ելակետային ժամկետից շուտ", IF(CR34&gt;CP34,"Չի ավարտվել ելակետային ժամկետում", "Ավարտվել է ելակետային ժամկետում"))</f>
        <v>Ավարտվել է ելակետային ժամկետում</v>
      </c>
      <c r="CT34" s="370" t="str">
        <f>IF(CR34&lt;CQ34, "Ավարտվել է թիրախային ժամկետից շուտ", IF(CR34&gt;CQ34,"Չի ավարտվել թիրախային ժամկետում", "Ավարտվել է թիրախային ժամկետում"))</f>
        <v>Ավարտվել է թիրախային ժամկետում</v>
      </c>
      <c r="CU34" s="322">
        <f>'6. Երկրորդ կիսամյակի հաշվետվ.'!BI29</f>
        <v>0</v>
      </c>
      <c r="CV34" s="84">
        <f>'6. Երկրորդ կիսամյակի հաշվետվ.'!BJ29</f>
        <v>0</v>
      </c>
      <c r="CW34" s="300">
        <f>'6. Երկրորդ կիսամյակի հաշվետվ.'!BK29</f>
        <v>0</v>
      </c>
      <c r="CX34" s="366" t="str">
        <f>IF(CW34&lt;CU34, "Ավարտվել է ելակետային ժամկետից շուտ", IF(CW34&gt;CU34,"Չի ավարտվել ելակետային ժամկետում", "Ավարտվել է ելակետային ժամկետում"))</f>
        <v>Ավարտվել է ելակետային ժամկետում</v>
      </c>
      <c r="CY34" s="370" t="str">
        <f>IF(CW34&lt;CV34, "Ավարտվել է թիրախային ժամկետից շուտ", IF(CW34&gt;CV34,"Չի ավարտվել թիրախային ժամկետում", "Ավարտվել է թիրախային ժամկետում"))</f>
        <v>Ավարտվել է թիրախային ժամկետում</v>
      </c>
      <c r="CZ34" s="322">
        <f>'6. Երկրորդ կիսամյակի հաշվետվ.'!BL29</f>
        <v>0</v>
      </c>
      <c r="DA34" s="84">
        <f>'6. Երկրորդ կիսամյակի հաշվետվ.'!BM29</f>
        <v>0</v>
      </c>
      <c r="DB34" s="300">
        <f>'6. Երկրորդ կիսամյակի հաշվետվ.'!BN29</f>
        <v>0</v>
      </c>
      <c r="DC34" s="366" t="str">
        <f>IF(DB34&lt;CZ34, "Ավարտվել է ելակետային ժամկետից շուտ", IF(DB34&gt;CZ34,"Չի ավարտվել ելակետային ժամկետում", "Ավարտվել է ելակետային ժամկետում"))</f>
        <v>Ավարտվել է ելակետային ժամկետում</v>
      </c>
      <c r="DD34" s="370" t="str">
        <f>IF(DB34&lt;DA34, "Ավարտվել է թիրախային ժամկետից շուտ", IF(DB34&gt;DA34,"Չի ավարտվել թիրախային ժամկետում", "Ավարտվել է թիրախային ժամկետում"))</f>
        <v>Ավարտվել է թիրախային ժամկետում</v>
      </c>
      <c r="DE34" s="322">
        <f>'6. Երկրորդ կիսամյակի հաշվետվ.'!BO29</f>
        <v>0</v>
      </c>
      <c r="DF34" s="84">
        <f>'6. Երկրորդ կիսամյակի հաշվետվ.'!BP29</f>
        <v>0</v>
      </c>
      <c r="DG34" s="300">
        <f>'6. Երկրորդ կիսամյակի հաշվետվ.'!BQ29</f>
        <v>0</v>
      </c>
      <c r="DH34" s="366" t="str">
        <f>IF(DG34&lt;DE34, "Ավարտվել է ելակետային ժամկետից շուտ", IF(DG34&gt;DE34,"Չի ավարտվել ելակետային ժամկետում", "Ավարտվել է ելակետային ժամկետում"))</f>
        <v>Ավարտվել է ելակետային ժամկետում</v>
      </c>
      <c r="DI34" s="370" t="str">
        <f>IF(DG34&lt;DF34, "Ավարտվել է թիրախային ժամկետից շուտ", IF(DG34&gt;DF34,"Չի ավարտվել թիրախային ժամկետում", "Ավարտվել է թիրախային ժամկետում"))</f>
        <v>Ավարտվել է թիրախային ժամկետում</v>
      </c>
      <c r="DJ34" s="322">
        <f>'6. Երկրորդ կիսամյակի հաշվետվ.'!BR29</f>
        <v>0</v>
      </c>
      <c r="DK34" s="84">
        <f>'6. Երկրորդ կիսամյակի հաշվետվ.'!BS29</f>
        <v>0</v>
      </c>
      <c r="DL34" s="300">
        <f>'6. Երկրորդ կիսամյակի հաշվետվ.'!BT29</f>
        <v>0</v>
      </c>
      <c r="DM34" s="366" t="str">
        <f>IF(DL34&lt;DJ34, "Ավարտվել է ելակետային ժամկետից շուտ", IF(DL34&gt;DJ34,"Չի ավարտվել ելակետային ժամկետում", "Ավարտվել է ելակետային ժամկետում"))</f>
        <v>Ավարտվել է ելակետային ժամկետում</v>
      </c>
      <c r="DN34" s="370" t="str">
        <f>IF(DL34&lt;DK34, "Ավարտվել է թիրախային ժամկետից շուտ", IF(DL34&gt;DK34,"Չի ավարտվել թիրախային ժամկետում", "Ավարտվել է թիրախային ժամկետում"))</f>
        <v>Ավարտվել է թիրախային ժամկետում</v>
      </c>
      <c r="DO34" s="322">
        <f>'6. Երկրորդ կիսամյակի հաշվետվ.'!BU29</f>
        <v>0</v>
      </c>
      <c r="DP34" s="84">
        <f>'6. Երկրորդ կիսամյակի հաշվետվ.'!BV29</f>
        <v>0</v>
      </c>
      <c r="DQ34" s="300">
        <f>'6. Երկրորդ կիսամյակի հաշվետվ.'!BW29</f>
        <v>0</v>
      </c>
      <c r="DR34" s="366" t="str">
        <f>IF(DQ34&lt;DO34, "Ավարտվել է ելակետային ժամկետից շուտ", IF(DQ34&gt;DO34,"Չի ավարտվել ելակետային ժամկետում", "Ավարտվել է ելակետային ժամկետում"))</f>
        <v>Ավարտվել է ելակետային ժամկետում</v>
      </c>
      <c r="DS34" s="370" t="str">
        <f>IF(DQ34&lt;DP34, "Ավարտվել է թիրախային ժամկետից շուտ", IF(DQ34&gt;DP34,"Չի ավարտվել թիրախային ժամկետում", "Ավարտվել է թիրախային ժամկետում"))</f>
        <v>Ավարտվել է թիրախային ժամկետում</v>
      </c>
      <c r="DT34" s="322">
        <f>'6. Երկրորդ կիսամյակի հաշվետվ.'!BX29</f>
        <v>0</v>
      </c>
      <c r="DU34" s="84">
        <f>'6. Երկրորդ կիսամյակի հաշվետվ.'!BY29</f>
        <v>0</v>
      </c>
      <c r="DV34" s="300">
        <f>'6. Երկրորդ կիսամյակի հաշվետվ.'!BZ29</f>
        <v>0</v>
      </c>
      <c r="DW34" s="366" t="str">
        <f>IF(DV34&lt;DT34, "Ավարտվել է ելակետային ժամկետից շուտ", IF(DV34&gt;DT34,"Չի ավարտվել ելակետային ժամկետում", "Ավարտվել է ելակետային ժամկետում"))</f>
        <v>Ավարտվել է ելակետային ժամկետում</v>
      </c>
      <c r="DX34" s="370" t="str">
        <f>IF(DV34&lt;DU34, "Ավարտվել է թիրախային ժամկետից շուտ", IF(DV34&gt;DU34,"Չի ավարտվել թիրախային ժամկետում", "Ավարտվել է թիրախային ժամկետում"))</f>
        <v>Ավարտվել է թիրախային ժամկետում</v>
      </c>
      <c r="DY34" s="341" t="str">
        <f>'5. Առաջին կիսամյակի հաշվետվ.'!CA29</f>
        <v>xxx</v>
      </c>
      <c r="DZ34" s="84" t="str">
        <f>'5. Առաջին կիսամյակի հաշվետվ.'!CB29</f>
        <v>xxx</v>
      </c>
      <c r="EA34" s="342" t="str">
        <f>'5. Առաջին կիսամյակի հաշվետվ.'!CC29</f>
        <v>xxx</v>
      </c>
      <c r="EB34" s="375" t="s">
        <v>59</v>
      </c>
      <c r="EC34" s="376" t="s">
        <v>59</v>
      </c>
      <c r="ED34" s="341" t="str">
        <f>'6. Երկրորդ կիսամյակի հաշվետվ.'!CA29</f>
        <v>xxx</v>
      </c>
      <c r="EE34" s="84" t="str">
        <f>'6. Երկրորդ կիսամյակի հաշվետվ.'!CB29</f>
        <v>xxx</v>
      </c>
      <c r="EF34" s="342" t="str">
        <f>'6. Երկրորդ կիսամյակի հաշվետվ.'!CC29</f>
        <v>xxx</v>
      </c>
      <c r="EG34" s="375" t="s">
        <v>59</v>
      </c>
      <c r="EH34" s="376" t="s">
        <v>59</v>
      </c>
      <c r="EI34" s="299" t="s">
        <v>59</v>
      </c>
      <c r="EJ34" s="84" t="s">
        <v>59</v>
      </c>
      <c r="EK34" s="300" t="s">
        <v>59</v>
      </c>
      <c r="EL34" s="375" t="s">
        <v>59</v>
      </c>
      <c r="EM34" s="376" t="s">
        <v>59</v>
      </c>
      <c r="EN34" s="380"/>
    </row>
    <row r="35" spans="1:144" s="79" customFormat="1" ht="39.950000000000003" customHeight="1" thickTop="1" thickBot="1" x14ac:dyDescent="0.3">
      <c r="A35" s="635" t="s">
        <v>76</v>
      </c>
      <c r="B35" s="637" t="s">
        <v>191</v>
      </c>
      <c r="C35" s="89" t="s">
        <v>90</v>
      </c>
      <c r="D35" s="135">
        <f>'6. Երկրորդ կիսամյակի հաշվետվ.'!D30</f>
        <v>0</v>
      </c>
      <c r="E35" s="71">
        <f>'6. Երկրորդ կիսամյակի հաշվետվ.'!E30</f>
        <v>0</v>
      </c>
      <c r="F35" s="324">
        <f>'6. Երկրորդ կիսամյակի հաշվետվ.'!F30</f>
        <v>0</v>
      </c>
      <c r="G35" s="363">
        <f t="shared" ref="G35:G47" si="0">IF(F35=0,0,F35/D35*100%)</f>
        <v>0</v>
      </c>
      <c r="H35" s="358">
        <f t="shared" ref="H35:H47" si="1">IF(E35=0,0,F35/E35*100%)</f>
        <v>0</v>
      </c>
      <c r="I35" s="323">
        <f>'6. Երկրորդ կիսամյակի հաշվետվ.'!G30</f>
        <v>0</v>
      </c>
      <c r="J35" s="71">
        <f>'6. Երկրորդ կիսամյակի հաշվետվ.'!H30</f>
        <v>0</v>
      </c>
      <c r="K35" s="324">
        <f>'6. Երկրորդ կիսամյակի հաշվետվ.'!I30</f>
        <v>0</v>
      </c>
      <c r="L35" s="363">
        <f t="shared" ref="L35:L47" si="2">IF(K35=0,0,K35/I35*100%)</f>
        <v>0</v>
      </c>
      <c r="M35" s="358">
        <f t="shared" ref="M35:M47" si="3">IF(J35=0,0,K35/J35*100%)</f>
        <v>0</v>
      </c>
      <c r="N35" s="323">
        <f>'6. Երկրորդ կիսամյակի հաշվետվ.'!J30</f>
        <v>0</v>
      </c>
      <c r="O35" s="71">
        <f>'6. Երկրորդ կիսամյակի հաշվետվ.'!K30</f>
        <v>0</v>
      </c>
      <c r="P35" s="324">
        <f>'6. Երկրորդ կիսամյակի հաշվետվ.'!L30</f>
        <v>0</v>
      </c>
      <c r="Q35" s="363">
        <f t="shared" ref="Q35:Q47" si="4">IF(P35=0,0,P35/N35*100%)</f>
        <v>0</v>
      </c>
      <c r="R35" s="358">
        <f t="shared" ref="R35:R47" si="5">IF(O35=0,0,P35/O35*100%)</f>
        <v>0</v>
      </c>
      <c r="S35" s="323">
        <f>'6. Երկրորդ կիսամյակի հաշվետվ.'!M30</f>
        <v>0</v>
      </c>
      <c r="T35" s="71">
        <f>'6. Երկրորդ կիսամյակի հաշվետվ.'!N30</f>
        <v>0</v>
      </c>
      <c r="U35" s="324">
        <f>'6. Երկրորդ կիսամյակի հաշվետվ.'!O30</f>
        <v>0</v>
      </c>
      <c r="V35" s="363">
        <f t="shared" ref="V35:V47" si="6">IF(U35=0,0,U35/S35*100%)</f>
        <v>0</v>
      </c>
      <c r="W35" s="358">
        <f t="shared" ref="W35:W47" si="7">IF(T35=0,0,U35/T35*100%)</f>
        <v>0</v>
      </c>
      <c r="X35" s="323">
        <f>'6. Երկրորդ կիսամյակի հաշվետվ.'!P30</f>
        <v>0</v>
      </c>
      <c r="Y35" s="71">
        <f>'6. Երկրորդ կիսամյակի հաշվետվ.'!Q30</f>
        <v>0</v>
      </c>
      <c r="Z35" s="324">
        <f>'6. Երկրորդ կիսամյակի հաշվետվ.'!R30</f>
        <v>0</v>
      </c>
      <c r="AA35" s="363">
        <f t="shared" ref="AA35:AA47" si="8">IF(Z35=0,0,Z35/X35*100%)</f>
        <v>0</v>
      </c>
      <c r="AB35" s="358">
        <f t="shared" ref="AB35:AB47" si="9">IF(Y35=0,0,Z35/Y35*100%)</f>
        <v>0</v>
      </c>
      <c r="AC35" s="323">
        <f>'6. Երկրորդ կիսամյակի հաշվետվ.'!S30</f>
        <v>0</v>
      </c>
      <c r="AD35" s="71">
        <f>'6. Երկրորդ կիսամյակի հաշվետվ.'!T30</f>
        <v>0</v>
      </c>
      <c r="AE35" s="324">
        <f>'6. Երկրորդ կիսամյակի հաշվետվ.'!U30</f>
        <v>0</v>
      </c>
      <c r="AF35" s="363">
        <f t="shared" ref="AF35:AF47" si="10">IF(AE35=0,0,AE35/AC35*100%)</f>
        <v>0</v>
      </c>
      <c r="AG35" s="358">
        <f t="shared" ref="AG35:AG47" si="11">IF(AD35=0,0,AE35/AD35*100%)</f>
        <v>0</v>
      </c>
      <c r="AH35" s="323">
        <f>'6. Երկրորդ կիսամյակի հաշվետվ.'!V30</f>
        <v>0</v>
      </c>
      <c r="AI35" s="71">
        <f>'6. Երկրորդ կիսամյակի հաշվետվ.'!W30</f>
        <v>0</v>
      </c>
      <c r="AJ35" s="324">
        <f>'6. Երկրորդ կիսամյակի հաշվետվ.'!X30</f>
        <v>0</v>
      </c>
      <c r="AK35" s="363">
        <f t="shared" ref="AK35:AK47" si="12">IF(AJ35=0,0,AJ35/AH35*100%)</f>
        <v>0</v>
      </c>
      <c r="AL35" s="358">
        <f t="shared" ref="AL35:AL47" si="13">IF(AI35=0,0,AJ35/AI35*100%)</f>
        <v>0</v>
      </c>
      <c r="AM35" s="323">
        <f>'6. Երկրորդ կիսամյակի հաշվետվ.'!Y30</f>
        <v>0</v>
      </c>
      <c r="AN35" s="71">
        <f>'6. Երկրորդ կիսամյակի հաշվետվ.'!Z30</f>
        <v>0</v>
      </c>
      <c r="AO35" s="324">
        <f>'6. Երկրորդ կիսամյակի հաշվետվ.'!AA30</f>
        <v>0</v>
      </c>
      <c r="AP35" s="363">
        <f t="shared" ref="AP35:AP47" si="14">IF(AO35=0,0,AO35/AM35*100%)</f>
        <v>0</v>
      </c>
      <c r="AQ35" s="358">
        <f t="shared" ref="AQ35:AQ47" si="15">IF(AN35=0,0,AO35/AN35*100%)</f>
        <v>0</v>
      </c>
      <c r="AR35" s="323">
        <f>'6. Երկրորդ կիսամյակի հաշվետվ.'!AB30</f>
        <v>0</v>
      </c>
      <c r="AS35" s="71">
        <f>'6. Երկրորդ կիսամյակի հաշվետվ.'!AC30</f>
        <v>0</v>
      </c>
      <c r="AT35" s="324">
        <f>'6. Երկրորդ կիսամյակի հաշվետվ.'!AD30</f>
        <v>0</v>
      </c>
      <c r="AU35" s="363">
        <f t="shared" ref="AU35:AU47" si="16">IF(AT35=0,0,AT35/AR35*100%)</f>
        <v>0</v>
      </c>
      <c r="AV35" s="358">
        <f t="shared" ref="AV35:AV47" si="17">IF(AS35=0,0,AT35/AS35*100%)</f>
        <v>0</v>
      </c>
      <c r="AW35" s="323">
        <f>'6. Երկրորդ կիսամյակի հաշվետվ.'!AE30</f>
        <v>0</v>
      </c>
      <c r="AX35" s="71">
        <f>'6. Երկրորդ կիսամյակի հաշվետվ.'!AF30</f>
        <v>0</v>
      </c>
      <c r="AY35" s="324">
        <f>'6. Երկրորդ կիսամյակի հաշվետվ.'!AG30</f>
        <v>0</v>
      </c>
      <c r="AZ35" s="363">
        <f t="shared" ref="AZ35:AZ47" si="18">IF(AY35=0,0,AY35/AW35*100%)</f>
        <v>0</v>
      </c>
      <c r="BA35" s="358">
        <f t="shared" ref="BA35:BA47" si="19">IF(AX35=0,0,AY35/AX35*100%)</f>
        <v>0</v>
      </c>
      <c r="BB35" s="323">
        <f>'6. Երկրորդ կիսամյակի հաշվետվ.'!AH30</f>
        <v>0</v>
      </c>
      <c r="BC35" s="71">
        <f>'6. Երկրորդ կիսամյակի հաշվետվ.'!AI30</f>
        <v>0</v>
      </c>
      <c r="BD35" s="324">
        <f>'6. Երկրորդ կիսամյակի հաշվետվ.'!AJ30</f>
        <v>0</v>
      </c>
      <c r="BE35" s="363">
        <f t="shared" ref="BE35:BE47" si="20">IF(BD35=0,0,BD35/BB35*100%)</f>
        <v>0</v>
      </c>
      <c r="BF35" s="358">
        <f t="shared" ref="BF35:BF47" si="21">IF(BC35=0,0,BD35/BC35*100%)</f>
        <v>0</v>
      </c>
      <c r="BG35" s="323">
        <f>'6. Երկրորդ կիսամյակի հաշվետվ.'!AK30</f>
        <v>0</v>
      </c>
      <c r="BH35" s="71">
        <f>'6. Երկրորդ կիսամյակի հաշվետվ.'!AL30</f>
        <v>0</v>
      </c>
      <c r="BI35" s="324">
        <f>'6. Երկրորդ կիսամյակի հաշվետվ.'!AM30</f>
        <v>0</v>
      </c>
      <c r="BJ35" s="363">
        <f t="shared" ref="BJ35:BJ47" si="22">IF(BI35=0,0,BI35/BG35*100%)</f>
        <v>0</v>
      </c>
      <c r="BK35" s="358">
        <f t="shared" ref="BK35:BK47" si="23">IF(BH35=0,0,BI35/BH35*100%)</f>
        <v>0</v>
      </c>
      <c r="BL35" s="323">
        <f>'6. Երկրորդ կիսամյակի հաշվետվ.'!AN30</f>
        <v>0</v>
      </c>
      <c r="BM35" s="71">
        <f>'6. Երկրորդ կիսամյակի հաշվետվ.'!AO30</f>
        <v>0</v>
      </c>
      <c r="BN35" s="324">
        <f>'6. Երկրորդ կիսամյակի հաշվետվ.'!AP30</f>
        <v>0</v>
      </c>
      <c r="BO35" s="363">
        <f t="shared" ref="BO35:BO47" si="24">IF(BN35=0,0,BN35/BL35*100%)</f>
        <v>0</v>
      </c>
      <c r="BP35" s="358">
        <f t="shared" ref="BP35:BP47" si="25">IF(BM35=0,0,BN35/BM35*100%)</f>
        <v>0</v>
      </c>
      <c r="BQ35" s="323">
        <f>'6. Երկրորդ կիսամյակի հաշվետվ.'!AQ30</f>
        <v>0</v>
      </c>
      <c r="BR35" s="71">
        <f>'6. Երկրորդ կիսամյակի հաշվետվ.'!AR30</f>
        <v>0</v>
      </c>
      <c r="BS35" s="324">
        <f>'6. Երկրորդ կիսամյակի հաշվետվ.'!AS30</f>
        <v>0</v>
      </c>
      <c r="BT35" s="363">
        <f t="shared" ref="BT35:BT47" si="26">IF(BS35=0,0,BS35/BQ35*100%)</f>
        <v>0</v>
      </c>
      <c r="BU35" s="358">
        <f t="shared" ref="BU35:BU47" si="27">IF(BR35=0,0,BS35/BR35*100%)</f>
        <v>0</v>
      </c>
      <c r="BV35" s="323">
        <f>'6. Երկրորդ կիսամյակի հաշվետվ.'!AT30</f>
        <v>0</v>
      </c>
      <c r="BW35" s="71">
        <f>'6. Երկրորդ կիսամյակի հաշվետվ.'!AU30</f>
        <v>0</v>
      </c>
      <c r="BX35" s="324">
        <f>'6. Երկրորդ կիսամյակի հաշվետվ.'!AV30</f>
        <v>0</v>
      </c>
      <c r="BY35" s="363">
        <f t="shared" ref="BY35:BY47" si="28">IF(BX35=0,0,BX35/BV35*100%)</f>
        <v>0</v>
      </c>
      <c r="BZ35" s="358">
        <f t="shared" ref="BZ35:BZ47" si="29">IF(BW35=0,0,BX35/BW35*100%)</f>
        <v>0</v>
      </c>
      <c r="CA35" s="323">
        <f>'6. Երկրորդ կիսամյակի հաշվետվ.'!AW30</f>
        <v>0</v>
      </c>
      <c r="CB35" s="71">
        <f>'6. Երկրորդ կիսամյակի հաշվետվ.'!AX30</f>
        <v>0</v>
      </c>
      <c r="CC35" s="324">
        <f>'6. Երկրորդ կիսամյակի հաշվետվ.'!AY30</f>
        <v>0</v>
      </c>
      <c r="CD35" s="363">
        <f t="shared" ref="CD35:CD47" si="30">IF(CC35=0,0,CC35/CA35*100%)</f>
        <v>0</v>
      </c>
      <c r="CE35" s="358">
        <f t="shared" ref="CE35:CE47" si="31">IF(CB35=0,0,CC35/CB35*100%)</f>
        <v>0</v>
      </c>
      <c r="CF35" s="323">
        <f>'6. Երկրորդ կիսամյակի հաշվետվ.'!AZ30</f>
        <v>0</v>
      </c>
      <c r="CG35" s="71">
        <f>'6. Երկրորդ կիսամյակի հաշվետվ.'!BA30</f>
        <v>0</v>
      </c>
      <c r="CH35" s="324">
        <f>'6. Երկրորդ կիսամյակի հաշվետվ.'!BB30</f>
        <v>0</v>
      </c>
      <c r="CI35" s="363">
        <f t="shared" ref="CI35:CI47" si="32">IF(CH35=0,0,CH35/CF35*100%)</f>
        <v>0</v>
      </c>
      <c r="CJ35" s="358">
        <f t="shared" ref="CJ35:CJ47" si="33">IF(CG35=0,0,CH35/CG35*100%)</f>
        <v>0</v>
      </c>
      <c r="CK35" s="323">
        <f>'6. Երկրորդ կիսամյակի հաշվետվ.'!BC30</f>
        <v>0</v>
      </c>
      <c r="CL35" s="71">
        <f>'6. Երկրորդ կիսամյակի հաշվետվ.'!BD30</f>
        <v>0</v>
      </c>
      <c r="CM35" s="324">
        <f>'6. Երկրորդ կիսամյակի հաշվետվ.'!BE30</f>
        <v>0</v>
      </c>
      <c r="CN35" s="363">
        <f t="shared" ref="CN35:CN47" si="34">IF(CM35=0,0,CM35/CK35*100%)</f>
        <v>0</v>
      </c>
      <c r="CO35" s="358">
        <f t="shared" ref="CO35:CO47" si="35">IF(CL35=0,0,CM35/CL35*100%)</f>
        <v>0</v>
      </c>
      <c r="CP35" s="323">
        <f>'6. Երկրորդ կիսամյակի հաշվետվ.'!BF30</f>
        <v>0</v>
      </c>
      <c r="CQ35" s="71">
        <f>'6. Երկրորդ կիսամյակի հաշվետվ.'!BG30</f>
        <v>0</v>
      </c>
      <c r="CR35" s="324">
        <f>'6. Երկրորդ կիսամյակի հաշվետվ.'!BH30</f>
        <v>0</v>
      </c>
      <c r="CS35" s="363">
        <f t="shared" ref="CS35:CS47" si="36">IF(CR35=0,0,CR35/CP35*100%)</f>
        <v>0</v>
      </c>
      <c r="CT35" s="358">
        <f t="shared" ref="CT35:CT47" si="37">IF(CQ35=0,0,CR35/CQ35*100%)</f>
        <v>0</v>
      </c>
      <c r="CU35" s="323">
        <f>'6. Երկրորդ կիսամյակի հաշվետվ.'!BI30</f>
        <v>0</v>
      </c>
      <c r="CV35" s="71">
        <f>'6. Երկրորդ կիսամյակի հաշվետվ.'!BJ30</f>
        <v>0</v>
      </c>
      <c r="CW35" s="324">
        <f>'6. Երկրորդ կիսամյակի հաշվետվ.'!BK30</f>
        <v>0</v>
      </c>
      <c r="CX35" s="363">
        <f t="shared" ref="CX35:CX47" si="38">IF(CW35=0,0,CW35/CU35*100%)</f>
        <v>0</v>
      </c>
      <c r="CY35" s="358">
        <f t="shared" ref="CY35:CY47" si="39">IF(CV35=0,0,CW35/CV35*100%)</f>
        <v>0</v>
      </c>
      <c r="CZ35" s="323">
        <f>'6. Երկրորդ կիսամյակի հաշվետվ.'!BL30</f>
        <v>0</v>
      </c>
      <c r="DA35" s="71">
        <f>'6. Երկրորդ կիսամյակի հաշվետվ.'!BM30</f>
        <v>0</v>
      </c>
      <c r="DB35" s="324">
        <f>'6. Երկրորդ կիսամյակի հաշվետվ.'!BN30</f>
        <v>0</v>
      </c>
      <c r="DC35" s="363">
        <f t="shared" ref="DC35:DC47" si="40">IF(DB35=0,0,DB35/CZ35*100%)</f>
        <v>0</v>
      </c>
      <c r="DD35" s="358">
        <f t="shared" ref="DD35:DD47" si="41">IF(DA35=0,0,DB35/DA35*100%)</f>
        <v>0</v>
      </c>
      <c r="DE35" s="323">
        <f>'6. Երկրորդ կիսամյակի հաշվետվ.'!BO30</f>
        <v>0</v>
      </c>
      <c r="DF35" s="71">
        <f>'6. Երկրորդ կիսամյակի հաշվետվ.'!BP30</f>
        <v>0</v>
      </c>
      <c r="DG35" s="324">
        <f>'6. Երկրորդ կիսամյակի հաշվետվ.'!BQ30</f>
        <v>0</v>
      </c>
      <c r="DH35" s="363">
        <f t="shared" ref="DH35:DH47" si="42">IF(DG35=0,0,DG35/DE35*100%)</f>
        <v>0</v>
      </c>
      <c r="DI35" s="358">
        <f t="shared" ref="DI35:DI47" si="43">IF(DF35=0,0,DG35/DF35*100%)</f>
        <v>0</v>
      </c>
      <c r="DJ35" s="323">
        <f>'6. Երկրորդ կիսամյակի հաշվետվ.'!BR30</f>
        <v>0</v>
      </c>
      <c r="DK35" s="71">
        <f>'6. Երկրորդ կիսամյակի հաշվետվ.'!BS30</f>
        <v>0</v>
      </c>
      <c r="DL35" s="324">
        <f>'6. Երկրորդ կիսամյակի հաշվետվ.'!BT30</f>
        <v>0</v>
      </c>
      <c r="DM35" s="363">
        <f t="shared" ref="DM35:DM47" si="44">IF(DL35=0,0,DL35/DJ35*100%)</f>
        <v>0</v>
      </c>
      <c r="DN35" s="358">
        <f t="shared" ref="DN35:DN47" si="45">IF(DK35=0,0,DL35/DK35*100%)</f>
        <v>0</v>
      </c>
      <c r="DO35" s="323">
        <f>'6. Երկրորդ կիսամյակի հաշվետվ.'!BU30</f>
        <v>0</v>
      </c>
      <c r="DP35" s="71">
        <f>'6. Երկրորդ կիսամյակի հաշվետվ.'!BV30</f>
        <v>0</v>
      </c>
      <c r="DQ35" s="324">
        <f>'6. Երկրորդ կիսամյակի հաշվետվ.'!BW30</f>
        <v>0</v>
      </c>
      <c r="DR35" s="363">
        <f t="shared" ref="DR35:DR47" si="46">IF(DQ35=0,0,DQ35/DO35*100%)</f>
        <v>0</v>
      </c>
      <c r="DS35" s="358">
        <f t="shared" ref="DS35:DS47" si="47">IF(DP35=0,0,DQ35/DP35*100%)</f>
        <v>0</v>
      </c>
      <c r="DT35" s="323">
        <f>'6. Երկրորդ կիսամյակի հաշվետվ.'!BX30</f>
        <v>0</v>
      </c>
      <c r="DU35" s="71">
        <f>'6. Երկրորդ կիսամյակի հաշվետվ.'!BY30</f>
        <v>0</v>
      </c>
      <c r="DV35" s="324">
        <f>'6. Երկրորդ կիսամյակի հաշվետվ.'!BZ30</f>
        <v>0</v>
      </c>
      <c r="DW35" s="363">
        <f t="shared" ref="DW35:DW47" si="48">IF(DV35=0,0,DV35/DT35*100%)</f>
        <v>0</v>
      </c>
      <c r="DX35" s="358">
        <f t="shared" ref="DX35:DX47" si="49">IF(DU35=0,0,DV35/DU35*100%)</f>
        <v>0</v>
      </c>
      <c r="DY35" s="343">
        <f>'5. Առաջին կիսամյակի հաշվետվ.'!CA30</f>
        <v>0</v>
      </c>
      <c r="DZ35" s="71">
        <f>'5. Առաջին կիսամյակի հաշվետվ.'!CB30</f>
        <v>0</v>
      </c>
      <c r="EA35" s="344">
        <f>'5. Առաջին կիսամյակի հաշվետվ.'!CC30</f>
        <v>0</v>
      </c>
      <c r="EB35" s="363">
        <f t="shared" ref="EB35:EB47" si="50">IF(EA35=0,0,EA35/DY35*100%)</f>
        <v>0</v>
      </c>
      <c r="EC35" s="358">
        <f t="shared" ref="EC35:EC47" si="51">IF(DZ35=0,0,EA35/DZ35*100%)</f>
        <v>0</v>
      </c>
      <c r="ED35" s="343">
        <f>'6. Երկրորդ կիսամյակի հաշվետվ.'!CA30</f>
        <v>0</v>
      </c>
      <c r="EE35" s="71">
        <f>'6. Երկրորդ կիսամյակի հաշվետվ.'!CB30</f>
        <v>0</v>
      </c>
      <c r="EF35" s="344">
        <f>'6. Երկրորդ կիսամյակի հաշվետվ.'!CC30</f>
        <v>0</v>
      </c>
      <c r="EG35" s="363">
        <f t="shared" ref="EG35:EG47" si="52">IF(EF35=0,0,EF35/ED35*100%)</f>
        <v>0</v>
      </c>
      <c r="EH35" s="358">
        <f t="shared" ref="EH35:EH47" si="53">IF(EE35=0,0,EF35/EE35*100%)</f>
        <v>0</v>
      </c>
      <c r="EI35" s="351">
        <f>'4. ԾՐԱԳՐԵՐԻ ԱՄՓՈՓԱԹԵՐԹ'!AC27</f>
        <v>0</v>
      </c>
      <c r="EJ35" s="71">
        <f t="shared" ref="EJ35:EJ44" si="54">EE35+DZ35</f>
        <v>0</v>
      </c>
      <c r="EK35" s="324">
        <f t="shared" ref="EK35:EK44" si="55">EF35+EA35</f>
        <v>0</v>
      </c>
      <c r="EL35" s="363">
        <f t="shared" ref="EL35:EL47" si="56">IF(EK35=0,0,EK35/EI35*100%)</f>
        <v>0</v>
      </c>
      <c r="EM35" s="358">
        <f t="shared" ref="EM35:EM47" si="57">IF(EJ35=0,0,EK35/EJ35*100%)</f>
        <v>0</v>
      </c>
      <c r="EN35" s="381"/>
    </row>
    <row r="36" spans="1:144" s="79" customFormat="1" ht="39.950000000000003" customHeight="1" thickTop="1" thickBot="1" x14ac:dyDescent="0.3">
      <c r="A36" s="636"/>
      <c r="B36" s="637"/>
      <c r="C36" s="89" t="s">
        <v>91</v>
      </c>
      <c r="D36" s="135">
        <f>'6. Երկրորդ կիսամյակի հաշվետվ.'!D31</f>
        <v>0</v>
      </c>
      <c r="E36" s="71">
        <f>'6. Երկրորդ կիսամյակի հաշվետվ.'!E31</f>
        <v>0</v>
      </c>
      <c r="F36" s="324">
        <f>'6. Երկրորդ կիսամյակի հաշվետվ.'!F31</f>
        <v>0</v>
      </c>
      <c r="G36" s="367">
        <f t="shared" si="0"/>
        <v>0</v>
      </c>
      <c r="H36" s="360">
        <f t="shared" si="1"/>
        <v>0</v>
      </c>
      <c r="I36" s="323">
        <f>'6. Երկրորդ կիսամյակի հաշվետվ.'!G31</f>
        <v>0</v>
      </c>
      <c r="J36" s="71">
        <f>'6. Երկրորդ կիսամյակի հաշվետվ.'!H31</f>
        <v>688236497</v>
      </c>
      <c r="K36" s="324">
        <f>'6. Երկրորդ կիսամյակի հաշվետվ.'!I31</f>
        <v>0</v>
      </c>
      <c r="L36" s="367">
        <f t="shared" si="2"/>
        <v>0</v>
      </c>
      <c r="M36" s="360">
        <f t="shared" si="3"/>
        <v>0</v>
      </c>
      <c r="N36" s="323">
        <f>'6. Երկրորդ կիսամյակի հաշվետվ.'!J31</f>
        <v>0</v>
      </c>
      <c r="O36" s="71">
        <f>'6. Երկրորդ կիսամյակի հաշվետվ.'!K31</f>
        <v>899880000</v>
      </c>
      <c r="P36" s="324">
        <f>'6. Երկրորդ կիսամյակի հաշվետվ.'!L31</f>
        <v>0</v>
      </c>
      <c r="Q36" s="367">
        <f t="shared" si="4"/>
        <v>0</v>
      </c>
      <c r="R36" s="360">
        <f t="shared" si="5"/>
        <v>0</v>
      </c>
      <c r="S36" s="323">
        <f>'6. Երկրորդ կիսամյակի հաշվետվ.'!M31</f>
        <v>1973785000</v>
      </c>
      <c r="T36" s="71">
        <f>'6. Երկրորդ կիսամյակի հաշվետվ.'!N31</f>
        <v>115352160</v>
      </c>
      <c r="U36" s="324">
        <f>'6. Երկրորդ կիսամյակի հաշվետվ.'!O31</f>
        <v>0</v>
      </c>
      <c r="V36" s="367">
        <f t="shared" si="6"/>
        <v>0</v>
      </c>
      <c r="W36" s="360">
        <f t="shared" si="7"/>
        <v>0</v>
      </c>
      <c r="X36" s="323">
        <f>'6. Երկրորդ կիսամյակի հաշվետվ.'!P31</f>
        <v>0</v>
      </c>
      <c r="Y36" s="71">
        <f>'6. Երկրորդ կիսամյակի հաշվետվ.'!Q31</f>
        <v>424963005</v>
      </c>
      <c r="Z36" s="324">
        <f>'6. Երկրորդ կիսամյակի հաշվետվ.'!R31</f>
        <v>0</v>
      </c>
      <c r="AA36" s="367">
        <f t="shared" si="8"/>
        <v>0</v>
      </c>
      <c r="AB36" s="360">
        <f t="shared" si="9"/>
        <v>0</v>
      </c>
      <c r="AC36" s="323">
        <f>'6. Երկրորդ կիսամյակի հաշվետվ.'!S31</f>
        <v>0</v>
      </c>
      <c r="AD36" s="71">
        <f>'6. Երկրորդ կիսամյակի հաշվետվ.'!T31</f>
        <v>446005875</v>
      </c>
      <c r="AE36" s="324">
        <f>'6. Երկրորդ կիսամյակի հաշվետվ.'!U31</f>
        <v>0</v>
      </c>
      <c r="AF36" s="367">
        <f t="shared" si="10"/>
        <v>0</v>
      </c>
      <c r="AG36" s="360">
        <f t="shared" si="11"/>
        <v>0</v>
      </c>
      <c r="AH36" s="323">
        <f>'6. Երկրորդ կիսամյակի հաշվետվ.'!V31</f>
        <v>0</v>
      </c>
      <c r="AI36" s="71">
        <f>'6. Երկրորդ կիսամյակի հաշվետվ.'!W31</f>
        <v>0</v>
      </c>
      <c r="AJ36" s="324">
        <f>'6. Երկրորդ կիսամյակի հաշվետվ.'!X31</f>
        <v>0</v>
      </c>
      <c r="AK36" s="367">
        <f t="shared" si="12"/>
        <v>0</v>
      </c>
      <c r="AL36" s="360">
        <f t="shared" si="13"/>
        <v>0</v>
      </c>
      <c r="AM36" s="323">
        <f>'6. Երկրորդ կիսամյակի հաշվետվ.'!Y31</f>
        <v>0</v>
      </c>
      <c r="AN36" s="71">
        <f>'6. Երկրորդ կիսամյակի հաշվետվ.'!Z31</f>
        <v>0</v>
      </c>
      <c r="AO36" s="324">
        <f>'6. Երկրորդ կիսամյակի հաշվետվ.'!AA31</f>
        <v>0</v>
      </c>
      <c r="AP36" s="367">
        <f t="shared" si="14"/>
        <v>0</v>
      </c>
      <c r="AQ36" s="360">
        <f t="shared" si="15"/>
        <v>0</v>
      </c>
      <c r="AR36" s="323">
        <f>'6. Երկրորդ կիսամյակի հաշվետվ.'!AB31</f>
        <v>0</v>
      </c>
      <c r="AS36" s="71">
        <f>'6. Երկրորդ կիսամյակի հաշվետվ.'!AC31</f>
        <v>467121140</v>
      </c>
      <c r="AT36" s="324">
        <f>'6. Երկրորդ կիսամյակի հաշվետվ.'!AD31</f>
        <v>0</v>
      </c>
      <c r="AU36" s="367">
        <f t="shared" si="16"/>
        <v>0</v>
      </c>
      <c r="AV36" s="360">
        <f t="shared" si="17"/>
        <v>0</v>
      </c>
      <c r="AW36" s="323">
        <f>'6. Երկրորդ կիսամյակի հաշվետվ.'!AE31</f>
        <v>0</v>
      </c>
      <c r="AX36" s="71">
        <f>'6. Երկրորդ կիսամյակի հաշվետվ.'!AF31</f>
        <v>853998084</v>
      </c>
      <c r="AY36" s="324">
        <f>'6. Երկրորդ կիսամյակի հաշվետվ.'!AG31</f>
        <v>0</v>
      </c>
      <c r="AZ36" s="367">
        <f t="shared" si="18"/>
        <v>0</v>
      </c>
      <c r="BA36" s="360">
        <f t="shared" si="19"/>
        <v>0</v>
      </c>
      <c r="BB36" s="323">
        <f>'6. Երկրորդ կիսամյակի հաշվետվ.'!AH31</f>
        <v>0</v>
      </c>
      <c r="BC36" s="71">
        <f>'6. Երկրորդ կիսամյակի հաշվետվ.'!AI31</f>
        <v>0</v>
      </c>
      <c r="BD36" s="324">
        <f>'6. Երկրորդ կիսամյակի հաշվետվ.'!AJ31</f>
        <v>0</v>
      </c>
      <c r="BE36" s="367">
        <f t="shared" si="20"/>
        <v>0</v>
      </c>
      <c r="BF36" s="360">
        <f t="shared" si="21"/>
        <v>0</v>
      </c>
      <c r="BG36" s="323">
        <f>'6. Երկրորդ կիսամյակի հաշվետվ.'!AK31</f>
        <v>0</v>
      </c>
      <c r="BH36" s="71">
        <f>'6. Երկրորդ կիսամյակի հաշվետվ.'!AL31</f>
        <v>0</v>
      </c>
      <c r="BI36" s="324">
        <f>'6. Երկրորդ կիսամյակի հաշվետվ.'!AM31</f>
        <v>0</v>
      </c>
      <c r="BJ36" s="367">
        <f t="shared" si="22"/>
        <v>0</v>
      </c>
      <c r="BK36" s="360">
        <f t="shared" si="23"/>
        <v>0</v>
      </c>
      <c r="BL36" s="323">
        <f>'6. Երկրորդ կիսամյակի հաշվետվ.'!AN31</f>
        <v>0</v>
      </c>
      <c r="BM36" s="71">
        <f>'6. Երկրորդ կիսամյակի հաշվետվ.'!AO31</f>
        <v>0</v>
      </c>
      <c r="BN36" s="324">
        <f>'6. Երկրորդ կիսամյակի հաշվետվ.'!AP31</f>
        <v>0</v>
      </c>
      <c r="BO36" s="367">
        <f t="shared" si="24"/>
        <v>0</v>
      </c>
      <c r="BP36" s="360">
        <f t="shared" si="25"/>
        <v>0</v>
      </c>
      <c r="BQ36" s="323">
        <f>'6. Երկրորդ կիսամյակի հաշվետվ.'!AQ31</f>
        <v>0</v>
      </c>
      <c r="BR36" s="71">
        <f>'6. Երկրորդ կիսամյակի հաշվետվ.'!AR31</f>
        <v>0</v>
      </c>
      <c r="BS36" s="324">
        <f>'6. Երկրորդ կիսամյակի հաշվետվ.'!AS31</f>
        <v>0</v>
      </c>
      <c r="BT36" s="367">
        <f t="shared" si="26"/>
        <v>0</v>
      </c>
      <c r="BU36" s="360">
        <f t="shared" si="27"/>
        <v>0</v>
      </c>
      <c r="BV36" s="323">
        <f>'6. Երկրորդ կիսամյակի հաշվետվ.'!AT31</f>
        <v>0</v>
      </c>
      <c r="BW36" s="71">
        <f>'6. Երկրորդ կիսամյակի հաշվետվ.'!AU31</f>
        <v>0</v>
      </c>
      <c r="BX36" s="324">
        <f>'6. Երկրորդ կիսամյակի հաշվետվ.'!AV31</f>
        <v>0</v>
      </c>
      <c r="BY36" s="367">
        <f t="shared" si="28"/>
        <v>0</v>
      </c>
      <c r="BZ36" s="360">
        <f t="shared" si="29"/>
        <v>0</v>
      </c>
      <c r="CA36" s="323">
        <f>'6. Երկրորդ կիսամյակի հաշվետվ.'!AW31</f>
        <v>0</v>
      </c>
      <c r="CB36" s="71">
        <f>'6. Երկրորդ կիսամյակի հաշվետվ.'!AX31</f>
        <v>0</v>
      </c>
      <c r="CC36" s="324">
        <f>'6. Երկրորդ կիսամյակի հաշվետվ.'!AY31</f>
        <v>0</v>
      </c>
      <c r="CD36" s="367">
        <f t="shared" si="30"/>
        <v>0</v>
      </c>
      <c r="CE36" s="360">
        <f t="shared" si="31"/>
        <v>0</v>
      </c>
      <c r="CF36" s="323">
        <f>'6. Երկրորդ կիսամյակի հաշվետվ.'!AZ31</f>
        <v>0</v>
      </c>
      <c r="CG36" s="71">
        <f>'6. Երկրորդ կիսամյակի հաշվետվ.'!BA31</f>
        <v>0</v>
      </c>
      <c r="CH36" s="324">
        <f>'6. Երկրորդ կիսամյակի հաշվետվ.'!BB31</f>
        <v>0</v>
      </c>
      <c r="CI36" s="367">
        <f t="shared" si="32"/>
        <v>0</v>
      </c>
      <c r="CJ36" s="360">
        <f t="shared" si="33"/>
        <v>0</v>
      </c>
      <c r="CK36" s="323">
        <f>'6. Երկրորդ կիսամյակի հաշվետվ.'!BC31</f>
        <v>0</v>
      </c>
      <c r="CL36" s="71">
        <f>'6. Երկրորդ կիսամյակի հաշվետվ.'!BD31</f>
        <v>0</v>
      </c>
      <c r="CM36" s="324">
        <f>'6. Երկրորդ կիսամյակի հաշվետվ.'!BE31</f>
        <v>0</v>
      </c>
      <c r="CN36" s="367">
        <f t="shared" si="34"/>
        <v>0</v>
      </c>
      <c r="CO36" s="360">
        <f t="shared" si="35"/>
        <v>0</v>
      </c>
      <c r="CP36" s="323">
        <f>'6. Երկրորդ կիսամյակի հաշվետվ.'!BF31</f>
        <v>0</v>
      </c>
      <c r="CQ36" s="71">
        <f>'6. Երկրորդ կիսամյակի հաշվետվ.'!BG31</f>
        <v>0</v>
      </c>
      <c r="CR36" s="324">
        <f>'6. Երկրորդ կիսամյակի հաշվետվ.'!BH31</f>
        <v>0</v>
      </c>
      <c r="CS36" s="367">
        <f t="shared" si="36"/>
        <v>0</v>
      </c>
      <c r="CT36" s="360">
        <f t="shared" si="37"/>
        <v>0</v>
      </c>
      <c r="CU36" s="323">
        <f>'6. Երկրորդ կիսամյակի հաշվետվ.'!BI31</f>
        <v>0</v>
      </c>
      <c r="CV36" s="71">
        <f>'6. Երկրորդ կիսամյակի հաշվետվ.'!BJ31</f>
        <v>0</v>
      </c>
      <c r="CW36" s="324">
        <f>'6. Երկրորդ կիսամյակի հաշվետվ.'!BK31</f>
        <v>0</v>
      </c>
      <c r="CX36" s="367">
        <f t="shared" si="38"/>
        <v>0</v>
      </c>
      <c r="CY36" s="360">
        <f t="shared" si="39"/>
        <v>0</v>
      </c>
      <c r="CZ36" s="323">
        <f>'6. Երկրորդ կիսամյակի հաշվետվ.'!BL31</f>
        <v>0</v>
      </c>
      <c r="DA36" s="71">
        <f>'6. Երկրորդ կիսամյակի հաշվետվ.'!BM31</f>
        <v>0</v>
      </c>
      <c r="DB36" s="324">
        <f>'6. Երկրորդ կիսամյակի հաշվետվ.'!BN31</f>
        <v>0</v>
      </c>
      <c r="DC36" s="367">
        <f t="shared" si="40"/>
        <v>0</v>
      </c>
      <c r="DD36" s="360">
        <f t="shared" si="41"/>
        <v>0</v>
      </c>
      <c r="DE36" s="323">
        <f>'6. Երկրորդ կիսամյակի հաշվետվ.'!BO31</f>
        <v>0</v>
      </c>
      <c r="DF36" s="71">
        <f>'6. Երկրորդ կիսամյակի հաշվետվ.'!BP31</f>
        <v>0</v>
      </c>
      <c r="DG36" s="324">
        <f>'6. Երկրորդ կիսամյակի հաշվետվ.'!BQ31</f>
        <v>0</v>
      </c>
      <c r="DH36" s="367">
        <f t="shared" si="42"/>
        <v>0</v>
      </c>
      <c r="DI36" s="360">
        <f t="shared" si="43"/>
        <v>0</v>
      </c>
      <c r="DJ36" s="323">
        <f>'6. Երկրորդ կիսամյակի հաշվետվ.'!BR31</f>
        <v>0</v>
      </c>
      <c r="DK36" s="71">
        <f>'6. Երկրորդ կիսամյակի հաշվետվ.'!BS31</f>
        <v>0</v>
      </c>
      <c r="DL36" s="324">
        <f>'6. Երկրորդ կիսամյակի հաշվետվ.'!BT31</f>
        <v>0</v>
      </c>
      <c r="DM36" s="367">
        <f t="shared" si="44"/>
        <v>0</v>
      </c>
      <c r="DN36" s="360">
        <f t="shared" si="45"/>
        <v>0</v>
      </c>
      <c r="DO36" s="323">
        <f>'6. Երկրորդ կիսամյակի հաշվետվ.'!BU31</f>
        <v>0</v>
      </c>
      <c r="DP36" s="71">
        <f>'6. Երկրորդ կիսամյակի հաշվետվ.'!BV31</f>
        <v>0</v>
      </c>
      <c r="DQ36" s="324">
        <f>'6. Երկրորդ կիսամյակի հաշվետվ.'!BW31</f>
        <v>0</v>
      </c>
      <c r="DR36" s="367">
        <f t="shared" si="46"/>
        <v>0</v>
      </c>
      <c r="DS36" s="360">
        <f t="shared" si="47"/>
        <v>0</v>
      </c>
      <c r="DT36" s="323">
        <f>'6. Երկրորդ կիսամյակի հաշվետվ.'!BX31</f>
        <v>0</v>
      </c>
      <c r="DU36" s="71">
        <f>'6. Երկրորդ կիսամյակի հաշվետվ.'!BY31</f>
        <v>0</v>
      </c>
      <c r="DV36" s="324">
        <f>'6. Երկրորդ կիսամյակի հաշվետվ.'!BZ31</f>
        <v>0</v>
      </c>
      <c r="DW36" s="367">
        <f t="shared" si="48"/>
        <v>0</v>
      </c>
      <c r="DX36" s="360">
        <f t="shared" si="49"/>
        <v>0</v>
      </c>
      <c r="DY36" s="343">
        <f>'5. Առաջին կիսամյակի հաշվետվ.'!CA31</f>
        <v>1973785000</v>
      </c>
      <c r="DZ36" s="71">
        <f>'5. Առաջին կիսամյակի հաշվետվ.'!CB31</f>
        <v>408773657</v>
      </c>
      <c r="EA36" s="344">
        <f>'5. Առաջին կիսամյակի հաշվետվ.'!CC31</f>
        <v>0</v>
      </c>
      <c r="EB36" s="367">
        <f t="shared" si="50"/>
        <v>0</v>
      </c>
      <c r="EC36" s="360">
        <f t="shared" si="51"/>
        <v>0</v>
      </c>
      <c r="ED36" s="343">
        <f>'6. Երկրորդ կիսամյակի հաշվետվ.'!CA31</f>
        <v>1973785000</v>
      </c>
      <c r="EE36" s="71">
        <f>'6. Երկրորդ կիսամյակի հաշվետվ.'!CB31</f>
        <v>3895556761</v>
      </c>
      <c r="EF36" s="344">
        <f>'6. Երկրորդ կիսամյակի հաշվետվ.'!CC31</f>
        <v>0</v>
      </c>
      <c r="EG36" s="367">
        <f t="shared" si="52"/>
        <v>0</v>
      </c>
      <c r="EH36" s="360">
        <f t="shared" si="53"/>
        <v>0</v>
      </c>
      <c r="EI36" s="351">
        <f>'4. ԾՐԱԳՐԵՐԻ ԱՄՓՈՓԱԹԵՐԹ'!AC28</f>
        <v>1973785000</v>
      </c>
      <c r="EJ36" s="71">
        <f t="shared" si="54"/>
        <v>4304330418</v>
      </c>
      <c r="EK36" s="324">
        <f t="shared" si="55"/>
        <v>0</v>
      </c>
      <c r="EL36" s="367">
        <f t="shared" si="56"/>
        <v>0</v>
      </c>
      <c r="EM36" s="360">
        <f t="shared" si="57"/>
        <v>0</v>
      </c>
      <c r="EN36" s="381"/>
    </row>
    <row r="37" spans="1:144" s="79" customFormat="1" ht="39.950000000000003" customHeight="1" thickTop="1" thickBot="1" x14ac:dyDescent="0.4">
      <c r="A37" s="636"/>
      <c r="B37" s="637"/>
      <c r="C37" s="89" t="s">
        <v>92</v>
      </c>
      <c r="D37" s="135">
        <f>'6. Երկրորդ կիսամյակի հաշվետվ.'!D32</f>
        <v>0</v>
      </c>
      <c r="E37" s="71">
        <f>'6. Երկրորդ կիսամյակի հաշվետվ.'!E32</f>
        <v>0</v>
      </c>
      <c r="F37" s="324">
        <f>'6. Երկրորդ կիսամյակի հաշվետվ.'!F32</f>
        <v>0</v>
      </c>
      <c r="G37" s="367">
        <f t="shared" si="0"/>
        <v>0</v>
      </c>
      <c r="H37" s="360">
        <f t="shared" si="1"/>
        <v>0</v>
      </c>
      <c r="I37" s="323">
        <f>'6. Երկրորդ կիսամյակի հաշվետվ.'!G32</f>
        <v>0</v>
      </c>
      <c r="J37" s="71">
        <f>'6. Երկրորդ կիսամյակի հաշվետվ.'!H32</f>
        <v>0</v>
      </c>
      <c r="K37" s="324">
        <f>'6. Երկրորդ կիսամյակի հաշվետվ.'!I32</f>
        <v>0</v>
      </c>
      <c r="L37" s="367">
        <f t="shared" si="2"/>
        <v>0</v>
      </c>
      <c r="M37" s="360">
        <f t="shared" si="3"/>
        <v>0</v>
      </c>
      <c r="N37" s="323">
        <f>'6. Երկրորդ կիսամյակի հաշվետվ.'!J32</f>
        <v>0</v>
      </c>
      <c r="O37" s="71">
        <f>'6. Երկրորդ կիսամյակի հաշվետվ.'!K32</f>
        <v>0</v>
      </c>
      <c r="P37" s="324">
        <f>'6. Երկրորդ կիսամյակի հաշվետվ.'!L32</f>
        <v>0</v>
      </c>
      <c r="Q37" s="367">
        <f t="shared" si="4"/>
        <v>0</v>
      </c>
      <c r="R37" s="360">
        <f t="shared" si="5"/>
        <v>0</v>
      </c>
      <c r="S37" s="323">
        <f>'6. Երկրորդ կիսամյակի հաշվետվ.'!M32</f>
        <v>0</v>
      </c>
      <c r="T37" s="71">
        <f>'6. Երկրորդ կիսամյակի հաշվետվ.'!N32</f>
        <v>0</v>
      </c>
      <c r="U37" s="324">
        <f>'6. Երկրորդ կիսամյակի հաշվետվ.'!O32</f>
        <v>0</v>
      </c>
      <c r="V37" s="367">
        <f t="shared" si="6"/>
        <v>0</v>
      </c>
      <c r="W37" s="360">
        <f t="shared" si="7"/>
        <v>0</v>
      </c>
      <c r="X37" s="323">
        <f>'6. Երկրորդ կիսամյակի հաշվետվ.'!P32</f>
        <v>0</v>
      </c>
      <c r="Y37" s="71">
        <f>'6. Երկրորդ կիսամյակի հաշվետվ.'!Q32</f>
        <v>0</v>
      </c>
      <c r="Z37" s="324">
        <f>'6. Երկրորդ կիսամյակի հաշվետվ.'!R32</f>
        <v>0</v>
      </c>
      <c r="AA37" s="367">
        <f t="shared" si="8"/>
        <v>0</v>
      </c>
      <c r="AB37" s="360">
        <f t="shared" si="9"/>
        <v>0</v>
      </c>
      <c r="AC37" s="323">
        <f>'6. Երկրորդ կիսամյակի հաշվետվ.'!S32</f>
        <v>0</v>
      </c>
      <c r="AD37" s="71">
        <f>'6. Երկրորդ կիսամյակի հաշվետվ.'!T32</f>
        <v>0</v>
      </c>
      <c r="AE37" s="324">
        <f>'6. Երկրորդ կիսամյակի հաշվետվ.'!U32</f>
        <v>0</v>
      </c>
      <c r="AF37" s="367">
        <f t="shared" si="10"/>
        <v>0</v>
      </c>
      <c r="AG37" s="360">
        <f t="shared" si="11"/>
        <v>0</v>
      </c>
      <c r="AH37" s="323">
        <f>'6. Երկրորդ կիսամյակի հաշվետվ.'!V32</f>
        <v>11600000</v>
      </c>
      <c r="AI37" s="71">
        <f>'6. Երկրորդ կիսամյակի հաշվետվ.'!W32</f>
        <v>0</v>
      </c>
      <c r="AJ37" s="324">
        <f>'6. Երկրորդ կիսամյակի հաշվետվ.'!X32</f>
        <v>0</v>
      </c>
      <c r="AK37" s="367">
        <f t="shared" si="12"/>
        <v>0</v>
      </c>
      <c r="AL37" s="360">
        <f t="shared" si="13"/>
        <v>0</v>
      </c>
      <c r="AM37" s="323">
        <f>'6. Երկրորդ կիսամյակի հաշվետվ.'!Y32</f>
        <v>0</v>
      </c>
      <c r="AN37" s="71">
        <f>'6. Երկրորդ կիսամյակի հաշվետվ.'!Z32</f>
        <v>0</v>
      </c>
      <c r="AO37" s="324">
        <f>'6. Երկրորդ կիսամյակի հաշվետվ.'!AA32</f>
        <v>0</v>
      </c>
      <c r="AP37" s="367">
        <f t="shared" si="14"/>
        <v>0</v>
      </c>
      <c r="AQ37" s="360">
        <f t="shared" si="15"/>
        <v>0</v>
      </c>
      <c r="AR37" s="323">
        <f>'6. Երկրորդ կիսամյակի հաշվետվ.'!AB32</f>
        <v>5000000</v>
      </c>
      <c r="AS37" s="71">
        <f>'6. Երկրորդ կիսամյակի հաշվետվ.'!AC32</f>
        <v>0</v>
      </c>
      <c r="AT37" s="324">
        <f>'6. Երկրորդ կիսամյակի հաշվետվ.'!AD32</f>
        <v>0</v>
      </c>
      <c r="AU37" s="367">
        <f t="shared" si="16"/>
        <v>0</v>
      </c>
      <c r="AV37" s="360">
        <f t="shared" si="17"/>
        <v>0</v>
      </c>
      <c r="AW37" s="323">
        <f>'6. Երկրորդ կիսամյակի հաշվետվ.'!AE32</f>
        <v>0</v>
      </c>
      <c r="AX37" s="71">
        <f>'6. Երկրորդ կիսամյակի հաշվետվ.'!AF32</f>
        <v>0</v>
      </c>
      <c r="AY37" s="324">
        <f>'6. Երկրորդ կիսամյակի հաշվետվ.'!AG32</f>
        <v>0</v>
      </c>
      <c r="AZ37" s="367">
        <f t="shared" si="18"/>
        <v>0</v>
      </c>
      <c r="BA37" s="360">
        <f t="shared" si="19"/>
        <v>0</v>
      </c>
      <c r="BB37" s="323">
        <f>'6. Երկրորդ կիսամյակի հաշվետվ.'!AH32</f>
        <v>0</v>
      </c>
      <c r="BC37" s="71">
        <f>'6. Երկրորդ կիսամյակի հաշվետվ.'!AI32</f>
        <v>0</v>
      </c>
      <c r="BD37" s="324">
        <f>'6. Երկրորդ կիսամյակի հաշվետվ.'!AJ32</f>
        <v>0</v>
      </c>
      <c r="BE37" s="367">
        <f t="shared" si="20"/>
        <v>0</v>
      </c>
      <c r="BF37" s="360">
        <f t="shared" si="21"/>
        <v>0</v>
      </c>
      <c r="BG37" s="323">
        <f>'6. Երկրորդ կիսամյակի հաշվետվ.'!AK32</f>
        <v>0</v>
      </c>
      <c r="BH37" s="71">
        <f>'6. Երկրորդ կիսամյակի հաշվետվ.'!AL32</f>
        <v>0</v>
      </c>
      <c r="BI37" s="324">
        <f>'6. Երկրորդ կիսամյակի հաշվետվ.'!AM32</f>
        <v>0</v>
      </c>
      <c r="BJ37" s="367">
        <f t="shared" si="22"/>
        <v>0</v>
      </c>
      <c r="BK37" s="360">
        <f t="shared" si="23"/>
        <v>0</v>
      </c>
      <c r="BL37" s="323">
        <f>'6. Երկրորդ կիսամյակի հաշվետվ.'!AN32</f>
        <v>3200000</v>
      </c>
      <c r="BM37" s="71">
        <f>'6. Երկրորդ կիսամյակի հաշվետվ.'!AO32</f>
        <v>0</v>
      </c>
      <c r="BN37" s="324">
        <f>'6. Երկրորդ կիսամյակի հաշվետվ.'!AP32</f>
        <v>0</v>
      </c>
      <c r="BO37" s="367">
        <f t="shared" si="24"/>
        <v>0</v>
      </c>
      <c r="BP37" s="360">
        <f t="shared" si="25"/>
        <v>0</v>
      </c>
      <c r="BQ37" s="323">
        <f>'6. Երկրորդ կիսամյակի հաշվետվ.'!AQ32</f>
        <v>0</v>
      </c>
      <c r="BR37" s="71">
        <f>'6. Երկրորդ կիսամյակի հաշվետվ.'!AR32</f>
        <v>0</v>
      </c>
      <c r="BS37" s="324">
        <f>'6. Երկրորդ կիսամյակի հաշվետվ.'!AS32</f>
        <v>0</v>
      </c>
      <c r="BT37" s="367">
        <f t="shared" si="26"/>
        <v>0</v>
      </c>
      <c r="BU37" s="360">
        <f t="shared" si="27"/>
        <v>0</v>
      </c>
      <c r="BV37" s="323">
        <f>'6. Երկրորդ կիսամյակի հաշվետվ.'!AT32</f>
        <v>0</v>
      </c>
      <c r="BW37" s="71">
        <f>'6. Երկրորդ կիսամյակի հաշվետվ.'!AU32</f>
        <v>0</v>
      </c>
      <c r="BX37" s="324">
        <f>'6. Երկրորդ կիսամյակի հաշվետվ.'!AV32</f>
        <v>0</v>
      </c>
      <c r="BY37" s="367">
        <f t="shared" si="28"/>
        <v>0</v>
      </c>
      <c r="BZ37" s="360">
        <f t="shared" si="29"/>
        <v>0</v>
      </c>
      <c r="CA37" s="323">
        <f>'6. Երկրորդ կիսամյակի հաշվետվ.'!AW32</f>
        <v>0</v>
      </c>
      <c r="CB37" s="71">
        <f>'6. Երկրորդ կիսամյակի հաշվետվ.'!AX32</f>
        <v>0</v>
      </c>
      <c r="CC37" s="324">
        <f>'6. Երկրորդ կիսամյակի հաշվետվ.'!AY32</f>
        <v>0</v>
      </c>
      <c r="CD37" s="367">
        <f t="shared" si="30"/>
        <v>0</v>
      </c>
      <c r="CE37" s="360">
        <f t="shared" si="31"/>
        <v>0</v>
      </c>
      <c r="CF37" s="323">
        <f>'6. Երկրորդ կիսամյակի հաշվետվ.'!AZ32</f>
        <v>0</v>
      </c>
      <c r="CG37" s="71">
        <f>'6. Երկրորդ կիսամյակի հաշվետվ.'!BA32</f>
        <v>0</v>
      </c>
      <c r="CH37" s="324">
        <f>'6. Երկրորդ կիսամյակի հաշվետվ.'!BB32</f>
        <v>0</v>
      </c>
      <c r="CI37" s="367">
        <f t="shared" si="32"/>
        <v>0</v>
      </c>
      <c r="CJ37" s="360">
        <f t="shared" si="33"/>
        <v>0</v>
      </c>
      <c r="CK37" s="323">
        <f>'6. Երկրորդ կիսամյակի հաշվետվ.'!BC32</f>
        <v>0</v>
      </c>
      <c r="CL37" s="71">
        <f>'6. Երկրորդ կիսամյակի հաշվետվ.'!BD32</f>
        <v>0</v>
      </c>
      <c r="CM37" s="324">
        <f>'6. Երկրորդ կիսամյակի հաշվետվ.'!BE32</f>
        <v>0</v>
      </c>
      <c r="CN37" s="367">
        <f t="shared" si="34"/>
        <v>0</v>
      </c>
      <c r="CO37" s="360">
        <f t="shared" si="35"/>
        <v>0</v>
      </c>
      <c r="CP37" s="323">
        <f>'6. Երկրորդ կիսամյակի հաշվետվ.'!BF32</f>
        <v>0</v>
      </c>
      <c r="CQ37" s="71">
        <f>'6. Երկրորդ կիսամյակի հաշվետվ.'!BG32</f>
        <v>0</v>
      </c>
      <c r="CR37" s="324">
        <f>'6. Երկրորդ կիսամյակի հաշվետվ.'!BH32</f>
        <v>0</v>
      </c>
      <c r="CS37" s="367">
        <f t="shared" si="36"/>
        <v>0</v>
      </c>
      <c r="CT37" s="360">
        <f t="shared" si="37"/>
        <v>0</v>
      </c>
      <c r="CU37" s="323">
        <f>'6. Երկրորդ կիսամյակի հաշվետվ.'!BI32</f>
        <v>0</v>
      </c>
      <c r="CV37" s="71">
        <f>'6. Երկրորդ կիսամյակի հաշվետվ.'!BJ32</f>
        <v>0</v>
      </c>
      <c r="CW37" s="324">
        <f>'6. Երկրորդ կիսամյակի հաշվետվ.'!BK32</f>
        <v>0</v>
      </c>
      <c r="CX37" s="367">
        <f t="shared" si="38"/>
        <v>0</v>
      </c>
      <c r="CY37" s="360">
        <f t="shared" si="39"/>
        <v>0</v>
      </c>
      <c r="CZ37" s="323">
        <f>'6. Երկրորդ կիսամյակի հաշվետվ.'!BL32</f>
        <v>0</v>
      </c>
      <c r="DA37" s="71">
        <f>'6. Երկրորդ կիսամյակի հաշվետվ.'!BM32</f>
        <v>0</v>
      </c>
      <c r="DB37" s="324">
        <f>'6. Երկրորդ կիսամյակի հաշվետվ.'!BN32</f>
        <v>0</v>
      </c>
      <c r="DC37" s="367">
        <f t="shared" si="40"/>
        <v>0</v>
      </c>
      <c r="DD37" s="360">
        <f t="shared" si="41"/>
        <v>0</v>
      </c>
      <c r="DE37" s="323">
        <f>'6. Երկրորդ կիսամյակի հաշվետվ.'!BO32</f>
        <v>0</v>
      </c>
      <c r="DF37" s="71">
        <f>'6. Երկրորդ կիսամյակի հաշվետվ.'!BP32</f>
        <v>0</v>
      </c>
      <c r="DG37" s="324">
        <f>'6. Երկրորդ կիսամյակի հաշվետվ.'!BQ32</f>
        <v>0</v>
      </c>
      <c r="DH37" s="367">
        <f t="shared" si="42"/>
        <v>0</v>
      </c>
      <c r="DI37" s="360">
        <f t="shared" si="43"/>
        <v>0</v>
      </c>
      <c r="DJ37" s="323">
        <f>'6. Երկրորդ կիսամյակի հաշվետվ.'!BR32</f>
        <v>0</v>
      </c>
      <c r="DK37" s="71">
        <f>'6. Երկրորդ կիսամյակի հաշվետվ.'!BS32</f>
        <v>0</v>
      </c>
      <c r="DL37" s="324">
        <f>'6. Երկրորդ կիսամյակի հաշվետվ.'!BT32</f>
        <v>0</v>
      </c>
      <c r="DM37" s="367">
        <f t="shared" si="44"/>
        <v>0</v>
      </c>
      <c r="DN37" s="360">
        <f t="shared" si="45"/>
        <v>0</v>
      </c>
      <c r="DO37" s="323">
        <f>'6. Երկրորդ կիսամյակի հաշվետվ.'!BU32</f>
        <v>0</v>
      </c>
      <c r="DP37" s="71">
        <f>'6. Երկրորդ կիսամյակի հաշվետվ.'!BV32</f>
        <v>0</v>
      </c>
      <c r="DQ37" s="324">
        <f>'6. Երկրորդ կիսամյակի հաշվետվ.'!BW32</f>
        <v>0</v>
      </c>
      <c r="DR37" s="367">
        <f t="shared" si="46"/>
        <v>0</v>
      </c>
      <c r="DS37" s="360">
        <f t="shared" si="47"/>
        <v>0</v>
      </c>
      <c r="DT37" s="323">
        <f>'6. Երկրորդ կիսամյակի հաշվետվ.'!BX32</f>
        <v>0</v>
      </c>
      <c r="DU37" s="71">
        <f>'6. Երկրորդ կիսամյակի հաշվետվ.'!BY32</f>
        <v>0</v>
      </c>
      <c r="DV37" s="324">
        <f>'6. Երկրորդ կիսամյակի հաշվետվ.'!BZ32</f>
        <v>0</v>
      </c>
      <c r="DW37" s="367">
        <f t="shared" si="48"/>
        <v>0</v>
      </c>
      <c r="DX37" s="360">
        <f t="shared" si="49"/>
        <v>0</v>
      </c>
      <c r="DY37" s="343">
        <f>'5. Առաջին կիսամյակի հաշվետվ.'!CA32</f>
        <v>19800000</v>
      </c>
      <c r="DZ37" s="71">
        <f>'5. Առաջին կիսամյակի հաշվետվ.'!CB32</f>
        <v>0</v>
      </c>
      <c r="EA37" s="344">
        <f>'5. Առաջին կիսամյակի հաշվետվ.'!CC32</f>
        <v>0</v>
      </c>
      <c r="EB37" s="367">
        <f t="shared" si="50"/>
        <v>0</v>
      </c>
      <c r="EC37" s="360">
        <f t="shared" si="51"/>
        <v>0</v>
      </c>
      <c r="ED37" s="343">
        <f>'6. Երկրորդ կիսամյակի հաշվետվ.'!CA32</f>
        <v>19800000</v>
      </c>
      <c r="EE37" s="71">
        <f>'6. Երկրորդ կիսամյակի հաշվետվ.'!CB32</f>
        <v>0</v>
      </c>
      <c r="EF37" s="344">
        <f>'6. Երկրորդ կիսամյակի հաշվետվ.'!CC32</f>
        <v>0</v>
      </c>
      <c r="EG37" s="367">
        <f t="shared" si="52"/>
        <v>0</v>
      </c>
      <c r="EH37" s="360">
        <f t="shared" si="53"/>
        <v>0</v>
      </c>
      <c r="EI37" s="351">
        <f>'4. ԾՐԱԳՐԵՐԻ ԱՄՓՈՓԱԹԵՐԹ'!AC29</f>
        <v>19800000</v>
      </c>
      <c r="EJ37" s="71">
        <f t="shared" si="54"/>
        <v>0</v>
      </c>
      <c r="EK37" s="324">
        <f t="shared" si="55"/>
        <v>0</v>
      </c>
      <c r="EL37" s="367">
        <f t="shared" si="56"/>
        <v>0</v>
      </c>
      <c r="EM37" s="360">
        <f t="shared" si="57"/>
        <v>0</v>
      </c>
      <c r="EN37" s="380"/>
    </row>
    <row r="38" spans="1:144" s="79" customFormat="1" ht="72.75" thickTop="1" thickBot="1" x14ac:dyDescent="0.4">
      <c r="A38" s="636"/>
      <c r="B38" s="637"/>
      <c r="C38" s="89" t="str">
        <f>'3. ԾՐԱԳՐԵՐ 1-14'!F143</f>
        <v>Համայնքի բյուջեին տրամադրվող այլ դոտացիաներ (չի վերաբերում համահարթեցման դոտացիաներին)</v>
      </c>
      <c r="D38" s="135">
        <f>'6. Երկրորդ կիսամյակի հաշվետվ.'!D33</f>
        <v>0</v>
      </c>
      <c r="E38" s="71">
        <f>'6. Երկրորդ կիսամյակի հաշվետվ.'!E33</f>
        <v>0</v>
      </c>
      <c r="F38" s="324">
        <f>'6. Երկրորդ կիսամյակի հաշվետվ.'!F33</f>
        <v>0</v>
      </c>
      <c r="G38" s="368">
        <f t="shared" si="0"/>
        <v>0</v>
      </c>
      <c r="H38" s="360">
        <f t="shared" si="1"/>
        <v>0</v>
      </c>
      <c r="I38" s="323">
        <f>'6. Երկրորդ կիսամյակի հաշվետվ.'!G33</f>
        <v>0</v>
      </c>
      <c r="J38" s="71">
        <f>'6. Երկրորդ կիսամյակի հաշվետվ.'!H33</f>
        <v>0</v>
      </c>
      <c r="K38" s="324">
        <f>'6. Երկրորդ կիսամյակի հաշվետվ.'!I33</f>
        <v>0</v>
      </c>
      <c r="L38" s="368">
        <f t="shared" si="2"/>
        <v>0</v>
      </c>
      <c r="M38" s="360">
        <f t="shared" si="3"/>
        <v>0</v>
      </c>
      <c r="N38" s="323">
        <f>'6. Երկրորդ կիսամյակի հաշվետվ.'!J33</f>
        <v>0</v>
      </c>
      <c r="O38" s="71">
        <f>'6. Երկրորդ կիսամյակի հաշվետվ.'!K33</f>
        <v>0</v>
      </c>
      <c r="P38" s="324">
        <f>'6. Երկրորդ կիսամյակի հաշվետվ.'!L33</f>
        <v>0</v>
      </c>
      <c r="Q38" s="368">
        <f t="shared" si="4"/>
        <v>0</v>
      </c>
      <c r="R38" s="360">
        <f t="shared" si="5"/>
        <v>0</v>
      </c>
      <c r="S38" s="323">
        <f>'6. Երկրորդ կիսամյակի հաշվետվ.'!M33</f>
        <v>0</v>
      </c>
      <c r="T38" s="71">
        <f>'6. Երկրորդ կիսամյակի հաշվետվ.'!N33</f>
        <v>0</v>
      </c>
      <c r="U38" s="324">
        <f>'6. Երկրորդ կիսամյակի հաշվետվ.'!O33</f>
        <v>0</v>
      </c>
      <c r="V38" s="368">
        <f t="shared" si="6"/>
        <v>0</v>
      </c>
      <c r="W38" s="360">
        <f t="shared" si="7"/>
        <v>0</v>
      </c>
      <c r="X38" s="323">
        <f>'6. Երկրորդ կիսամյակի հաշվետվ.'!P33</f>
        <v>0</v>
      </c>
      <c r="Y38" s="71">
        <f>'6. Երկրորդ կիսամյակի հաշվետվ.'!Q33</f>
        <v>0</v>
      </c>
      <c r="Z38" s="324">
        <f>'6. Երկրորդ կիսամյակի հաշվետվ.'!R33</f>
        <v>0</v>
      </c>
      <c r="AA38" s="368">
        <f t="shared" si="8"/>
        <v>0</v>
      </c>
      <c r="AB38" s="360">
        <f t="shared" si="9"/>
        <v>0</v>
      </c>
      <c r="AC38" s="323">
        <f>'6. Երկրորդ կիսամյակի հաշվետվ.'!S33</f>
        <v>0</v>
      </c>
      <c r="AD38" s="71">
        <f>'6. Երկրորդ կիսամյակի հաշվետվ.'!T33</f>
        <v>0</v>
      </c>
      <c r="AE38" s="324">
        <f>'6. Երկրորդ կիսամյակի հաշվետվ.'!U33</f>
        <v>0</v>
      </c>
      <c r="AF38" s="368">
        <f t="shared" si="10"/>
        <v>0</v>
      </c>
      <c r="AG38" s="360">
        <f t="shared" si="11"/>
        <v>0</v>
      </c>
      <c r="AH38" s="323">
        <f>'6. Երկրորդ կիսամյակի հաշվետվ.'!V33</f>
        <v>0</v>
      </c>
      <c r="AI38" s="71">
        <f>'6. Երկրորդ կիսամյակի հաշվետվ.'!W33</f>
        <v>0</v>
      </c>
      <c r="AJ38" s="324">
        <f>'6. Երկրորդ կիսամյակի հաշվետվ.'!X33</f>
        <v>0</v>
      </c>
      <c r="AK38" s="368">
        <f t="shared" si="12"/>
        <v>0</v>
      </c>
      <c r="AL38" s="360">
        <f t="shared" si="13"/>
        <v>0</v>
      </c>
      <c r="AM38" s="323">
        <f>'6. Երկրորդ կիսամյակի հաշվետվ.'!Y33</f>
        <v>0</v>
      </c>
      <c r="AN38" s="71">
        <f>'6. Երկրորդ կիսամյակի հաշվետվ.'!Z33</f>
        <v>0</v>
      </c>
      <c r="AO38" s="324">
        <f>'6. Երկրորդ կիսամյակի հաշվետվ.'!AA33</f>
        <v>0</v>
      </c>
      <c r="AP38" s="368">
        <f t="shared" si="14"/>
        <v>0</v>
      </c>
      <c r="AQ38" s="360">
        <f t="shared" si="15"/>
        <v>0</v>
      </c>
      <c r="AR38" s="323">
        <f>'6. Երկրորդ կիսամյակի հաշվետվ.'!AB33</f>
        <v>0</v>
      </c>
      <c r="AS38" s="71">
        <f>'6. Երկրորդ կիսամյակի հաշվետվ.'!AC33</f>
        <v>0</v>
      </c>
      <c r="AT38" s="324">
        <f>'6. Երկրորդ կիսամյակի հաշվետվ.'!AD33</f>
        <v>0</v>
      </c>
      <c r="AU38" s="368">
        <f t="shared" si="16"/>
        <v>0</v>
      </c>
      <c r="AV38" s="360">
        <f t="shared" si="17"/>
        <v>0</v>
      </c>
      <c r="AW38" s="323">
        <f>'6. Երկրորդ կիսամյակի հաշվետվ.'!AE33</f>
        <v>0</v>
      </c>
      <c r="AX38" s="71">
        <f>'6. Երկրորդ կիսամյակի հաշվետվ.'!AF33</f>
        <v>0</v>
      </c>
      <c r="AY38" s="324">
        <f>'6. Երկրորդ կիսամյակի հաշվետվ.'!AG33</f>
        <v>0</v>
      </c>
      <c r="AZ38" s="368">
        <f t="shared" si="18"/>
        <v>0</v>
      </c>
      <c r="BA38" s="360">
        <f t="shared" si="19"/>
        <v>0</v>
      </c>
      <c r="BB38" s="323">
        <f>'6. Երկրորդ կիսամյակի հաշվետվ.'!AH33</f>
        <v>0</v>
      </c>
      <c r="BC38" s="71">
        <f>'6. Երկրորդ կիսամյակի հաշվետվ.'!AI33</f>
        <v>802046199</v>
      </c>
      <c r="BD38" s="324">
        <f>'6. Երկրորդ կիսամյակի հաշվետվ.'!AJ33</f>
        <v>0</v>
      </c>
      <c r="BE38" s="368">
        <f t="shared" si="20"/>
        <v>0</v>
      </c>
      <c r="BF38" s="360">
        <f t="shared" si="21"/>
        <v>0</v>
      </c>
      <c r="BG38" s="323">
        <f>'6. Երկրորդ կիսամյակի հաշվետվ.'!AK33</f>
        <v>0</v>
      </c>
      <c r="BH38" s="71">
        <f>'6. Երկրորդ կիսամյակի հաշվետվ.'!AL33</f>
        <v>0</v>
      </c>
      <c r="BI38" s="324">
        <f>'6. Երկրորդ կիսամյակի հաշվետվ.'!AM33</f>
        <v>0</v>
      </c>
      <c r="BJ38" s="368">
        <f t="shared" si="22"/>
        <v>0</v>
      </c>
      <c r="BK38" s="360">
        <f t="shared" si="23"/>
        <v>0</v>
      </c>
      <c r="BL38" s="323">
        <f>'6. Երկրորդ կիսամյակի հաշվետվ.'!AN33</f>
        <v>0</v>
      </c>
      <c r="BM38" s="71">
        <f>'6. Երկրորդ կիսամյակի հաշվետվ.'!AO33</f>
        <v>0</v>
      </c>
      <c r="BN38" s="324">
        <f>'6. Երկրորդ կիսամյակի հաշվետվ.'!AP33</f>
        <v>0</v>
      </c>
      <c r="BO38" s="368">
        <f t="shared" si="24"/>
        <v>0</v>
      </c>
      <c r="BP38" s="360">
        <f t="shared" si="25"/>
        <v>0</v>
      </c>
      <c r="BQ38" s="323">
        <f>'6. Երկրորդ կիսամյակի հաշվետվ.'!AQ33</f>
        <v>0</v>
      </c>
      <c r="BR38" s="71">
        <f>'6. Երկրորդ կիսամյակի հաշվետվ.'!AR33</f>
        <v>0</v>
      </c>
      <c r="BS38" s="324">
        <f>'6. Երկրորդ կիսամյակի հաշվետվ.'!AS33</f>
        <v>0</v>
      </c>
      <c r="BT38" s="368">
        <f t="shared" si="26"/>
        <v>0</v>
      </c>
      <c r="BU38" s="360">
        <f t="shared" si="27"/>
        <v>0</v>
      </c>
      <c r="BV38" s="323">
        <f>'6. Երկրորդ կիսամյակի հաշվետվ.'!AT33</f>
        <v>0</v>
      </c>
      <c r="BW38" s="71">
        <f>'6. Երկրորդ կիսամյակի հաշվետվ.'!AU33</f>
        <v>0</v>
      </c>
      <c r="BX38" s="324">
        <f>'6. Երկրորդ կիսամյակի հաշվետվ.'!AV33</f>
        <v>0</v>
      </c>
      <c r="BY38" s="368">
        <f t="shared" si="28"/>
        <v>0</v>
      </c>
      <c r="BZ38" s="360">
        <f t="shared" si="29"/>
        <v>0</v>
      </c>
      <c r="CA38" s="323">
        <f>'6. Երկրորդ կիսամյակի հաշվետվ.'!AW33</f>
        <v>0</v>
      </c>
      <c r="CB38" s="71">
        <f>'6. Երկրորդ կիսամյակի հաշվետվ.'!AX33</f>
        <v>0</v>
      </c>
      <c r="CC38" s="324">
        <f>'6. Երկրորդ կիսամյակի հաշվետվ.'!AY33</f>
        <v>0</v>
      </c>
      <c r="CD38" s="368">
        <f t="shared" si="30"/>
        <v>0</v>
      </c>
      <c r="CE38" s="360">
        <f t="shared" si="31"/>
        <v>0</v>
      </c>
      <c r="CF38" s="323">
        <f>'6. Երկրորդ կիսամյակի հաշվետվ.'!AZ33</f>
        <v>0</v>
      </c>
      <c r="CG38" s="71">
        <f>'6. Երկրորդ կիսամյակի հաշվետվ.'!BA33</f>
        <v>0</v>
      </c>
      <c r="CH38" s="324">
        <f>'6. Երկրորդ կիսամյակի հաշվետվ.'!BB33</f>
        <v>0</v>
      </c>
      <c r="CI38" s="368">
        <f t="shared" si="32"/>
        <v>0</v>
      </c>
      <c r="CJ38" s="360">
        <f t="shared" si="33"/>
        <v>0</v>
      </c>
      <c r="CK38" s="323">
        <f>'6. Երկրորդ կիսամյակի հաշվետվ.'!BC33</f>
        <v>0</v>
      </c>
      <c r="CL38" s="71">
        <f>'6. Երկրորդ կիսամյակի հաշվետվ.'!BD33</f>
        <v>0</v>
      </c>
      <c r="CM38" s="324">
        <f>'6. Երկրորդ կիսամյակի հաշվետվ.'!BE33</f>
        <v>0</v>
      </c>
      <c r="CN38" s="368">
        <f t="shared" si="34"/>
        <v>0</v>
      </c>
      <c r="CO38" s="360">
        <f t="shared" si="35"/>
        <v>0</v>
      </c>
      <c r="CP38" s="323">
        <f>'6. Երկրորդ կիսամյակի հաշվետվ.'!BF33</f>
        <v>0</v>
      </c>
      <c r="CQ38" s="71">
        <f>'6. Երկրորդ կիսամյակի հաշվետվ.'!BG33</f>
        <v>0</v>
      </c>
      <c r="CR38" s="324">
        <f>'6. Երկրորդ կիսամյակի հաշվետվ.'!BH33</f>
        <v>0</v>
      </c>
      <c r="CS38" s="368">
        <f t="shared" si="36"/>
        <v>0</v>
      </c>
      <c r="CT38" s="360">
        <f t="shared" si="37"/>
        <v>0</v>
      </c>
      <c r="CU38" s="323">
        <f>'6. Երկրորդ կիսամյակի հաշվետվ.'!BI33</f>
        <v>0</v>
      </c>
      <c r="CV38" s="71">
        <f>'6. Երկրորդ կիսամյակի հաշվետվ.'!BJ33</f>
        <v>0</v>
      </c>
      <c r="CW38" s="324">
        <f>'6. Երկրորդ կիսամյակի հաշվետվ.'!BK33</f>
        <v>0</v>
      </c>
      <c r="CX38" s="368">
        <f t="shared" si="38"/>
        <v>0</v>
      </c>
      <c r="CY38" s="360">
        <f t="shared" si="39"/>
        <v>0</v>
      </c>
      <c r="CZ38" s="323">
        <f>'6. Երկրորդ կիսամյակի հաշվետվ.'!BL33</f>
        <v>0</v>
      </c>
      <c r="DA38" s="71">
        <f>'6. Երկրորդ կիսամյակի հաշվետվ.'!BM33</f>
        <v>0</v>
      </c>
      <c r="DB38" s="324">
        <f>'6. Երկրորդ կիսամյակի հաշվետվ.'!BN33</f>
        <v>0</v>
      </c>
      <c r="DC38" s="368">
        <f t="shared" si="40"/>
        <v>0</v>
      </c>
      <c r="DD38" s="360">
        <f t="shared" si="41"/>
        <v>0</v>
      </c>
      <c r="DE38" s="323">
        <f>'6. Երկրորդ կիսամյակի հաշվետվ.'!BO33</f>
        <v>0</v>
      </c>
      <c r="DF38" s="71">
        <f>'6. Երկրորդ կիսամյակի հաշվետվ.'!BP33</f>
        <v>0</v>
      </c>
      <c r="DG38" s="324">
        <f>'6. Երկրորդ կիսամյակի հաշվետվ.'!BQ33</f>
        <v>0</v>
      </c>
      <c r="DH38" s="368">
        <f t="shared" si="42"/>
        <v>0</v>
      </c>
      <c r="DI38" s="360">
        <f t="shared" si="43"/>
        <v>0</v>
      </c>
      <c r="DJ38" s="323">
        <f>'6. Երկրորդ կիսամյակի հաշվետվ.'!BR33</f>
        <v>0</v>
      </c>
      <c r="DK38" s="71">
        <f>'6. Երկրորդ կիսամյակի հաշվետվ.'!BS33</f>
        <v>0</v>
      </c>
      <c r="DL38" s="324">
        <f>'6. Երկրորդ կիսամյակի հաշվետվ.'!BT33</f>
        <v>0</v>
      </c>
      <c r="DM38" s="368">
        <f t="shared" si="44"/>
        <v>0</v>
      </c>
      <c r="DN38" s="360">
        <f t="shared" si="45"/>
        <v>0</v>
      </c>
      <c r="DO38" s="323">
        <f>'6. Երկրորդ կիսամյակի հաշվետվ.'!BU33</f>
        <v>0</v>
      </c>
      <c r="DP38" s="71">
        <f>'6. Երկրորդ կիսամյակի հաշվետվ.'!BV33</f>
        <v>0</v>
      </c>
      <c r="DQ38" s="324">
        <f>'6. Երկրորդ կիսամյակի հաշվետվ.'!BW33</f>
        <v>0</v>
      </c>
      <c r="DR38" s="368">
        <f t="shared" si="46"/>
        <v>0</v>
      </c>
      <c r="DS38" s="360">
        <f t="shared" si="47"/>
        <v>0</v>
      </c>
      <c r="DT38" s="323">
        <f>'6. Երկրորդ կիսամյակի հաշվետվ.'!BX33</f>
        <v>0</v>
      </c>
      <c r="DU38" s="71">
        <f>'6. Երկրորդ կիսամյակի հաշվետվ.'!BY33</f>
        <v>0</v>
      </c>
      <c r="DV38" s="324">
        <f>'6. Երկրորդ կիսամյակի հաշվետվ.'!BZ33</f>
        <v>0</v>
      </c>
      <c r="DW38" s="368">
        <f t="shared" si="48"/>
        <v>0</v>
      </c>
      <c r="DX38" s="360">
        <f t="shared" si="49"/>
        <v>0</v>
      </c>
      <c r="DY38" s="343">
        <f>'5. Առաջին կիսամյակի հաշվետվ.'!CA33</f>
        <v>0</v>
      </c>
      <c r="DZ38" s="71">
        <f>'5. Առաջին կիսամյակի հաշվետվ.'!CB33</f>
        <v>0</v>
      </c>
      <c r="EA38" s="344">
        <f>'5. Առաջին կիսամյակի հաշվետվ.'!CC33</f>
        <v>0</v>
      </c>
      <c r="EB38" s="368">
        <f t="shared" si="50"/>
        <v>0</v>
      </c>
      <c r="EC38" s="360">
        <f t="shared" si="51"/>
        <v>0</v>
      </c>
      <c r="ED38" s="343">
        <f>'6. Երկրորդ կիսամյակի հաշվետվ.'!CA33</f>
        <v>0</v>
      </c>
      <c r="EE38" s="71">
        <f>'6. Երկրորդ կիսամյակի հաշվետվ.'!CB33</f>
        <v>802046199</v>
      </c>
      <c r="EF38" s="344">
        <f>'6. Երկրորդ կիսամյակի հաշվետվ.'!CC33</f>
        <v>0</v>
      </c>
      <c r="EG38" s="368">
        <f t="shared" si="52"/>
        <v>0</v>
      </c>
      <c r="EH38" s="360">
        <f t="shared" si="53"/>
        <v>0</v>
      </c>
      <c r="EI38" s="351">
        <f>'4. ԾՐԱԳՐԵՐԻ ԱՄՓՈՓԱԹԵՐԹ'!AC30</f>
        <v>0</v>
      </c>
      <c r="EJ38" s="71">
        <f t="shared" si="54"/>
        <v>802046199</v>
      </c>
      <c r="EK38" s="324">
        <f t="shared" si="55"/>
        <v>0</v>
      </c>
      <c r="EL38" s="368">
        <f t="shared" si="56"/>
        <v>0</v>
      </c>
      <c r="EM38" s="360">
        <f t="shared" si="57"/>
        <v>0</v>
      </c>
      <c r="EN38" s="380"/>
    </row>
    <row r="39" spans="1:144" s="79" customFormat="1" ht="56.1" customHeight="1" thickTop="1" thickBot="1" x14ac:dyDescent="0.4">
      <c r="A39" s="636"/>
      <c r="B39" s="638"/>
      <c r="C39" s="92" t="s">
        <v>93</v>
      </c>
      <c r="D39" s="135">
        <f>'6. Երկրորդ կիսամյակի հաշվետվ.'!D34</f>
        <v>0</v>
      </c>
      <c r="E39" s="71">
        <f>'6. Երկրորդ կիսամյակի հաշվետվ.'!E34</f>
        <v>0</v>
      </c>
      <c r="F39" s="324">
        <f>'6. Երկրորդ կիսամյակի հաշվետվ.'!F34</f>
        <v>0</v>
      </c>
      <c r="G39" s="364">
        <f t="shared" si="0"/>
        <v>0</v>
      </c>
      <c r="H39" s="359">
        <f t="shared" si="1"/>
        <v>0</v>
      </c>
      <c r="I39" s="323">
        <f>'6. Երկրորդ կիսամյակի հաշվետվ.'!G34</f>
        <v>0</v>
      </c>
      <c r="J39" s="71">
        <f>'6. Երկրորդ կիսամյակի հաշվետվ.'!H34</f>
        <v>0</v>
      </c>
      <c r="K39" s="324">
        <f>'6. Երկրորդ կիսամյակի հաշվետվ.'!I34</f>
        <v>0</v>
      </c>
      <c r="L39" s="364">
        <f t="shared" si="2"/>
        <v>0</v>
      </c>
      <c r="M39" s="359">
        <f t="shared" si="3"/>
        <v>0</v>
      </c>
      <c r="N39" s="323">
        <f>'6. Երկրորդ կիսամյակի հաշվետվ.'!J34</f>
        <v>0</v>
      </c>
      <c r="O39" s="71">
        <f>'6. Երկրորդ կիսամյակի հաշվետվ.'!K34</f>
        <v>0</v>
      </c>
      <c r="P39" s="324">
        <f>'6. Երկրորդ կիսամյակի հաշվետվ.'!L34</f>
        <v>0</v>
      </c>
      <c r="Q39" s="364">
        <f t="shared" si="4"/>
        <v>0</v>
      </c>
      <c r="R39" s="359">
        <f t="shared" si="5"/>
        <v>0</v>
      </c>
      <c r="S39" s="323">
        <f>'6. Երկրորդ կիսամյակի հաշվետվ.'!M34</f>
        <v>0</v>
      </c>
      <c r="T39" s="71">
        <f>'6. Երկրորդ կիսամյակի հաշվետվ.'!N34</f>
        <v>0</v>
      </c>
      <c r="U39" s="324">
        <f>'6. Երկրորդ կիսամյակի հաշվետվ.'!O34</f>
        <v>0</v>
      </c>
      <c r="V39" s="364">
        <f t="shared" si="6"/>
        <v>0</v>
      </c>
      <c r="W39" s="359">
        <f t="shared" si="7"/>
        <v>0</v>
      </c>
      <c r="X39" s="323">
        <f>'6. Երկրորդ կիսամյակի հաշվետվ.'!P34</f>
        <v>0</v>
      </c>
      <c r="Y39" s="71">
        <f>'6. Երկրորդ կիսամյակի հաշվետվ.'!Q34</f>
        <v>0</v>
      </c>
      <c r="Z39" s="324">
        <f>'6. Երկրորդ կիսամյակի հաշվետվ.'!R34</f>
        <v>0</v>
      </c>
      <c r="AA39" s="364">
        <f t="shared" si="8"/>
        <v>0</v>
      </c>
      <c r="AB39" s="359">
        <f t="shared" si="9"/>
        <v>0</v>
      </c>
      <c r="AC39" s="323">
        <f>'6. Երկրորդ կիսամյակի հաշվետվ.'!S34</f>
        <v>0</v>
      </c>
      <c r="AD39" s="71">
        <f>'6. Երկրորդ կիսամյակի հաշվետվ.'!T34</f>
        <v>0</v>
      </c>
      <c r="AE39" s="324">
        <f>'6. Երկրորդ կիսամյակի հաշվետվ.'!U34</f>
        <v>0</v>
      </c>
      <c r="AF39" s="364">
        <f t="shared" si="10"/>
        <v>0</v>
      </c>
      <c r="AG39" s="359">
        <f t="shared" si="11"/>
        <v>0</v>
      </c>
      <c r="AH39" s="323">
        <f>'6. Երկրորդ կիսամյակի հաշվետվ.'!V34</f>
        <v>0</v>
      </c>
      <c r="AI39" s="71">
        <f>'6. Երկրորդ կիսամյակի հաշվետվ.'!W34</f>
        <v>0</v>
      </c>
      <c r="AJ39" s="324">
        <f>'6. Երկրորդ կիսամյակի հաշվետվ.'!X34</f>
        <v>0</v>
      </c>
      <c r="AK39" s="364">
        <f t="shared" si="12"/>
        <v>0</v>
      </c>
      <c r="AL39" s="359">
        <f t="shared" si="13"/>
        <v>0</v>
      </c>
      <c r="AM39" s="323">
        <f>'6. Երկրորդ կիսամյակի հաշվետվ.'!Y34</f>
        <v>0</v>
      </c>
      <c r="AN39" s="71">
        <f>'6. Երկրորդ կիսամյակի հաշվետվ.'!Z34</f>
        <v>0</v>
      </c>
      <c r="AO39" s="324">
        <f>'6. Երկրորդ կիսամյակի հաշվետվ.'!AA34</f>
        <v>0</v>
      </c>
      <c r="AP39" s="364">
        <f t="shared" si="14"/>
        <v>0</v>
      </c>
      <c r="AQ39" s="359">
        <f t="shared" si="15"/>
        <v>0</v>
      </c>
      <c r="AR39" s="323">
        <f>'6. Երկրորդ կիսամյակի հաշվետվ.'!AB34</f>
        <v>0</v>
      </c>
      <c r="AS39" s="71">
        <f>'6. Երկրորդ կիսամյակի հաշվետվ.'!AC34</f>
        <v>0</v>
      </c>
      <c r="AT39" s="324">
        <f>'6. Երկրորդ կիսամյակի հաշվետվ.'!AD34</f>
        <v>0</v>
      </c>
      <c r="AU39" s="364">
        <f t="shared" si="16"/>
        <v>0</v>
      </c>
      <c r="AV39" s="359">
        <f t="shared" si="17"/>
        <v>0</v>
      </c>
      <c r="AW39" s="323">
        <f>'6. Երկրորդ կիսամյակի հաշվետվ.'!AE34</f>
        <v>0</v>
      </c>
      <c r="AX39" s="71">
        <f>'6. Երկրորդ կիսամյակի հաշվետվ.'!AF34</f>
        <v>214194920</v>
      </c>
      <c r="AY39" s="324">
        <f>'6. Երկրորդ կիսամյակի հաշվետվ.'!AG34</f>
        <v>0</v>
      </c>
      <c r="AZ39" s="364">
        <f t="shared" si="18"/>
        <v>0</v>
      </c>
      <c r="BA39" s="359">
        <f t="shared" si="19"/>
        <v>0</v>
      </c>
      <c r="BB39" s="323">
        <f>'6. Երկրորդ կիսամյակի հաշվետվ.'!AH34</f>
        <v>0</v>
      </c>
      <c r="BC39" s="71">
        <f>'6. Երկրորդ կիսամյակի հաշվետվ.'!AI34</f>
        <v>0</v>
      </c>
      <c r="BD39" s="324">
        <f>'6. Երկրորդ կիսամյակի հաշվետվ.'!AJ34</f>
        <v>0</v>
      </c>
      <c r="BE39" s="364">
        <f t="shared" si="20"/>
        <v>0</v>
      </c>
      <c r="BF39" s="359">
        <f t="shared" si="21"/>
        <v>0</v>
      </c>
      <c r="BG39" s="323">
        <f>'6. Երկրորդ կիսամյակի հաշվետվ.'!AK34</f>
        <v>0</v>
      </c>
      <c r="BH39" s="71">
        <f>'6. Երկրորդ կիսամյակի հաշվետվ.'!AL34</f>
        <v>0</v>
      </c>
      <c r="BI39" s="324">
        <f>'6. Երկրորդ կիսամյակի հաշվետվ.'!AM34</f>
        <v>0</v>
      </c>
      <c r="BJ39" s="364">
        <f t="shared" si="22"/>
        <v>0</v>
      </c>
      <c r="BK39" s="359">
        <f t="shared" si="23"/>
        <v>0</v>
      </c>
      <c r="BL39" s="323">
        <f>'6. Երկրորդ կիսամյակի հաշվետվ.'!AN34</f>
        <v>0</v>
      </c>
      <c r="BM39" s="71">
        <f>'6. Երկրորդ կիսամյակի հաշվետվ.'!AO34</f>
        <v>0</v>
      </c>
      <c r="BN39" s="324">
        <f>'6. Երկրորդ կիսամյակի հաշվետվ.'!AP34</f>
        <v>0</v>
      </c>
      <c r="BO39" s="364">
        <f t="shared" si="24"/>
        <v>0</v>
      </c>
      <c r="BP39" s="359">
        <f t="shared" si="25"/>
        <v>0</v>
      </c>
      <c r="BQ39" s="323">
        <f>'6. Երկրորդ կիսամյակի հաշվետվ.'!AQ34</f>
        <v>0</v>
      </c>
      <c r="BR39" s="71">
        <f>'6. Երկրորդ կիսամյակի հաշվետվ.'!AR34</f>
        <v>0</v>
      </c>
      <c r="BS39" s="324">
        <f>'6. Երկրորդ կիսամյակի հաշվետվ.'!AS34</f>
        <v>0</v>
      </c>
      <c r="BT39" s="364">
        <f t="shared" si="26"/>
        <v>0</v>
      </c>
      <c r="BU39" s="359">
        <f t="shared" si="27"/>
        <v>0</v>
      </c>
      <c r="BV39" s="323">
        <f>'6. Երկրորդ կիսամյակի հաշվետվ.'!AT34</f>
        <v>0</v>
      </c>
      <c r="BW39" s="71">
        <f>'6. Երկրորդ կիսամյակի հաշվետվ.'!AU34</f>
        <v>0</v>
      </c>
      <c r="BX39" s="324">
        <f>'6. Երկրորդ կիսամյակի հաշվետվ.'!AV34</f>
        <v>0</v>
      </c>
      <c r="BY39" s="364">
        <f t="shared" si="28"/>
        <v>0</v>
      </c>
      <c r="BZ39" s="359">
        <f t="shared" si="29"/>
        <v>0</v>
      </c>
      <c r="CA39" s="323">
        <f>'6. Երկրորդ կիսամյակի հաշվետվ.'!AW34</f>
        <v>0</v>
      </c>
      <c r="CB39" s="71">
        <f>'6. Երկրորդ կիսամյակի հաշվետվ.'!AX34</f>
        <v>0</v>
      </c>
      <c r="CC39" s="324">
        <f>'6. Երկրորդ կիսամյակի հաշվետվ.'!AY34</f>
        <v>0</v>
      </c>
      <c r="CD39" s="364">
        <f t="shared" si="30"/>
        <v>0</v>
      </c>
      <c r="CE39" s="359">
        <f t="shared" si="31"/>
        <v>0</v>
      </c>
      <c r="CF39" s="323">
        <f>'6. Երկրորդ կիսամյակի հաշվետվ.'!AZ34</f>
        <v>0</v>
      </c>
      <c r="CG39" s="71">
        <f>'6. Երկրորդ կիսամյակի հաշվետվ.'!BA34</f>
        <v>0</v>
      </c>
      <c r="CH39" s="324">
        <f>'6. Երկրորդ կիսամյակի հաշվետվ.'!BB34</f>
        <v>0</v>
      </c>
      <c r="CI39" s="364">
        <f t="shared" si="32"/>
        <v>0</v>
      </c>
      <c r="CJ39" s="359">
        <f t="shared" si="33"/>
        <v>0</v>
      </c>
      <c r="CK39" s="323">
        <f>'6. Երկրորդ կիսամյակի հաշվետվ.'!BC34</f>
        <v>0</v>
      </c>
      <c r="CL39" s="71">
        <f>'6. Երկրորդ կիսամյակի հաշվետվ.'!BD34</f>
        <v>0</v>
      </c>
      <c r="CM39" s="324">
        <f>'6. Երկրորդ կիսամյակի հաշվետվ.'!BE34</f>
        <v>0</v>
      </c>
      <c r="CN39" s="364">
        <f t="shared" si="34"/>
        <v>0</v>
      </c>
      <c r="CO39" s="359">
        <f t="shared" si="35"/>
        <v>0</v>
      </c>
      <c r="CP39" s="323">
        <f>'6. Երկրորդ կիսամյակի հաշվետվ.'!BF34</f>
        <v>0</v>
      </c>
      <c r="CQ39" s="71">
        <f>'6. Երկրորդ կիսամյակի հաշվետվ.'!BG34</f>
        <v>0</v>
      </c>
      <c r="CR39" s="324">
        <f>'6. Երկրորդ կիսամյակի հաշվետվ.'!BH34</f>
        <v>0</v>
      </c>
      <c r="CS39" s="364">
        <f t="shared" si="36"/>
        <v>0</v>
      </c>
      <c r="CT39" s="359">
        <f t="shared" si="37"/>
        <v>0</v>
      </c>
      <c r="CU39" s="323">
        <f>'6. Երկրորդ կիսամյակի հաշվետվ.'!BI34</f>
        <v>0</v>
      </c>
      <c r="CV39" s="71">
        <f>'6. Երկրորդ կիսամյակի հաշվետվ.'!BJ34</f>
        <v>0</v>
      </c>
      <c r="CW39" s="324">
        <f>'6. Երկրորդ կիսամյակի հաշվետվ.'!BK34</f>
        <v>0</v>
      </c>
      <c r="CX39" s="364">
        <f t="shared" si="38"/>
        <v>0</v>
      </c>
      <c r="CY39" s="359">
        <f t="shared" si="39"/>
        <v>0</v>
      </c>
      <c r="CZ39" s="323">
        <f>'6. Երկրորդ կիսամյակի հաշվետվ.'!BL34</f>
        <v>0</v>
      </c>
      <c r="DA39" s="71">
        <f>'6. Երկրորդ կիսամյակի հաշվետվ.'!BM34</f>
        <v>0</v>
      </c>
      <c r="DB39" s="324">
        <f>'6. Երկրորդ կիսամյակի հաշվետվ.'!BN34</f>
        <v>0</v>
      </c>
      <c r="DC39" s="364">
        <f t="shared" si="40"/>
        <v>0</v>
      </c>
      <c r="DD39" s="359">
        <f t="shared" si="41"/>
        <v>0</v>
      </c>
      <c r="DE39" s="323">
        <f>'6. Երկրորդ կիսամյակի հաշվետվ.'!BO34</f>
        <v>0</v>
      </c>
      <c r="DF39" s="71">
        <f>'6. Երկրորդ կիսամյակի հաշվետվ.'!BP34</f>
        <v>0</v>
      </c>
      <c r="DG39" s="324">
        <f>'6. Երկրորդ կիսամյակի հաշվետվ.'!BQ34</f>
        <v>0</v>
      </c>
      <c r="DH39" s="364">
        <f t="shared" si="42"/>
        <v>0</v>
      </c>
      <c r="DI39" s="359">
        <f t="shared" si="43"/>
        <v>0</v>
      </c>
      <c r="DJ39" s="323">
        <f>'6. Երկրորդ կիսամյակի հաշվետվ.'!BR34</f>
        <v>0</v>
      </c>
      <c r="DK39" s="71">
        <f>'6. Երկրորդ կիսամյակի հաշվետվ.'!BS34</f>
        <v>0</v>
      </c>
      <c r="DL39" s="324">
        <f>'6. Երկրորդ կիսամյակի հաշվետվ.'!BT34</f>
        <v>0</v>
      </c>
      <c r="DM39" s="364">
        <f t="shared" si="44"/>
        <v>0</v>
      </c>
      <c r="DN39" s="359">
        <f t="shared" si="45"/>
        <v>0</v>
      </c>
      <c r="DO39" s="323">
        <f>'6. Երկրորդ կիսամյակի հաշվետվ.'!BU34</f>
        <v>0</v>
      </c>
      <c r="DP39" s="71">
        <f>'6. Երկրորդ կիսամյակի հաշվետվ.'!BV34</f>
        <v>0</v>
      </c>
      <c r="DQ39" s="324">
        <f>'6. Երկրորդ կիսամյակի հաշվետվ.'!BW34</f>
        <v>0</v>
      </c>
      <c r="DR39" s="364">
        <f t="shared" si="46"/>
        <v>0</v>
      </c>
      <c r="DS39" s="359">
        <f t="shared" si="47"/>
        <v>0</v>
      </c>
      <c r="DT39" s="323">
        <f>'6. Երկրորդ կիսամյակի հաշվետվ.'!BX34</f>
        <v>0</v>
      </c>
      <c r="DU39" s="71">
        <f>'6. Երկրորդ կիսամյակի հաշվետվ.'!BY34</f>
        <v>0</v>
      </c>
      <c r="DV39" s="324">
        <f>'6. Երկրորդ կիսամյակի հաշվետվ.'!BZ34</f>
        <v>0</v>
      </c>
      <c r="DW39" s="364">
        <f t="shared" si="48"/>
        <v>0</v>
      </c>
      <c r="DX39" s="359">
        <f t="shared" si="49"/>
        <v>0</v>
      </c>
      <c r="DY39" s="343">
        <f>'5. Առաջին կիսամյակի հաշվետվ.'!CA34</f>
        <v>0</v>
      </c>
      <c r="DZ39" s="71">
        <f>'5. Առաջին կիսամյակի հաշվետվ.'!CB34</f>
        <v>0</v>
      </c>
      <c r="EA39" s="344">
        <f>'5. Առաջին կիսամյակի հաշվետվ.'!CC34</f>
        <v>0</v>
      </c>
      <c r="EB39" s="364">
        <f t="shared" si="50"/>
        <v>0</v>
      </c>
      <c r="EC39" s="359">
        <f t="shared" si="51"/>
        <v>0</v>
      </c>
      <c r="ED39" s="343">
        <f>'6. Երկրորդ կիսամյակի հաշվետվ.'!CA34</f>
        <v>0</v>
      </c>
      <c r="EE39" s="71">
        <f>'6. Երկրորդ կիսամյակի հաշվետվ.'!CB34</f>
        <v>214194920</v>
      </c>
      <c r="EF39" s="344">
        <f>'6. Երկրորդ կիսամյակի հաշվետվ.'!CC34</f>
        <v>0</v>
      </c>
      <c r="EG39" s="364">
        <f t="shared" si="52"/>
        <v>0</v>
      </c>
      <c r="EH39" s="359">
        <f t="shared" si="53"/>
        <v>0</v>
      </c>
      <c r="EI39" s="351">
        <f>'4. ԾՐԱԳՐԵՐԻ ԱՄՓՈՓԱԹԵՐԹ'!AC31</f>
        <v>0</v>
      </c>
      <c r="EJ39" s="71">
        <f t="shared" si="54"/>
        <v>214194920</v>
      </c>
      <c r="EK39" s="324">
        <f t="shared" si="55"/>
        <v>0</v>
      </c>
      <c r="EL39" s="364">
        <f t="shared" si="56"/>
        <v>0</v>
      </c>
      <c r="EM39" s="359">
        <f t="shared" si="57"/>
        <v>0</v>
      </c>
      <c r="EN39" s="380"/>
    </row>
    <row r="40" spans="1:144" s="79" customFormat="1" ht="58.5" thickTop="1" thickBot="1" x14ac:dyDescent="0.4">
      <c r="A40" s="253" t="str">
        <f>'5. Առաջին կիսամյակի հաշվետվ.'!A35</f>
        <v>Ա17</v>
      </c>
      <c r="B40" s="241" t="str">
        <f>'4. ԾՐԱԳՐԵՐԻ ԱՄՓՈՓԱԹԵՐԹ'!B32</f>
        <v xml:space="preserve">Ծրագրի միջոցառումների ֆինանսավորումը համայնքի բյուջեի (այդ թվում՝ համահարթեցման դոտացիաները) և սեփական եկամուտների միջոցներից  (ելակետային ցուցանիշ) </v>
      </c>
      <c r="C40" s="92" t="s">
        <v>9</v>
      </c>
      <c r="D40" s="135">
        <f>'6. Երկրորդ կիսամյակի հաշվետվ.'!D35</f>
        <v>15832000</v>
      </c>
      <c r="E40" s="71">
        <f>'6. Երկրորդ կիսամյակի հաշվետվ.'!E35</f>
        <v>1583428150</v>
      </c>
      <c r="F40" s="324">
        <f>'6. Երկրորդ կիսամյակի հաշվետվ.'!F35</f>
        <v>0</v>
      </c>
      <c r="G40" s="362">
        <f t="shared" si="0"/>
        <v>0</v>
      </c>
      <c r="H40" s="357">
        <f t="shared" si="1"/>
        <v>0</v>
      </c>
      <c r="I40" s="323">
        <f>'6. Երկրորդ կիսամյակի հաշվետվ.'!G35</f>
        <v>172100000</v>
      </c>
      <c r="J40" s="71">
        <f>'6. Երկրորդ կիսամյակի հաշվետվ.'!H35</f>
        <v>420942948</v>
      </c>
      <c r="K40" s="324">
        <f>'6. Երկրորդ կիսամյակի հաշվետվ.'!I35</f>
        <v>0</v>
      </c>
      <c r="L40" s="362">
        <f t="shared" si="2"/>
        <v>0</v>
      </c>
      <c r="M40" s="357">
        <f t="shared" si="3"/>
        <v>0</v>
      </c>
      <c r="N40" s="323">
        <f>'6. Երկրորդ կիսամյակի հաշվետվ.'!J35</f>
        <v>120100000</v>
      </c>
      <c r="O40" s="71">
        <f>'6. Երկրորդ կիսամյակի հաշվետվ.'!K35</f>
        <v>81693870</v>
      </c>
      <c r="P40" s="324">
        <f>'6. Երկրորդ կիսամյակի հաշվետվ.'!L35</f>
        <v>0</v>
      </c>
      <c r="Q40" s="362">
        <f t="shared" si="4"/>
        <v>0</v>
      </c>
      <c r="R40" s="357">
        <f t="shared" si="5"/>
        <v>0</v>
      </c>
      <c r="S40" s="323">
        <f>'6. Երկրորդ կիսամյակի հաշվետվ.'!M35</f>
        <v>1655195000</v>
      </c>
      <c r="T40" s="71">
        <f>'6. Երկրորդ կիսամյակի հաշվետվ.'!N35</f>
        <v>0</v>
      </c>
      <c r="U40" s="324">
        <f>'6. Երկրորդ կիսամյակի հաշվետվ.'!O35</f>
        <v>0</v>
      </c>
      <c r="V40" s="362">
        <f t="shared" si="6"/>
        <v>0</v>
      </c>
      <c r="W40" s="357">
        <f t="shared" si="7"/>
        <v>0</v>
      </c>
      <c r="X40" s="323">
        <f>'6. Երկրորդ կիսամյակի հաշվետվ.'!P35</f>
        <v>0</v>
      </c>
      <c r="Y40" s="71">
        <f>'6. Երկրորդ կիսամյակի հաշվետվ.'!Q35</f>
        <v>173938501</v>
      </c>
      <c r="Z40" s="324">
        <f>'6. Երկրորդ կիսամյակի հաշվետվ.'!R35</f>
        <v>0</v>
      </c>
      <c r="AA40" s="362">
        <f t="shared" si="8"/>
        <v>0</v>
      </c>
      <c r="AB40" s="357">
        <f t="shared" si="9"/>
        <v>0</v>
      </c>
      <c r="AC40" s="323">
        <f>'6. Երկրորդ կիսամյակի հաշվետվ.'!S35</f>
        <v>98900000</v>
      </c>
      <c r="AD40" s="71">
        <f>'6. Երկրորդ կիսամյակի հաշվետվ.'!T35</f>
        <v>184080605</v>
      </c>
      <c r="AE40" s="324">
        <f>'6. Երկրորդ կիսամյակի հաշվետվ.'!U35</f>
        <v>0</v>
      </c>
      <c r="AF40" s="362">
        <f t="shared" si="10"/>
        <v>0</v>
      </c>
      <c r="AG40" s="357">
        <f t="shared" si="11"/>
        <v>0</v>
      </c>
      <c r="AH40" s="323">
        <f>'6. Երկրորդ կիսամյակի հաշվետվ.'!V35</f>
        <v>3400000</v>
      </c>
      <c r="AI40" s="71">
        <f>'6. Երկրորդ կիսամյակի հաշվետվ.'!W35</f>
        <v>0</v>
      </c>
      <c r="AJ40" s="324">
        <f>'6. Երկրորդ կիսամյակի հաշվետվ.'!X35</f>
        <v>0</v>
      </c>
      <c r="AK40" s="362">
        <f t="shared" si="12"/>
        <v>0</v>
      </c>
      <c r="AL40" s="357">
        <f t="shared" si="13"/>
        <v>0</v>
      </c>
      <c r="AM40" s="323">
        <f>'6. Երկրորդ կիսամյակի հաշվետվ.'!Y35</f>
        <v>20100000</v>
      </c>
      <c r="AN40" s="71">
        <f>'6. Երկրորդ կիսամյակի հաշվետվ.'!Z35</f>
        <v>0</v>
      </c>
      <c r="AO40" s="324">
        <f>'6. Երկրորդ կիսամյակի հաշվետվ.'!AA35</f>
        <v>0</v>
      </c>
      <c r="AP40" s="362">
        <f t="shared" si="14"/>
        <v>0</v>
      </c>
      <c r="AQ40" s="357">
        <f t="shared" si="15"/>
        <v>0</v>
      </c>
      <c r="AR40" s="323">
        <f>'6. Երկրորդ կիսամյակի հաշվետվ.'!AB35</f>
        <v>10500000</v>
      </c>
      <c r="AS40" s="71">
        <f>'6. Երկրորդ կիսամյակի հաշվետվ.'!AC35</f>
        <v>349159990</v>
      </c>
      <c r="AT40" s="324">
        <f>'6. Երկրորդ կիսամյակի հաշվետվ.'!AD35</f>
        <v>0</v>
      </c>
      <c r="AU40" s="362">
        <f t="shared" si="16"/>
        <v>0</v>
      </c>
      <c r="AV40" s="357">
        <f t="shared" si="17"/>
        <v>0</v>
      </c>
      <c r="AW40" s="323">
        <f>'6. Երկրորդ կիսամյակի հաշվետվ.'!AE35</f>
        <v>800000</v>
      </c>
      <c r="AX40" s="71">
        <f>'6. Երկրորդ կիսամյակի հաշվետվ.'!AF35</f>
        <v>168993870</v>
      </c>
      <c r="AY40" s="324">
        <f>'6. Երկրորդ կիսամյակի հաշվետվ.'!AG35</f>
        <v>0</v>
      </c>
      <c r="AZ40" s="362">
        <f t="shared" si="18"/>
        <v>0</v>
      </c>
      <c r="BA40" s="357">
        <f t="shared" si="19"/>
        <v>0</v>
      </c>
      <c r="BB40" s="323">
        <f>'6. Երկրորդ կիսամյակի հաշվետվ.'!AH35</f>
        <v>0</v>
      </c>
      <c r="BC40" s="71">
        <f>'6. Երկրորդ կիսամյակի հաշվետվ.'!AI35</f>
        <v>656219621</v>
      </c>
      <c r="BD40" s="324">
        <f>'6. Երկրորդ կիսամյակի հաշվետվ.'!AJ35</f>
        <v>0</v>
      </c>
      <c r="BE40" s="362">
        <f t="shared" si="20"/>
        <v>0</v>
      </c>
      <c r="BF40" s="357">
        <f t="shared" si="21"/>
        <v>0</v>
      </c>
      <c r="BG40" s="323">
        <f>'6. Երկրորդ կիսամյակի հաշվետվ.'!AK35</f>
        <v>4500000</v>
      </c>
      <c r="BH40" s="71">
        <f>'6. Երկրորդ կիսամյակի հաշվետվ.'!AL35</f>
        <v>4000000</v>
      </c>
      <c r="BI40" s="324">
        <f>'6. Երկրորդ կիսամյակի հաշվետվ.'!AM35</f>
        <v>0</v>
      </c>
      <c r="BJ40" s="362">
        <f t="shared" si="22"/>
        <v>0</v>
      </c>
      <c r="BK40" s="357">
        <f t="shared" si="23"/>
        <v>0</v>
      </c>
      <c r="BL40" s="323">
        <f>'6. Երկրորդ կիսամյակի հաշվետվ.'!AN35</f>
        <v>21800000</v>
      </c>
      <c r="BM40" s="71">
        <f>'6. Երկրորդ կիսամյակի հաշվետվ.'!AO35</f>
        <v>0</v>
      </c>
      <c r="BN40" s="324">
        <f>'6. Երկրորդ կիսամյակի հաշվետվ.'!AP35</f>
        <v>0</v>
      </c>
      <c r="BO40" s="362">
        <f t="shared" si="24"/>
        <v>0</v>
      </c>
      <c r="BP40" s="357">
        <f t="shared" si="25"/>
        <v>0</v>
      </c>
      <c r="BQ40" s="323">
        <f>'6. Երկրորդ կիսամյակի հաշվետվ.'!AQ35</f>
        <v>500000</v>
      </c>
      <c r="BR40" s="71">
        <f>'6. Երկրորդ կիսամյակի հաշվետվ.'!AR35</f>
        <v>0</v>
      </c>
      <c r="BS40" s="324">
        <f>'6. Երկրորդ կիսամյակի հաշվետվ.'!AS35</f>
        <v>0</v>
      </c>
      <c r="BT40" s="362">
        <f t="shared" si="26"/>
        <v>0</v>
      </c>
      <c r="BU40" s="357">
        <f t="shared" si="27"/>
        <v>0</v>
      </c>
      <c r="BV40" s="323">
        <f>'6. Երկրորդ կիսամյակի հաշվետվ.'!AT35</f>
        <v>0</v>
      </c>
      <c r="BW40" s="71">
        <f>'6. Երկրորդ կիսամյակի հաշվետվ.'!AU35</f>
        <v>0</v>
      </c>
      <c r="BX40" s="324">
        <f>'6. Երկրորդ կիսամյակի հաշվետվ.'!AV35</f>
        <v>0</v>
      </c>
      <c r="BY40" s="362">
        <f t="shared" si="28"/>
        <v>0</v>
      </c>
      <c r="BZ40" s="357">
        <f t="shared" si="29"/>
        <v>0</v>
      </c>
      <c r="CA40" s="323">
        <f>'6. Երկրորդ կիսամյակի հաշվետվ.'!AW35</f>
        <v>0</v>
      </c>
      <c r="CB40" s="71">
        <f>'6. Երկրորդ կիսամյակի հաշվետվ.'!AX35</f>
        <v>0</v>
      </c>
      <c r="CC40" s="324">
        <f>'6. Երկրորդ կիսամյակի հաշվետվ.'!AY35</f>
        <v>0</v>
      </c>
      <c r="CD40" s="362">
        <f t="shared" si="30"/>
        <v>0</v>
      </c>
      <c r="CE40" s="357">
        <f t="shared" si="31"/>
        <v>0</v>
      </c>
      <c r="CF40" s="323">
        <f>'6. Երկրորդ կիսամյակի հաշվետվ.'!AZ35</f>
        <v>0</v>
      </c>
      <c r="CG40" s="71">
        <f>'6. Երկրորդ կիսամյակի հաշվետվ.'!BA35</f>
        <v>0</v>
      </c>
      <c r="CH40" s="324">
        <f>'6. Երկրորդ կիսամյակի հաշվետվ.'!BB35</f>
        <v>0</v>
      </c>
      <c r="CI40" s="362">
        <f t="shared" si="32"/>
        <v>0</v>
      </c>
      <c r="CJ40" s="357">
        <f t="shared" si="33"/>
        <v>0</v>
      </c>
      <c r="CK40" s="323">
        <f>'6. Երկրորդ կիսամյակի հաշվետվ.'!BC35</f>
        <v>0</v>
      </c>
      <c r="CL40" s="71">
        <f>'6. Երկրորդ կիսամյակի հաշվետվ.'!BD35</f>
        <v>0</v>
      </c>
      <c r="CM40" s="324">
        <f>'6. Երկրորդ կիսամյակի հաշվետվ.'!BE35</f>
        <v>0</v>
      </c>
      <c r="CN40" s="362">
        <f t="shared" si="34"/>
        <v>0</v>
      </c>
      <c r="CO40" s="357">
        <f t="shared" si="35"/>
        <v>0</v>
      </c>
      <c r="CP40" s="323">
        <f>'6. Երկրորդ կիսամյակի հաշվետվ.'!BF35</f>
        <v>0</v>
      </c>
      <c r="CQ40" s="71">
        <f>'6. Երկրորդ կիսամյակի հաշվետվ.'!BG35</f>
        <v>0</v>
      </c>
      <c r="CR40" s="324">
        <f>'6. Երկրորդ կիսամյակի հաշվետվ.'!BH35</f>
        <v>0</v>
      </c>
      <c r="CS40" s="362">
        <f t="shared" si="36"/>
        <v>0</v>
      </c>
      <c r="CT40" s="357">
        <f t="shared" si="37"/>
        <v>0</v>
      </c>
      <c r="CU40" s="323">
        <f>'6. Երկրորդ կիսամյակի հաշվետվ.'!BI35</f>
        <v>0</v>
      </c>
      <c r="CV40" s="71">
        <f>'6. Երկրորդ կիսամյակի հաշվետվ.'!BJ35</f>
        <v>0</v>
      </c>
      <c r="CW40" s="324">
        <f>'6. Երկրորդ կիսամյակի հաշվետվ.'!BK35</f>
        <v>0</v>
      </c>
      <c r="CX40" s="362">
        <f t="shared" si="38"/>
        <v>0</v>
      </c>
      <c r="CY40" s="357">
        <f t="shared" si="39"/>
        <v>0</v>
      </c>
      <c r="CZ40" s="323">
        <f>'6. Երկրորդ կիսամյակի հաշվետվ.'!BL35</f>
        <v>0</v>
      </c>
      <c r="DA40" s="71">
        <f>'6. Երկրորդ կիսամյակի հաշվետվ.'!BM35</f>
        <v>0</v>
      </c>
      <c r="DB40" s="324">
        <f>'6. Երկրորդ կիսամյակի հաշվետվ.'!BN35</f>
        <v>0</v>
      </c>
      <c r="DC40" s="362">
        <f t="shared" si="40"/>
        <v>0</v>
      </c>
      <c r="DD40" s="357">
        <f t="shared" si="41"/>
        <v>0</v>
      </c>
      <c r="DE40" s="323">
        <f>'6. Երկրորդ կիսամյակի հաշվետվ.'!BO35</f>
        <v>0</v>
      </c>
      <c r="DF40" s="71">
        <f>'6. Երկրորդ կիսամյակի հաշվետվ.'!BP35</f>
        <v>0</v>
      </c>
      <c r="DG40" s="324">
        <f>'6. Երկրորդ կիսամյակի հաշվետվ.'!BQ35</f>
        <v>0</v>
      </c>
      <c r="DH40" s="362">
        <f t="shared" si="42"/>
        <v>0</v>
      </c>
      <c r="DI40" s="357">
        <f t="shared" si="43"/>
        <v>0</v>
      </c>
      <c r="DJ40" s="323">
        <f>'6. Երկրորդ կիսամյակի հաշվետվ.'!BR35</f>
        <v>0</v>
      </c>
      <c r="DK40" s="71">
        <f>'6. Երկրորդ կիսամյակի հաշվետվ.'!BS35</f>
        <v>0</v>
      </c>
      <c r="DL40" s="324">
        <f>'6. Երկրորդ կիսամյակի հաշվետվ.'!BT35</f>
        <v>0</v>
      </c>
      <c r="DM40" s="362">
        <f t="shared" si="44"/>
        <v>0</v>
      </c>
      <c r="DN40" s="357">
        <f t="shared" si="45"/>
        <v>0</v>
      </c>
      <c r="DO40" s="323">
        <f>'6. Երկրորդ կիսամյակի հաշվետվ.'!BU35</f>
        <v>0</v>
      </c>
      <c r="DP40" s="71">
        <f>'6. Երկրորդ կիսամյակի հաշվետվ.'!BV35</f>
        <v>0</v>
      </c>
      <c r="DQ40" s="324">
        <f>'6. Երկրորդ կիսամյակի հաշվետվ.'!BW35</f>
        <v>0</v>
      </c>
      <c r="DR40" s="362">
        <f t="shared" si="46"/>
        <v>0</v>
      </c>
      <c r="DS40" s="357">
        <f t="shared" si="47"/>
        <v>0</v>
      </c>
      <c r="DT40" s="323">
        <f>'6. Երկրորդ կիսամյակի հաշվետվ.'!BX35</f>
        <v>0</v>
      </c>
      <c r="DU40" s="71">
        <f>'6. Երկրորդ կիսամյակի հաշվետվ.'!BY35</f>
        <v>0</v>
      </c>
      <c r="DV40" s="324">
        <f>'6. Երկրորդ կիսամյակի հաշվետվ.'!BZ35</f>
        <v>0</v>
      </c>
      <c r="DW40" s="362">
        <f t="shared" si="48"/>
        <v>0</v>
      </c>
      <c r="DX40" s="357">
        <f t="shared" si="49"/>
        <v>0</v>
      </c>
      <c r="DY40" s="343">
        <f>'5. Առաջին կիսամյակի հաշվետվ.'!CA35</f>
        <v>2123727000</v>
      </c>
      <c r="DZ40" s="71">
        <f>'5. Առաջին կիսամյակի հաշվետվ.'!CB35</f>
        <v>2109606147</v>
      </c>
      <c r="EA40" s="345">
        <f>'5. Առաջին կիսամյակի հաշվետվ.'!CC35</f>
        <v>0</v>
      </c>
      <c r="EB40" s="362">
        <f t="shared" si="50"/>
        <v>0</v>
      </c>
      <c r="EC40" s="357">
        <f t="shared" si="51"/>
        <v>0</v>
      </c>
      <c r="ED40" s="343">
        <f>'6. Երկրորդ կիսամյակի հաշվետվ.'!CA35</f>
        <v>2123727000</v>
      </c>
      <c r="EE40" s="71">
        <f>'6. Երկրորդ կիսամյակի հաշվետվ.'!CB35</f>
        <v>3622457555</v>
      </c>
      <c r="EF40" s="345">
        <f>'6. Երկրորդ կիսամյակի հաշվետվ.'!CC35</f>
        <v>0</v>
      </c>
      <c r="EG40" s="362">
        <f t="shared" si="52"/>
        <v>0</v>
      </c>
      <c r="EH40" s="357">
        <f t="shared" si="53"/>
        <v>0</v>
      </c>
      <c r="EI40" s="351">
        <f>'4. ԾՐԱԳՐԵՐԻ ԱՄՓՈՓԱԹԵՐԹ'!AC32</f>
        <v>2123727000</v>
      </c>
      <c r="EJ40" s="72">
        <f t="shared" si="54"/>
        <v>5732063702</v>
      </c>
      <c r="EK40" s="325">
        <f t="shared" si="55"/>
        <v>0</v>
      </c>
      <c r="EL40" s="362">
        <f t="shared" si="56"/>
        <v>0</v>
      </c>
      <c r="EM40" s="357">
        <f t="shared" si="57"/>
        <v>0</v>
      </c>
      <c r="EN40" s="380"/>
    </row>
    <row r="41" spans="1:144" s="79" customFormat="1" ht="58.5" thickTop="1" thickBot="1" x14ac:dyDescent="0.4">
      <c r="A41" s="253" t="str">
        <f>'5. Առաջին կիսամյակի հաշվետվ.'!A36</f>
        <v>Ա18</v>
      </c>
      <c r="B41" s="241" t="str">
        <f>'4. ԾՐԱԳՐԵՐԻ ԱՄՓՈՓԱԹԵՐԹ'!B33</f>
        <v>Ծրագրի միջոցառումների ֆինանսավորումը մասնավոր ներդրողի կամ նվիրատուի, դոնոր կամ միջազգային կազմակերպության կողմից կամ այլ աղբյուրից</v>
      </c>
      <c r="C41" s="92" t="s">
        <v>9</v>
      </c>
      <c r="D41" s="143">
        <f>'6. Երկրորդ կիսամյակի հաշվետվ.'!D36</f>
        <v>0</v>
      </c>
      <c r="E41" s="72">
        <f>'6. Երկրորդ կիսամյակի հաշվետվ.'!E36</f>
        <v>17500000</v>
      </c>
      <c r="F41" s="325">
        <f>'6. Երկրորդ կիսամյակի հաշվետվ.'!F36</f>
        <v>0</v>
      </c>
      <c r="G41" s="362">
        <f t="shared" si="0"/>
        <v>0</v>
      </c>
      <c r="H41" s="357">
        <f t="shared" si="1"/>
        <v>0</v>
      </c>
      <c r="I41" s="326">
        <f>'6. Երկրորդ կիսամյակի հաշվետվ.'!G36</f>
        <v>0</v>
      </c>
      <c r="J41" s="72">
        <f>'6. Երկրորդ կիսամյակի հաշվետվ.'!H36</f>
        <v>0</v>
      </c>
      <c r="K41" s="325">
        <f>'6. Երկրորդ կիսամյակի հաշվետվ.'!I36</f>
        <v>0</v>
      </c>
      <c r="L41" s="362">
        <f t="shared" si="2"/>
        <v>0</v>
      </c>
      <c r="M41" s="357">
        <f t="shared" si="3"/>
        <v>0</v>
      </c>
      <c r="N41" s="326">
        <f>'6. Երկրորդ կիսամյակի հաշվետվ.'!J36</f>
        <v>0</v>
      </c>
      <c r="O41" s="72">
        <f>'6. Երկրորդ կիսամյակի հաշվետվ.'!K36</f>
        <v>0</v>
      </c>
      <c r="P41" s="325">
        <f>'6. Երկրորդ կիսամյակի հաշվետվ.'!L36</f>
        <v>0</v>
      </c>
      <c r="Q41" s="362">
        <f t="shared" si="4"/>
        <v>0</v>
      </c>
      <c r="R41" s="357">
        <f t="shared" si="5"/>
        <v>0</v>
      </c>
      <c r="S41" s="326">
        <f>'6. Երկրորդ կիսամյակի հաշվետվ.'!M36</f>
        <v>0</v>
      </c>
      <c r="T41" s="72">
        <f>'6. Երկրորդ կիսամյակի հաշվետվ.'!N36</f>
        <v>0</v>
      </c>
      <c r="U41" s="325">
        <f>'6. Երկրորդ կիսամյակի հաշվետվ.'!O36</f>
        <v>0</v>
      </c>
      <c r="V41" s="362">
        <f t="shared" si="6"/>
        <v>0</v>
      </c>
      <c r="W41" s="357">
        <f t="shared" si="7"/>
        <v>0</v>
      </c>
      <c r="X41" s="326">
        <f>'6. Երկրորդ կիսամյակի հաշվետվ.'!P36</f>
        <v>0</v>
      </c>
      <c r="Y41" s="72">
        <f>'6. Երկրորդ կիսամյակի հաշվետվ.'!Q36</f>
        <v>64229030</v>
      </c>
      <c r="Z41" s="325">
        <f>'6. Երկրորդ կիսամյակի հաշվետվ.'!R36</f>
        <v>0</v>
      </c>
      <c r="AA41" s="362">
        <f t="shared" si="8"/>
        <v>0</v>
      </c>
      <c r="AB41" s="357">
        <f t="shared" si="9"/>
        <v>0</v>
      </c>
      <c r="AC41" s="326">
        <f>'6. Երկրորդ կիսամյակի հաշվետվ.'!S36</f>
        <v>0</v>
      </c>
      <c r="AD41" s="72">
        <f>'6. Երկրորդ կիսամյակի հաշվետվ.'!T36</f>
        <v>0</v>
      </c>
      <c r="AE41" s="325">
        <f>'6. Երկրորդ կիսամյակի հաշվետվ.'!U36</f>
        <v>0</v>
      </c>
      <c r="AF41" s="362">
        <f t="shared" si="10"/>
        <v>0</v>
      </c>
      <c r="AG41" s="357">
        <f t="shared" si="11"/>
        <v>0</v>
      </c>
      <c r="AH41" s="326">
        <f>'6. Երկրորդ կիսամյակի հաշվետվ.'!V36</f>
        <v>0</v>
      </c>
      <c r="AI41" s="72">
        <f>'6. Երկրորդ կիսամյակի հաշվետվ.'!W36</f>
        <v>0</v>
      </c>
      <c r="AJ41" s="325">
        <f>'6. Երկրորդ կիսամյակի հաշվետվ.'!X36</f>
        <v>0</v>
      </c>
      <c r="AK41" s="362">
        <f t="shared" si="12"/>
        <v>0</v>
      </c>
      <c r="AL41" s="357">
        <f t="shared" si="13"/>
        <v>0</v>
      </c>
      <c r="AM41" s="326">
        <f>'6. Երկրորդ կիսամյակի հաշվետվ.'!Y36</f>
        <v>0</v>
      </c>
      <c r="AN41" s="72">
        <f>'6. Երկրորդ կիսամյակի հաշվետվ.'!Z36</f>
        <v>0</v>
      </c>
      <c r="AO41" s="325">
        <f>'6. Երկրորդ կիսամյակի հաշվետվ.'!AA36</f>
        <v>0</v>
      </c>
      <c r="AP41" s="362">
        <f t="shared" si="14"/>
        <v>0</v>
      </c>
      <c r="AQ41" s="357">
        <f t="shared" si="15"/>
        <v>0</v>
      </c>
      <c r="AR41" s="326">
        <f>'6. Երկրորդ կիսամյակի հաշվետվ.'!AB36</f>
        <v>0</v>
      </c>
      <c r="AS41" s="72">
        <f>'6. Երկրորդ կիսամյակի հաշվետվ.'!AC36</f>
        <v>0</v>
      </c>
      <c r="AT41" s="325">
        <f>'6. Երկրորդ կիսամյակի հաշվետվ.'!AD36</f>
        <v>0</v>
      </c>
      <c r="AU41" s="362">
        <f t="shared" si="16"/>
        <v>0</v>
      </c>
      <c r="AV41" s="357">
        <f t="shared" si="17"/>
        <v>0</v>
      </c>
      <c r="AW41" s="326">
        <f>'6. Երկրորդ կիսամյակի հաշվետվ.'!AE36</f>
        <v>0</v>
      </c>
      <c r="AX41" s="72">
        <f>'6. Երկրորդ կիսամյակի հաշվետվ.'!AF36</f>
        <v>0</v>
      </c>
      <c r="AY41" s="325">
        <f>'6. Երկրորդ կիսամյակի հաշվետվ.'!AG36</f>
        <v>0</v>
      </c>
      <c r="AZ41" s="362">
        <f t="shared" si="18"/>
        <v>0</v>
      </c>
      <c r="BA41" s="357">
        <f t="shared" si="19"/>
        <v>0</v>
      </c>
      <c r="BB41" s="326">
        <f>'6. Երկրորդ կիսամյակի հաշվետվ.'!AH36</f>
        <v>0</v>
      </c>
      <c r="BC41" s="72">
        <f>'6. Երկրորդ կիսամյակի հաշվետվ.'!AI36</f>
        <v>0</v>
      </c>
      <c r="BD41" s="325">
        <f>'6. Երկրորդ կիսամյակի հաշվետվ.'!AJ36</f>
        <v>0</v>
      </c>
      <c r="BE41" s="362">
        <f t="shared" si="20"/>
        <v>0</v>
      </c>
      <c r="BF41" s="357">
        <f t="shared" si="21"/>
        <v>0</v>
      </c>
      <c r="BG41" s="326">
        <f>'6. Երկրորդ կիսամյակի հաշվետվ.'!AK36</f>
        <v>0</v>
      </c>
      <c r="BH41" s="72">
        <f>'6. Երկրորդ կիսամյակի հաշվետվ.'!AL36</f>
        <v>0</v>
      </c>
      <c r="BI41" s="325">
        <f>'6. Երկրորդ կիսամյակի հաշվետվ.'!AM36</f>
        <v>0</v>
      </c>
      <c r="BJ41" s="362">
        <f t="shared" si="22"/>
        <v>0</v>
      </c>
      <c r="BK41" s="357">
        <f t="shared" si="23"/>
        <v>0</v>
      </c>
      <c r="BL41" s="326">
        <f>'6. Երկրորդ կիսամյակի հաշվետվ.'!AN36</f>
        <v>0</v>
      </c>
      <c r="BM41" s="72">
        <f>'6. Երկրորդ կիսամյակի հաշվետվ.'!AO36</f>
        <v>177732000</v>
      </c>
      <c r="BN41" s="325">
        <f>'6. Երկրորդ կիսամյակի հաշվետվ.'!AP36</f>
        <v>0</v>
      </c>
      <c r="BO41" s="362">
        <f t="shared" si="24"/>
        <v>0</v>
      </c>
      <c r="BP41" s="357">
        <f t="shared" si="25"/>
        <v>0</v>
      </c>
      <c r="BQ41" s="326">
        <f>'6. Երկրորդ կիսամյակի հաշվետվ.'!AQ36</f>
        <v>0</v>
      </c>
      <c r="BR41" s="72">
        <f>'6. Երկրորդ կիսամյակի հաշվետվ.'!AR36</f>
        <v>0</v>
      </c>
      <c r="BS41" s="325">
        <f>'6. Երկրորդ կիսամյակի հաշվետվ.'!AS36</f>
        <v>0</v>
      </c>
      <c r="BT41" s="362">
        <f t="shared" si="26"/>
        <v>0</v>
      </c>
      <c r="BU41" s="357">
        <f t="shared" si="27"/>
        <v>0</v>
      </c>
      <c r="BV41" s="326">
        <f>'6. Երկրորդ կիսամյակի հաշվետվ.'!AT36</f>
        <v>0</v>
      </c>
      <c r="BW41" s="72">
        <f>'6. Երկրորդ կիսամյակի հաշվետվ.'!AU36</f>
        <v>0</v>
      </c>
      <c r="BX41" s="325">
        <f>'6. Երկրորդ կիսամյակի հաշվետվ.'!AV36</f>
        <v>0</v>
      </c>
      <c r="BY41" s="362">
        <f t="shared" si="28"/>
        <v>0</v>
      </c>
      <c r="BZ41" s="357">
        <f t="shared" si="29"/>
        <v>0</v>
      </c>
      <c r="CA41" s="326">
        <f>'6. Երկրորդ կիսամյակի հաշվետվ.'!AW36</f>
        <v>0</v>
      </c>
      <c r="CB41" s="72">
        <f>'6. Երկրորդ կիսամյակի հաշվետվ.'!AX36</f>
        <v>0</v>
      </c>
      <c r="CC41" s="325">
        <f>'6. Երկրորդ կիսամյակի հաշվետվ.'!AY36</f>
        <v>0</v>
      </c>
      <c r="CD41" s="362">
        <f t="shared" si="30"/>
        <v>0</v>
      </c>
      <c r="CE41" s="357">
        <f t="shared" si="31"/>
        <v>0</v>
      </c>
      <c r="CF41" s="326">
        <f>'6. Երկրորդ կիսամյակի հաշվետվ.'!AZ36</f>
        <v>0</v>
      </c>
      <c r="CG41" s="72">
        <f>'6. Երկրորդ կիսամյակի հաշվետվ.'!BA36</f>
        <v>0</v>
      </c>
      <c r="CH41" s="325">
        <f>'6. Երկրորդ կիսամյակի հաշվետվ.'!BB36</f>
        <v>0</v>
      </c>
      <c r="CI41" s="362">
        <f t="shared" si="32"/>
        <v>0</v>
      </c>
      <c r="CJ41" s="357">
        <f t="shared" si="33"/>
        <v>0</v>
      </c>
      <c r="CK41" s="326">
        <f>'6. Երկրորդ կիսամյակի հաշվետվ.'!BC36</f>
        <v>0</v>
      </c>
      <c r="CL41" s="72">
        <f>'6. Երկրորդ կիսամյակի հաշվետվ.'!BD36</f>
        <v>0</v>
      </c>
      <c r="CM41" s="325">
        <f>'6. Երկրորդ կիսամյակի հաշվետվ.'!BE36</f>
        <v>0</v>
      </c>
      <c r="CN41" s="362">
        <f t="shared" si="34"/>
        <v>0</v>
      </c>
      <c r="CO41" s="357">
        <f t="shared" si="35"/>
        <v>0</v>
      </c>
      <c r="CP41" s="326">
        <f>'6. Երկրորդ կիսամյակի հաշվետվ.'!BF36</f>
        <v>0</v>
      </c>
      <c r="CQ41" s="72">
        <f>'6. Երկրորդ կիսամյակի հաշվետվ.'!BG36</f>
        <v>0</v>
      </c>
      <c r="CR41" s="325">
        <f>'6. Երկրորդ կիսամյակի հաշվետվ.'!BH36</f>
        <v>0</v>
      </c>
      <c r="CS41" s="362">
        <f t="shared" si="36"/>
        <v>0</v>
      </c>
      <c r="CT41" s="357">
        <f t="shared" si="37"/>
        <v>0</v>
      </c>
      <c r="CU41" s="326">
        <f>'6. Երկրորդ կիսամյակի հաշվետվ.'!BI36</f>
        <v>0</v>
      </c>
      <c r="CV41" s="72">
        <f>'6. Երկրորդ կիսամյակի հաշվետվ.'!BJ36</f>
        <v>0</v>
      </c>
      <c r="CW41" s="325">
        <f>'6. Երկրորդ կիսամյակի հաշվետվ.'!BK36</f>
        <v>0</v>
      </c>
      <c r="CX41" s="362">
        <f t="shared" si="38"/>
        <v>0</v>
      </c>
      <c r="CY41" s="357">
        <f t="shared" si="39"/>
        <v>0</v>
      </c>
      <c r="CZ41" s="326">
        <f>'6. Երկրորդ կիսամյակի հաշվետվ.'!BL36</f>
        <v>0</v>
      </c>
      <c r="DA41" s="72">
        <f>'6. Երկրորդ կիսամյակի հաշվետվ.'!BM36</f>
        <v>0</v>
      </c>
      <c r="DB41" s="325">
        <f>'6. Երկրորդ կիսամյակի հաշվետվ.'!BN36</f>
        <v>0</v>
      </c>
      <c r="DC41" s="362">
        <f t="shared" si="40"/>
        <v>0</v>
      </c>
      <c r="DD41" s="357">
        <f t="shared" si="41"/>
        <v>0</v>
      </c>
      <c r="DE41" s="326">
        <f>'6. Երկրորդ կիսամյակի հաշվետվ.'!BO36</f>
        <v>0</v>
      </c>
      <c r="DF41" s="72">
        <f>'6. Երկրորդ կիսամյակի հաշվետվ.'!BP36</f>
        <v>0</v>
      </c>
      <c r="DG41" s="325">
        <f>'6. Երկրորդ կիսամյակի հաշվետվ.'!BQ36</f>
        <v>0</v>
      </c>
      <c r="DH41" s="362">
        <f t="shared" si="42"/>
        <v>0</v>
      </c>
      <c r="DI41" s="357">
        <f t="shared" si="43"/>
        <v>0</v>
      </c>
      <c r="DJ41" s="326">
        <f>'6. Երկրորդ կիսամյակի հաշվետվ.'!BR36</f>
        <v>0</v>
      </c>
      <c r="DK41" s="72">
        <f>'6. Երկրորդ կիսամյակի հաշվետվ.'!BS36</f>
        <v>0</v>
      </c>
      <c r="DL41" s="325">
        <f>'6. Երկրորդ կիսամյակի հաշվետվ.'!BT36</f>
        <v>0</v>
      </c>
      <c r="DM41" s="362">
        <f t="shared" si="44"/>
        <v>0</v>
      </c>
      <c r="DN41" s="357">
        <f t="shared" si="45"/>
        <v>0</v>
      </c>
      <c r="DO41" s="326">
        <f>'6. Երկրորդ կիսամյակի հաշվետվ.'!BU36</f>
        <v>0</v>
      </c>
      <c r="DP41" s="72">
        <f>'6. Երկրորդ կիսամյակի հաշվետվ.'!BV36</f>
        <v>0</v>
      </c>
      <c r="DQ41" s="325">
        <f>'6. Երկրորդ կիսամյակի հաշվետվ.'!BW36</f>
        <v>0</v>
      </c>
      <c r="DR41" s="362">
        <f t="shared" si="46"/>
        <v>0</v>
      </c>
      <c r="DS41" s="357">
        <f t="shared" si="47"/>
        <v>0</v>
      </c>
      <c r="DT41" s="326">
        <f>'6. Երկրորդ կիսամյակի հաշվետվ.'!BX36</f>
        <v>0</v>
      </c>
      <c r="DU41" s="72">
        <f>'6. Երկրորդ կիսամյակի հաշվետվ.'!BY36</f>
        <v>0</v>
      </c>
      <c r="DV41" s="325">
        <f>'6. Երկրորդ կիսամյակի հաշվետվ.'!BZ36</f>
        <v>0</v>
      </c>
      <c r="DW41" s="362">
        <f t="shared" si="48"/>
        <v>0</v>
      </c>
      <c r="DX41" s="357">
        <f t="shared" si="49"/>
        <v>0</v>
      </c>
      <c r="DY41" s="346">
        <f>'5. Առաջին կիսամյակի հաշվետվ.'!CA36</f>
        <v>0</v>
      </c>
      <c r="DZ41" s="72">
        <f>'5. Առաջին կիսամյակի հաշվետվ.'!CB36</f>
        <v>195232000</v>
      </c>
      <c r="EA41" s="345">
        <f>'5. Առաջին կիսամյակի հաշվետվ.'!CC36</f>
        <v>0</v>
      </c>
      <c r="EB41" s="362">
        <f t="shared" si="50"/>
        <v>0</v>
      </c>
      <c r="EC41" s="357">
        <f t="shared" si="51"/>
        <v>0</v>
      </c>
      <c r="ED41" s="346">
        <f>'6. Երկրորդ կիսամյակի հաշվետվ.'!CA36</f>
        <v>0</v>
      </c>
      <c r="EE41" s="72">
        <f>'6. Երկրորդ կիսամյակի հաշվետվ.'!CB36</f>
        <v>259461030</v>
      </c>
      <c r="EF41" s="345">
        <f>'6. Երկրորդ կիսամյակի հաշվետվ.'!CC36</f>
        <v>0</v>
      </c>
      <c r="EG41" s="362">
        <f t="shared" si="52"/>
        <v>0</v>
      </c>
      <c r="EH41" s="357">
        <f t="shared" si="53"/>
        <v>0</v>
      </c>
      <c r="EI41" s="352">
        <f>'4. ԾՐԱԳՐԵՐԻ ԱՄՓՈՓԱԹԵՐԹ'!AC33</f>
        <v>0</v>
      </c>
      <c r="EJ41" s="72">
        <f t="shared" si="54"/>
        <v>454693030</v>
      </c>
      <c r="EK41" s="325">
        <f t="shared" si="55"/>
        <v>0</v>
      </c>
      <c r="EL41" s="362">
        <f t="shared" si="56"/>
        <v>0</v>
      </c>
      <c r="EM41" s="357">
        <f t="shared" si="57"/>
        <v>0</v>
      </c>
      <c r="EN41" s="380"/>
    </row>
    <row r="42" spans="1:144" s="79" customFormat="1" ht="39.950000000000003" customHeight="1" thickTop="1" thickBot="1" x14ac:dyDescent="0.4">
      <c r="A42" s="253" t="str">
        <f>'5. Առաջին կիսամյակի հաշվետվ.'!A37</f>
        <v>Ա19</v>
      </c>
      <c r="B42" s="241" t="str">
        <f>'4. ԾՐԱԳՐԵՐԻ ԱՄՓՈՓԱԹԵՐԹ'!B34</f>
        <v>Ծրագրի միջոցառումների ֆինանսավորման հանրագումարը</v>
      </c>
      <c r="C42" s="92" t="str">
        <f>C41</f>
        <v>(ՀՀ դրամ)</v>
      </c>
      <c r="D42" s="80">
        <f>'6. Երկրորդ կիսամյակի հաշվետվ.'!D37</f>
        <v>15832000</v>
      </c>
      <c r="E42" s="67">
        <f>'6. Երկրորդ կիսամյակի հաշվետվ.'!E37</f>
        <v>1600928150</v>
      </c>
      <c r="F42" s="328">
        <f>'6. Երկրորդ կիսամյակի հաշվետվ.'!F37</f>
        <v>0</v>
      </c>
      <c r="G42" s="78">
        <f t="shared" si="0"/>
        <v>0</v>
      </c>
      <c r="H42" s="357">
        <f t="shared" si="1"/>
        <v>0</v>
      </c>
      <c r="I42" s="327">
        <f>'6. Երկրորդ կիսամյակի հաշվետվ.'!G37</f>
        <v>172100000</v>
      </c>
      <c r="J42" s="67">
        <f>'6. Երկրորդ կիսամյակի հաշվետվ.'!H37</f>
        <v>1109179445</v>
      </c>
      <c r="K42" s="328">
        <f>'6. Երկրորդ կիսամյակի հաշվետվ.'!I37</f>
        <v>0</v>
      </c>
      <c r="L42" s="78">
        <f t="shared" si="2"/>
        <v>0</v>
      </c>
      <c r="M42" s="357">
        <f t="shared" si="3"/>
        <v>0</v>
      </c>
      <c r="N42" s="327">
        <f>'6. Երկրորդ կիսամյակի հաշվետվ.'!J37</f>
        <v>120100000</v>
      </c>
      <c r="O42" s="67">
        <f>'6. Երկրորդ կիսամյակի հաշվետվ.'!K37</f>
        <v>981573870</v>
      </c>
      <c r="P42" s="328">
        <f>'6. Երկրորդ կիսամյակի հաշվետվ.'!L37</f>
        <v>0</v>
      </c>
      <c r="Q42" s="78">
        <f t="shared" si="4"/>
        <v>0</v>
      </c>
      <c r="R42" s="357">
        <f t="shared" si="5"/>
        <v>0</v>
      </c>
      <c r="S42" s="327">
        <f>'6. Երկրորդ կիսամյակի հաշվետվ.'!M37</f>
        <v>3628980000</v>
      </c>
      <c r="T42" s="67">
        <f>'6. Երկրորդ կիսամյակի հաշվետվ.'!N37</f>
        <v>115352160</v>
      </c>
      <c r="U42" s="328">
        <f>'6. Երկրորդ կիսամյակի հաշվետվ.'!O37</f>
        <v>0</v>
      </c>
      <c r="V42" s="78">
        <f t="shared" si="6"/>
        <v>0</v>
      </c>
      <c r="W42" s="357">
        <f t="shared" si="7"/>
        <v>0</v>
      </c>
      <c r="X42" s="327">
        <f>'6. Երկրորդ կիսամյակի հաշվետվ.'!P37</f>
        <v>0</v>
      </c>
      <c r="Y42" s="67">
        <f>'6. Երկրորդ կիսամյակի հաշվետվ.'!Q37</f>
        <v>663130536</v>
      </c>
      <c r="Z42" s="328">
        <f>'6. Երկրորդ կիսամյակի հաշվետվ.'!R37</f>
        <v>0</v>
      </c>
      <c r="AA42" s="78">
        <f t="shared" si="8"/>
        <v>0</v>
      </c>
      <c r="AB42" s="357">
        <f t="shared" si="9"/>
        <v>0</v>
      </c>
      <c r="AC42" s="327">
        <f>'6. Երկրորդ կիսամյակի հաշվետվ.'!S37</f>
        <v>98900000</v>
      </c>
      <c r="AD42" s="67">
        <f>'6. Երկրորդ կիսամյակի հաշվետվ.'!T37</f>
        <v>630086480</v>
      </c>
      <c r="AE42" s="328">
        <f>'6. Երկրորդ կիսամյակի հաշվետվ.'!U37</f>
        <v>0</v>
      </c>
      <c r="AF42" s="78">
        <f t="shared" si="10"/>
        <v>0</v>
      </c>
      <c r="AG42" s="357">
        <f t="shared" si="11"/>
        <v>0</v>
      </c>
      <c r="AH42" s="327">
        <f>'6. Երկրորդ կիսամյակի հաշվետվ.'!V37</f>
        <v>15000000</v>
      </c>
      <c r="AI42" s="67">
        <f>'6. Երկրորդ կիսամյակի հաշվետվ.'!W37</f>
        <v>0</v>
      </c>
      <c r="AJ42" s="328">
        <f>'6. Երկրորդ կիսամյակի հաշվետվ.'!X37</f>
        <v>0</v>
      </c>
      <c r="AK42" s="78">
        <f t="shared" si="12"/>
        <v>0</v>
      </c>
      <c r="AL42" s="357">
        <f t="shared" si="13"/>
        <v>0</v>
      </c>
      <c r="AM42" s="327">
        <f>'6. Երկրորդ կիսամյակի հաշվետվ.'!Y37</f>
        <v>20100000</v>
      </c>
      <c r="AN42" s="67">
        <f>'6. Երկրորդ կիսամյակի հաշվետվ.'!Z37</f>
        <v>0</v>
      </c>
      <c r="AO42" s="328">
        <f>'6. Երկրորդ կիսամյակի հաշվետվ.'!AA37</f>
        <v>0</v>
      </c>
      <c r="AP42" s="78">
        <f t="shared" si="14"/>
        <v>0</v>
      </c>
      <c r="AQ42" s="357">
        <f t="shared" si="15"/>
        <v>0</v>
      </c>
      <c r="AR42" s="327">
        <f>'6. Երկրորդ կիսամյակի հաշվետվ.'!AB37</f>
        <v>15500000</v>
      </c>
      <c r="AS42" s="67">
        <f>'6. Երկրորդ կիսամյակի հաշվետվ.'!AC37</f>
        <v>816281130</v>
      </c>
      <c r="AT42" s="328">
        <f>'6. Երկրորդ կիսամյակի հաշվետվ.'!AD37</f>
        <v>0</v>
      </c>
      <c r="AU42" s="78">
        <f t="shared" si="16"/>
        <v>0</v>
      </c>
      <c r="AV42" s="357">
        <f t="shared" si="17"/>
        <v>0</v>
      </c>
      <c r="AW42" s="327">
        <f>'6. Երկրորդ կիսամյակի հաշվետվ.'!AE37</f>
        <v>800000</v>
      </c>
      <c r="AX42" s="67">
        <f>'6. Երկրորդ կիսամյակի հաշվետվ.'!AF37</f>
        <v>1237186874</v>
      </c>
      <c r="AY42" s="328">
        <f>'6. Երկրորդ կիսամյակի հաշվետվ.'!AG37</f>
        <v>0</v>
      </c>
      <c r="AZ42" s="78">
        <f t="shared" si="18"/>
        <v>0</v>
      </c>
      <c r="BA42" s="357">
        <f t="shared" si="19"/>
        <v>0</v>
      </c>
      <c r="BB42" s="327">
        <f>'6. Երկրորդ կիսամյակի հաշվետվ.'!AH37</f>
        <v>0</v>
      </c>
      <c r="BC42" s="67">
        <f>'6. Երկրորդ կիսամյակի հաշվետվ.'!AI37</f>
        <v>1458265820</v>
      </c>
      <c r="BD42" s="328">
        <f>'6. Երկրորդ կիսամյակի հաշվետվ.'!AJ37</f>
        <v>0</v>
      </c>
      <c r="BE42" s="78">
        <f t="shared" si="20"/>
        <v>0</v>
      </c>
      <c r="BF42" s="357">
        <f t="shared" si="21"/>
        <v>0</v>
      </c>
      <c r="BG42" s="327">
        <f>'6. Երկրորդ կիսամյակի հաշվետվ.'!AK37</f>
        <v>4500000</v>
      </c>
      <c r="BH42" s="67">
        <f>'6. Երկրորդ կիսամյակի հաշվետվ.'!AL37</f>
        <v>4000000</v>
      </c>
      <c r="BI42" s="328">
        <f>'6. Երկրորդ կիսամյակի հաշվետվ.'!AM37</f>
        <v>0</v>
      </c>
      <c r="BJ42" s="78">
        <f t="shared" si="22"/>
        <v>0</v>
      </c>
      <c r="BK42" s="357">
        <f t="shared" si="23"/>
        <v>0</v>
      </c>
      <c r="BL42" s="327">
        <f>'6. Երկրորդ կիսամյակի հաշվետվ.'!AN37</f>
        <v>25000000</v>
      </c>
      <c r="BM42" s="67">
        <f>'6. Երկրորդ կիսամյակի հաշվետվ.'!AO37</f>
        <v>177732000</v>
      </c>
      <c r="BN42" s="328">
        <f>'6. Երկրորդ կիսամյակի հաշվետվ.'!AP37</f>
        <v>0</v>
      </c>
      <c r="BO42" s="78">
        <f t="shared" si="24"/>
        <v>0</v>
      </c>
      <c r="BP42" s="357">
        <f t="shared" si="25"/>
        <v>0</v>
      </c>
      <c r="BQ42" s="327">
        <f>'6. Երկրորդ կիսամյակի հաշվետվ.'!AQ37</f>
        <v>500000</v>
      </c>
      <c r="BR42" s="67">
        <f>'6. Երկրորդ կիսամյակի հաշվետվ.'!AR37</f>
        <v>0</v>
      </c>
      <c r="BS42" s="328">
        <f>'6. Երկրորդ կիսամյակի հաշվետվ.'!AS37</f>
        <v>0</v>
      </c>
      <c r="BT42" s="78">
        <f t="shared" si="26"/>
        <v>0</v>
      </c>
      <c r="BU42" s="357">
        <f t="shared" si="27"/>
        <v>0</v>
      </c>
      <c r="BV42" s="327">
        <f>'6. Երկրորդ կիսամյակի հաշվետվ.'!AT37</f>
        <v>0</v>
      </c>
      <c r="BW42" s="67">
        <f>'6. Երկրորդ կիսամյակի հաշվետվ.'!AU37</f>
        <v>0</v>
      </c>
      <c r="BX42" s="328">
        <f>'6. Երկրորդ կիսամյակի հաշվետվ.'!AV37</f>
        <v>0</v>
      </c>
      <c r="BY42" s="78">
        <f t="shared" si="28"/>
        <v>0</v>
      </c>
      <c r="BZ42" s="357">
        <f t="shared" si="29"/>
        <v>0</v>
      </c>
      <c r="CA42" s="327">
        <f>'6. Երկրորդ կիսամյակի հաշվետվ.'!AW37</f>
        <v>0</v>
      </c>
      <c r="CB42" s="67">
        <f>'6. Երկրորդ կիսամյակի հաշվետվ.'!AX37</f>
        <v>0</v>
      </c>
      <c r="CC42" s="328">
        <f>'6. Երկրորդ կիսամյակի հաշվետվ.'!AY37</f>
        <v>0</v>
      </c>
      <c r="CD42" s="78">
        <f t="shared" si="30"/>
        <v>0</v>
      </c>
      <c r="CE42" s="357">
        <f t="shared" si="31"/>
        <v>0</v>
      </c>
      <c r="CF42" s="327">
        <f>'6. Երկրորդ կիսամյակի հաշվետվ.'!AZ37</f>
        <v>0</v>
      </c>
      <c r="CG42" s="67">
        <f>'6. Երկրորդ կիսամյակի հաշվետվ.'!BA37</f>
        <v>0</v>
      </c>
      <c r="CH42" s="328">
        <f>'6. Երկրորդ կիսամյակի հաշվետվ.'!BB37</f>
        <v>0</v>
      </c>
      <c r="CI42" s="78">
        <f t="shared" si="32"/>
        <v>0</v>
      </c>
      <c r="CJ42" s="357">
        <f t="shared" si="33"/>
        <v>0</v>
      </c>
      <c r="CK42" s="327">
        <f>'6. Երկրորդ կիսամյակի հաշվետվ.'!BC37</f>
        <v>0</v>
      </c>
      <c r="CL42" s="67">
        <f>'6. Երկրորդ կիսամյակի հաշվետվ.'!BD37</f>
        <v>0</v>
      </c>
      <c r="CM42" s="328">
        <f>'6. Երկրորդ կիսամյակի հաշվետվ.'!BE37</f>
        <v>0</v>
      </c>
      <c r="CN42" s="78">
        <f t="shared" si="34"/>
        <v>0</v>
      </c>
      <c r="CO42" s="357">
        <f t="shared" si="35"/>
        <v>0</v>
      </c>
      <c r="CP42" s="327">
        <f>'6. Երկրորդ կիսամյակի հաշվետվ.'!BF37</f>
        <v>0</v>
      </c>
      <c r="CQ42" s="67">
        <f>'6. Երկրորդ կիսամյակի հաշվետվ.'!BG37</f>
        <v>0</v>
      </c>
      <c r="CR42" s="328">
        <f>'6. Երկրորդ կիսամյակի հաշվետվ.'!BH37</f>
        <v>0</v>
      </c>
      <c r="CS42" s="78">
        <f t="shared" si="36"/>
        <v>0</v>
      </c>
      <c r="CT42" s="357">
        <f t="shared" si="37"/>
        <v>0</v>
      </c>
      <c r="CU42" s="327">
        <f>'6. Երկրորդ կիսամյակի հաշվետվ.'!BI37</f>
        <v>0</v>
      </c>
      <c r="CV42" s="67">
        <f>'6. Երկրորդ կիսամյակի հաշվետվ.'!BJ37</f>
        <v>0</v>
      </c>
      <c r="CW42" s="328">
        <f>'6. Երկրորդ կիսամյակի հաշվետվ.'!BK37</f>
        <v>0</v>
      </c>
      <c r="CX42" s="78">
        <f t="shared" si="38"/>
        <v>0</v>
      </c>
      <c r="CY42" s="357">
        <f t="shared" si="39"/>
        <v>0</v>
      </c>
      <c r="CZ42" s="327">
        <f>'6. Երկրորդ կիսամյակի հաշվետվ.'!BL37</f>
        <v>0</v>
      </c>
      <c r="DA42" s="67">
        <f>'6. Երկրորդ կիսամյակի հաշվետվ.'!BM37</f>
        <v>0</v>
      </c>
      <c r="DB42" s="328">
        <f>'6. Երկրորդ կիսամյակի հաշվետվ.'!BN37</f>
        <v>0</v>
      </c>
      <c r="DC42" s="78">
        <f t="shared" si="40"/>
        <v>0</v>
      </c>
      <c r="DD42" s="357">
        <f t="shared" si="41"/>
        <v>0</v>
      </c>
      <c r="DE42" s="327">
        <f>'6. Երկրորդ կիսամյակի հաշվետվ.'!BO37</f>
        <v>0</v>
      </c>
      <c r="DF42" s="67">
        <f>'6. Երկրորդ կիսամյակի հաշվետվ.'!BP37</f>
        <v>0</v>
      </c>
      <c r="DG42" s="328">
        <f>'6. Երկրորդ կիսամյակի հաշվետվ.'!BQ37</f>
        <v>0</v>
      </c>
      <c r="DH42" s="78">
        <f t="shared" si="42"/>
        <v>0</v>
      </c>
      <c r="DI42" s="357">
        <f t="shared" si="43"/>
        <v>0</v>
      </c>
      <c r="DJ42" s="327">
        <f>'6. Երկրորդ կիսամյակի հաշվետվ.'!BR37</f>
        <v>0</v>
      </c>
      <c r="DK42" s="67">
        <f>'6. Երկրորդ կիսամյակի հաշվետվ.'!BS37</f>
        <v>0</v>
      </c>
      <c r="DL42" s="328">
        <f>'6. Երկրորդ կիսամյակի հաշվետվ.'!BT37</f>
        <v>0</v>
      </c>
      <c r="DM42" s="78">
        <f t="shared" si="44"/>
        <v>0</v>
      </c>
      <c r="DN42" s="357">
        <f t="shared" si="45"/>
        <v>0</v>
      </c>
      <c r="DO42" s="327">
        <f>'6. Երկրորդ կիսամյակի հաշվետվ.'!BU37</f>
        <v>0</v>
      </c>
      <c r="DP42" s="67">
        <f>'6. Երկրորդ կիսամյակի հաշվետվ.'!BV37</f>
        <v>0</v>
      </c>
      <c r="DQ42" s="328">
        <f>'6. Երկրորդ կիսամյակի հաշվետվ.'!BW37</f>
        <v>0</v>
      </c>
      <c r="DR42" s="78">
        <f t="shared" si="46"/>
        <v>0</v>
      </c>
      <c r="DS42" s="357">
        <f t="shared" si="47"/>
        <v>0</v>
      </c>
      <c r="DT42" s="327">
        <f>'6. Երկրորդ կիսամյակի հաշվետվ.'!BX37</f>
        <v>0</v>
      </c>
      <c r="DU42" s="67">
        <f>'6. Երկրորդ կիսամյակի հաշվետվ.'!BY37</f>
        <v>0</v>
      </c>
      <c r="DV42" s="328">
        <f>'6. Երկրորդ կիսամյակի հաշվետվ.'!BZ37</f>
        <v>0</v>
      </c>
      <c r="DW42" s="78">
        <f t="shared" si="48"/>
        <v>0</v>
      </c>
      <c r="DX42" s="357">
        <f t="shared" si="49"/>
        <v>0</v>
      </c>
      <c r="DY42" s="347">
        <f>'5. Առաջին կիսամյակի հաշվետվ.'!CA37</f>
        <v>4117312000</v>
      </c>
      <c r="DZ42" s="67">
        <f>'5. Առաջին կիսամյակի հաշվետվ.'!CB37</f>
        <v>2713611804</v>
      </c>
      <c r="EA42" s="348">
        <f>'5. Առաջին կիսամյակի հաշվետվ.'!CC37</f>
        <v>0</v>
      </c>
      <c r="EB42" s="78">
        <f t="shared" si="50"/>
        <v>0</v>
      </c>
      <c r="EC42" s="357">
        <f t="shared" si="51"/>
        <v>0</v>
      </c>
      <c r="ED42" s="347">
        <f>'6. Երկրորդ կիսամյակի հաշվետվ.'!CA37</f>
        <v>4117312000</v>
      </c>
      <c r="EE42" s="67">
        <f>'6. Երկրորդ կիսամյակի հաշվետվ.'!CB37</f>
        <v>8793716465</v>
      </c>
      <c r="EF42" s="348">
        <f>'6. Երկրորդ կիսամյակի հաշվետվ.'!CC37</f>
        <v>0</v>
      </c>
      <c r="EG42" s="78">
        <f t="shared" si="52"/>
        <v>0</v>
      </c>
      <c r="EH42" s="357">
        <f t="shared" si="53"/>
        <v>0</v>
      </c>
      <c r="EI42" s="347">
        <f>SUM(EI35:EI41)</f>
        <v>4117312000</v>
      </c>
      <c r="EJ42" s="67">
        <f t="shared" si="54"/>
        <v>11507328269</v>
      </c>
      <c r="EK42" s="328">
        <f t="shared" si="55"/>
        <v>0</v>
      </c>
      <c r="EL42" s="78">
        <f t="shared" si="56"/>
        <v>0</v>
      </c>
      <c r="EM42" s="357">
        <f t="shared" si="57"/>
        <v>0</v>
      </c>
      <c r="EN42" s="380"/>
    </row>
    <row r="43" spans="1:144" s="79" customFormat="1" ht="28.5" customHeight="1" thickTop="1" thickBot="1" x14ac:dyDescent="0.4">
      <c r="A43" s="635" t="s">
        <v>193</v>
      </c>
      <c r="B43" s="637" t="s">
        <v>78</v>
      </c>
      <c r="C43" s="89" t="s">
        <v>79</v>
      </c>
      <c r="D43" s="135">
        <f>'6. Երկրորդ կիսամյակի հաշվետվ.'!D38</f>
        <v>0</v>
      </c>
      <c r="E43" s="73">
        <f>'6. Երկրորդ կիսամյակի հաշվետվ.'!E38</f>
        <v>110</v>
      </c>
      <c r="F43" s="329">
        <f>'6. Երկրորդ կիսամյակի հաշվետվ.'!F38</f>
        <v>0</v>
      </c>
      <c r="G43" s="363">
        <f t="shared" si="0"/>
        <v>0</v>
      </c>
      <c r="H43" s="358">
        <f t="shared" si="1"/>
        <v>0</v>
      </c>
      <c r="I43" s="323">
        <f>'6. Երկրորդ կիսամյակի հաշվետվ.'!G38</f>
        <v>6</v>
      </c>
      <c r="J43" s="73">
        <f>'6. Երկրորդ կիսամյակի հաշվետվ.'!H38</f>
        <v>6</v>
      </c>
      <c r="K43" s="329">
        <f>'6. Երկրորդ կիսամյակի հաշվետվ.'!I38</f>
        <v>0</v>
      </c>
      <c r="L43" s="363">
        <f t="shared" si="2"/>
        <v>0</v>
      </c>
      <c r="M43" s="358">
        <f t="shared" si="3"/>
        <v>0</v>
      </c>
      <c r="N43" s="323">
        <f>'6. Երկրորդ կիսամյակի հաշվետվ.'!J38</f>
        <v>0</v>
      </c>
      <c r="O43" s="73">
        <f>'6. Երկրորդ կիսամյակի հաշվետվ.'!K38</f>
        <v>22</v>
      </c>
      <c r="P43" s="329">
        <f>'6. Երկրորդ կիսամյակի հաշվետվ.'!L38</f>
        <v>0</v>
      </c>
      <c r="Q43" s="363">
        <f t="shared" si="4"/>
        <v>0</v>
      </c>
      <c r="R43" s="358">
        <f t="shared" si="5"/>
        <v>0</v>
      </c>
      <c r="S43" s="323">
        <f>'6. Երկրորդ կիսամյակի հաշվետվ.'!M38</f>
        <v>13</v>
      </c>
      <c r="T43" s="73">
        <f>'6. Երկրորդ կիսամյակի հաշվետվ.'!N38</f>
        <v>7</v>
      </c>
      <c r="U43" s="329">
        <f>'6. Երկրորդ կիսամյակի հաշվետվ.'!O38</f>
        <v>0</v>
      </c>
      <c r="V43" s="363">
        <f t="shared" si="6"/>
        <v>0</v>
      </c>
      <c r="W43" s="358">
        <f t="shared" si="7"/>
        <v>0</v>
      </c>
      <c r="X43" s="323">
        <f>'6. Երկրորդ կիսամյակի հաշվետվ.'!P38</f>
        <v>0</v>
      </c>
      <c r="Y43" s="73">
        <f>'6. Երկրորդ կիսամյակի հաշվետվ.'!Q38</f>
        <v>14</v>
      </c>
      <c r="Z43" s="329">
        <f>'6. Երկրորդ կիսամյակի հաշվետվ.'!R38</f>
        <v>0</v>
      </c>
      <c r="AA43" s="363">
        <f t="shared" si="8"/>
        <v>0</v>
      </c>
      <c r="AB43" s="358">
        <f t="shared" si="9"/>
        <v>0</v>
      </c>
      <c r="AC43" s="323">
        <f>'6. Երկրորդ կիսամյակի հաշվետվ.'!S38</f>
        <v>0</v>
      </c>
      <c r="AD43" s="73">
        <f>'6. Երկրորդ կիսամյակի հաշվետվ.'!T38</f>
        <v>12</v>
      </c>
      <c r="AE43" s="329">
        <f>'6. Երկրորդ կիսամյակի հաշվետվ.'!U38</f>
        <v>0</v>
      </c>
      <c r="AF43" s="363">
        <f t="shared" si="10"/>
        <v>0</v>
      </c>
      <c r="AG43" s="358">
        <f t="shared" si="11"/>
        <v>0</v>
      </c>
      <c r="AH43" s="323">
        <f>'6. Երկրորդ կիսամյակի հաշվետվ.'!V38</f>
        <v>0</v>
      </c>
      <c r="AI43" s="73">
        <f>'6. Երկրորդ կիսամյակի հաշվետվ.'!W38</f>
        <v>248</v>
      </c>
      <c r="AJ43" s="329">
        <f>'6. Երկրորդ կիսամյակի հաշվետվ.'!X38</f>
        <v>0</v>
      </c>
      <c r="AK43" s="363">
        <f t="shared" si="12"/>
        <v>0</v>
      </c>
      <c r="AL43" s="358">
        <f t="shared" si="13"/>
        <v>0</v>
      </c>
      <c r="AM43" s="323">
        <f>'6. Երկրորդ կիսամյակի հաշվետվ.'!Y38</f>
        <v>0</v>
      </c>
      <c r="AN43" s="73">
        <f>'6. Երկրորդ կիսամյակի հաշվետվ.'!Z38</f>
        <v>0</v>
      </c>
      <c r="AO43" s="329">
        <f>'6. Երկրորդ կիսամյակի հաշվետվ.'!AA38</f>
        <v>0</v>
      </c>
      <c r="AP43" s="363">
        <f t="shared" si="14"/>
        <v>0</v>
      </c>
      <c r="AQ43" s="358">
        <f t="shared" si="15"/>
        <v>0</v>
      </c>
      <c r="AR43" s="323">
        <f>'6. Երկրորդ կիսամյակի հաշվետվ.'!AB38</f>
        <v>0</v>
      </c>
      <c r="AS43" s="73">
        <f>'6. Երկրորդ կիսամյակի հաշվետվ.'!AC38</f>
        <v>3</v>
      </c>
      <c r="AT43" s="329">
        <f>'6. Երկրորդ կիսամյակի հաշվետվ.'!AD38</f>
        <v>0</v>
      </c>
      <c r="AU43" s="363">
        <f t="shared" si="16"/>
        <v>0</v>
      </c>
      <c r="AV43" s="358">
        <f t="shared" si="17"/>
        <v>0</v>
      </c>
      <c r="AW43" s="323">
        <f>'6. Երկրորդ կիսամյակի հաշվետվ.'!AE38</f>
        <v>0</v>
      </c>
      <c r="AX43" s="73">
        <f>'6. Երկրորդ կիսամյակի հաշվետվ.'!AF38</f>
        <v>9</v>
      </c>
      <c r="AY43" s="329">
        <f>'6. Երկրորդ կիսամյակի հաշվետվ.'!AG38</f>
        <v>0</v>
      </c>
      <c r="AZ43" s="363">
        <f t="shared" si="18"/>
        <v>0</v>
      </c>
      <c r="BA43" s="358">
        <f t="shared" si="19"/>
        <v>0</v>
      </c>
      <c r="BB43" s="323">
        <f>'6. Երկրորդ կիսամյակի հաշվետվ.'!AH38</f>
        <v>0</v>
      </c>
      <c r="BC43" s="73">
        <f>'6. Երկրորդ կիսամյակի հաշվետվ.'!AI38</f>
        <v>29</v>
      </c>
      <c r="BD43" s="329">
        <f>'6. Երկրորդ կիսամյակի հաշվետվ.'!AJ38</f>
        <v>0</v>
      </c>
      <c r="BE43" s="363">
        <f t="shared" si="20"/>
        <v>0</v>
      </c>
      <c r="BF43" s="358">
        <f t="shared" si="21"/>
        <v>0</v>
      </c>
      <c r="BG43" s="323">
        <f>'6. Երկրորդ կիսամյակի հաշվետվ.'!AK38</f>
        <v>0</v>
      </c>
      <c r="BH43" s="73">
        <f>'6. Երկրորդ կիսամյակի հաշվետվ.'!AL38</f>
        <v>0</v>
      </c>
      <c r="BI43" s="329">
        <f>'6. Երկրորդ կիսամյակի հաշվետվ.'!AM38</f>
        <v>0</v>
      </c>
      <c r="BJ43" s="363">
        <f t="shared" si="22"/>
        <v>0</v>
      </c>
      <c r="BK43" s="358">
        <f t="shared" si="23"/>
        <v>0</v>
      </c>
      <c r="BL43" s="323">
        <f>'6. Երկրորդ կիսամյակի հաշվետվ.'!AN38</f>
        <v>0</v>
      </c>
      <c r="BM43" s="73">
        <f>'6. Երկրորդ կիսամյակի հաշվետվ.'!AO38</f>
        <v>1</v>
      </c>
      <c r="BN43" s="329">
        <f>'6. Երկրորդ կիսամյակի հաշվետվ.'!AP38</f>
        <v>0</v>
      </c>
      <c r="BO43" s="363">
        <f t="shared" si="24"/>
        <v>0</v>
      </c>
      <c r="BP43" s="358">
        <f t="shared" si="25"/>
        <v>0</v>
      </c>
      <c r="BQ43" s="323">
        <f>'6. Երկրորդ կիսամյակի հաշվետվ.'!AQ38</f>
        <v>0</v>
      </c>
      <c r="BR43" s="73">
        <f>'6. Երկրորդ կիսամյակի հաշվետվ.'!AR38</f>
        <v>0</v>
      </c>
      <c r="BS43" s="329">
        <f>'6. Երկրորդ կիսամյակի հաշվետվ.'!AS38</f>
        <v>0</v>
      </c>
      <c r="BT43" s="363">
        <f t="shared" si="26"/>
        <v>0</v>
      </c>
      <c r="BU43" s="358">
        <f t="shared" si="27"/>
        <v>0</v>
      </c>
      <c r="BV43" s="323">
        <f>'6. Երկրորդ կիսամյակի հաշվետվ.'!AT38</f>
        <v>0</v>
      </c>
      <c r="BW43" s="73">
        <f>'6. Երկրորդ կիսամյակի հաշվետվ.'!AU38</f>
        <v>0</v>
      </c>
      <c r="BX43" s="329">
        <f>'6. Երկրորդ կիսամյակի հաշվետվ.'!AV38</f>
        <v>0</v>
      </c>
      <c r="BY43" s="363">
        <f t="shared" si="28"/>
        <v>0</v>
      </c>
      <c r="BZ43" s="358">
        <f t="shared" si="29"/>
        <v>0</v>
      </c>
      <c r="CA43" s="323">
        <f>'6. Երկրորդ կիսամյակի հաշվետվ.'!AW38</f>
        <v>0</v>
      </c>
      <c r="CB43" s="73">
        <f>'6. Երկրորդ կիսամյակի հաշվետվ.'!AX38</f>
        <v>0</v>
      </c>
      <c r="CC43" s="329">
        <f>'6. Երկրորդ կիսամյակի հաշվետվ.'!AY38</f>
        <v>0</v>
      </c>
      <c r="CD43" s="363">
        <f t="shared" si="30"/>
        <v>0</v>
      </c>
      <c r="CE43" s="358">
        <f t="shared" si="31"/>
        <v>0</v>
      </c>
      <c r="CF43" s="323">
        <f>'6. Երկրորդ կիսամյակի հաշվետվ.'!AZ38</f>
        <v>0</v>
      </c>
      <c r="CG43" s="73">
        <f>'6. Երկրորդ կիսամյակի հաշվետվ.'!BA38</f>
        <v>0</v>
      </c>
      <c r="CH43" s="329">
        <f>'6. Երկրորդ կիսամյակի հաշվետվ.'!BB38</f>
        <v>0</v>
      </c>
      <c r="CI43" s="363">
        <f t="shared" si="32"/>
        <v>0</v>
      </c>
      <c r="CJ43" s="358">
        <f t="shared" si="33"/>
        <v>0</v>
      </c>
      <c r="CK43" s="323">
        <f>'6. Երկրորդ կիսամյակի հաշվետվ.'!BC38</f>
        <v>0</v>
      </c>
      <c r="CL43" s="73">
        <f>'6. Երկրորդ կիսամյակի հաշվետվ.'!BD38</f>
        <v>0</v>
      </c>
      <c r="CM43" s="329">
        <f>'6. Երկրորդ կիսամյակի հաշվետվ.'!BE38</f>
        <v>0</v>
      </c>
      <c r="CN43" s="363">
        <f t="shared" si="34"/>
        <v>0</v>
      </c>
      <c r="CO43" s="358">
        <f t="shared" si="35"/>
        <v>0</v>
      </c>
      <c r="CP43" s="323">
        <f>'6. Երկրորդ կիսամյակի հաշվետվ.'!BF38</f>
        <v>0</v>
      </c>
      <c r="CQ43" s="73">
        <f>'6. Երկրորդ կիսամյակի հաշվետվ.'!BG38</f>
        <v>0</v>
      </c>
      <c r="CR43" s="329">
        <f>'6. Երկրորդ կիսամյակի հաշվետվ.'!BH38</f>
        <v>0</v>
      </c>
      <c r="CS43" s="363">
        <f t="shared" si="36"/>
        <v>0</v>
      </c>
      <c r="CT43" s="358">
        <f t="shared" si="37"/>
        <v>0</v>
      </c>
      <c r="CU43" s="323">
        <f>'6. Երկրորդ կիսամյակի հաշվետվ.'!BI38</f>
        <v>0</v>
      </c>
      <c r="CV43" s="73">
        <f>'6. Երկրորդ կիսամյակի հաշվետվ.'!BJ38</f>
        <v>0</v>
      </c>
      <c r="CW43" s="329">
        <f>'6. Երկրորդ կիսամյակի հաշվետվ.'!BK38</f>
        <v>0</v>
      </c>
      <c r="CX43" s="363">
        <f t="shared" si="38"/>
        <v>0</v>
      </c>
      <c r="CY43" s="358">
        <f t="shared" si="39"/>
        <v>0</v>
      </c>
      <c r="CZ43" s="323">
        <f>'6. Երկրորդ կիսամյակի հաշվետվ.'!BL38</f>
        <v>0</v>
      </c>
      <c r="DA43" s="73">
        <f>'6. Երկրորդ կիսամյակի հաշվետվ.'!BM38</f>
        <v>0</v>
      </c>
      <c r="DB43" s="329">
        <f>'6. Երկրորդ կիսամյակի հաշվետվ.'!BN38</f>
        <v>0</v>
      </c>
      <c r="DC43" s="363">
        <f t="shared" si="40"/>
        <v>0</v>
      </c>
      <c r="DD43" s="358">
        <f t="shared" si="41"/>
        <v>0</v>
      </c>
      <c r="DE43" s="323">
        <f>'6. Երկրորդ կիսամյակի հաշվետվ.'!BO38</f>
        <v>0</v>
      </c>
      <c r="DF43" s="73">
        <f>'6. Երկրորդ կիսամյակի հաշվետվ.'!BP38</f>
        <v>0</v>
      </c>
      <c r="DG43" s="329">
        <f>'6. Երկրորդ կիսամյակի հաշվետվ.'!BQ38</f>
        <v>0</v>
      </c>
      <c r="DH43" s="363">
        <f t="shared" si="42"/>
        <v>0</v>
      </c>
      <c r="DI43" s="358">
        <f t="shared" si="43"/>
        <v>0</v>
      </c>
      <c r="DJ43" s="323">
        <f>'6. Երկրորդ կիսամյակի հաշվետվ.'!BR38</f>
        <v>0</v>
      </c>
      <c r="DK43" s="73">
        <f>'6. Երկրորդ կիսամյակի հաշվետվ.'!BS38</f>
        <v>0</v>
      </c>
      <c r="DL43" s="329">
        <f>'6. Երկրորդ կիսամյակի հաշվետվ.'!BT38</f>
        <v>0</v>
      </c>
      <c r="DM43" s="363">
        <f t="shared" si="44"/>
        <v>0</v>
      </c>
      <c r="DN43" s="358">
        <f t="shared" si="45"/>
        <v>0</v>
      </c>
      <c r="DO43" s="323">
        <f>'6. Երկրորդ կիսամյակի հաշվետվ.'!BU38</f>
        <v>0</v>
      </c>
      <c r="DP43" s="73">
        <f>'6. Երկրորդ կիսամյակի հաշվետվ.'!BV38</f>
        <v>0</v>
      </c>
      <c r="DQ43" s="329">
        <f>'6. Երկրորդ կիսամյակի հաշվետվ.'!BW38</f>
        <v>0</v>
      </c>
      <c r="DR43" s="363">
        <f t="shared" si="46"/>
        <v>0</v>
      </c>
      <c r="DS43" s="358">
        <f t="shared" si="47"/>
        <v>0</v>
      </c>
      <c r="DT43" s="323">
        <f>'6. Երկրորդ կիսամյակի հաշվետվ.'!BX38</f>
        <v>0</v>
      </c>
      <c r="DU43" s="73">
        <f>'6. Երկրորդ կիսամյակի հաշվետվ.'!BY38</f>
        <v>0</v>
      </c>
      <c r="DV43" s="329">
        <f>'6. Երկրորդ կիսամյակի հաշվետվ.'!BZ38</f>
        <v>0</v>
      </c>
      <c r="DW43" s="363">
        <f t="shared" si="48"/>
        <v>0</v>
      </c>
      <c r="DX43" s="358">
        <f t="shared" si="49"/>
        <v>0</v>
      </c>
      <c r="DY43" s="343">
        <f>'5. Առաջին կիսամյակի հաշվետվ.'!CA38</f>
        <v>19</v>
      </c>
      <c r="DZ43" s="73">
        <f>'5. Առաջին կիսամյակի հաշվետվ.'!CB38</f>
        <v>412</v>
      </c>
      <c r="EA43" s="349">
        <f>'5. Առաջին կիսամյակի հաշվետվ.'!CC38</f>
        <v>0</v>
      </c>
      <c r="EB43" s="363">
        <f t="shared" si="50"/>
        <v>0</v>
      </c>
      <c r="EC43" s="358">
        <f t="shared" si="51"/>
        <v>0</v>
      </c>
      <c r="ED43" s="343">
        <f>'6. Երկրորդ կիսամյակի հաշվետվ.'!CA38</f>
        <v>19</v>
      </c>
      <c r="EE43" s="73">
        <f>'6. Երկրորդ կիսամյակի հաշվետվ.'!CB38</f>
        <v>461</v>
      </c>
      <c r="EF43" s="349">
        <f>'6. Երկրորդ կիսամյակի հաշվետվ.'!CC38</f>
        <v>0</v>
      </c>
      <c r="EG43" s="363">
        <f t="shared" si="52"/>
        <v>0</v>
      </c>
      <c r="EH43" s="358">
        <f t="shared" si="53"/>
        <v>0</v>
      </c>
      <c r="EI43" s="343">
        <f>'4. ԾՐԱԳՐԵՐԻ ԱՄՓՈՓԱԹԵՐԹ'!AC35</f>
        <v>19</v>
      </c>
      <c r="EJ43" s="73">
        <f t="shared" si="54"/>
        <v>873</v>
      </c>
      <c r="EK43" s="329">
        <f t="shared" si="55"/>
        <v>0</v>
      </c>
      <c r="EL43" s="363">
        <f t="shared" si="56"/>
        <v>0</v>
      </c>
      <c r="EM43" s="358">
        <f t="shared" si="57"/>
        <v>0</v>
      </c>
      <c r="EN43" s="380"/>
    </row>
    <row r="44" spans="1:144" s="79" customFormat="1" ht="28.5" customHeight="1" thickTop="1" thickBot="1" x14ac:dyDescent="0.4">
      <c r="A44" s="636"/>
      <c r="B44" s="637"/>
      <c r="C44" s="89" t="s">
        <v>120</v>
      </c>
      <c r="D44" s="135">
        <f>'6. Երկրորդ կիսամյակի հաշվետվ.'!D39</f>
        <v>0</v>
      </c>
      <c r="E44" s="71">
        <f>'6. Երկրորդ կիսամյակի հաշվետվ.'!E39</f>
        <v>0</v>
      </c>
      <c r="F44" s="324">
        <f>'6. Երկրորդ կիսամյակի հաշվետվ.'!F39</f>
        <v>0</v>
      </c>
      <c r="G44" s="368">
        <f t="shared" si="0"/>
        <v>0</v>
      </c>
      <c r="H44" s="361">
        <f t="shared" si="1"/>
        <v>0</v>
      </c>
      <c r="I44" s="323">
        <f>'6. Երկրորդ կիսամյակի հաշվետվ.'!G39</f>
        <v>0</v>
      </c>
      <c r="J44" s="71">
        <f>'6. Երկրորդ կիսամյակի հաշվետվ.'!H39</f>
        <v>0</v>
      </c>
      <c r="K44" s="324">
        <f>'6. Երկրորդ կիսամյակի հաշվետվ.'!I39</f>
        <v>0</v>
      </c>
      <c r="L44" s="368">
        <f t="shared" si="2"/>
        <v>0</v>
      </c>
      <c r="M44" s="361">
        <f t="shared" si="3"/>
        <v>0</v>
      </c>
      <c r="N44" s="323">
        <f>'6. Երկրորդ կիսամյակի հաշվետվ.'!J39</f>
        <v>42</v>
      </c>
      <c r="O44" s="71">
        <f>'6. Երկրորդ կիսամյակի հաշվետվ.'!K39</f>
        <v>0</v>
      </c>
      <c r="P44" s="324">
        <f>'6. Երկրորդ կիսամյակի հաշվետվ.'!L39</f>
        <v>0</v>
      </c>
      <c r="Q44" s="368">
        <f t="shared" si="4"/>
        <v>0</v>
      </c>
      <c r="R44" s="361">
        <f t="shared" si="5"/>
        <v>0</v>
      </c>
      <c r="S44" s="323">
        <f>'6. Երկրորդ կիսամյակի հաշվետվ.'!M39</f>
        <v>139025</v>
      </c>
      <c r="T44" s="71">
        <f>'6. Երկրորդ կիսամյակի հաշվետվ.'!N39</f>
        <v>0</v>
      </c>
      <c r="U44" s="324">
        <f>'6. Երկրորդ կիսամյակի հաշվետվ.'!O39</f>
        <v>0</v>
      </c>
      <c r="V44" s="368">
        <f t="shared" si="6"/>
        <v>0</v>
      </c>
      <c r="W44" s="361">
        <f t="shared" si="7"/>
        <v>0</v>
      </c>
      <c r="X44" s="323">
        <f>'6. Երկրորդ կիսամյակի հաշվետվ.'!P39</f>
        <v>0</v>
      </c>
      <c r="Y44" s="71">
        <f>'6. Երկրորդ կիսամյակի հաշվետվ.'!Q39</f>
        <v>0</v>
      </c>
      <c r="Z44" s="324">
        <f>'6. Երկրորդ կիսամյակի հաշվետվ.'!R39</f>
        <v>0</v>
      </c>
      <c r="AA44" s="368">
        <f t="shared" si="8"/>
        <v>0</v>
      </c>
      <c r="AB44" s="361">
        <f t="shared" si="9"/>
        <v>0</v>
      </c>
      <c r="AC44" s="323">
        <f>'6. Երկրորդ կիսամյակի հաշվետվ.'!S39</f>
        <v>0</v>
      </c>
      <c r="AD44" s="71">
        <f>'6. Երկրորդ կիսամյակի հաշվետվ.'!T39</f>
        <v>0</v>
      </c>
      <c r="AE44" s="324">
        <f>'6. Երկրորդ կիսամյակի հաշվետվ.'!U39</f>
        <v>0</v>
      </c>
      <c r="AF44" s="368">
        <f t="shared" si="10"/>
        <v>0</v>
      </c>
      <c r="AG44" s="361">
        <f t="shared" si="11"/>
        <v>0</v>
      </c>
      <c r="AH44" s="323">
        <f>'6. Երկրորդ կիսամյակի հաշվետվ.'!V39</f>
        <v>0</v>
      </c>
      <c r="AI44" s="71">
        <f>'6. Երկրորդ կիսամյակի հաշվետվ.'!W39</f>
        <v>0</v>
      </c>
      <c r="AJ44" s="324">
        <f>'6. Երկրորդ կիսամյակի հաշվետվ.'!X39</f>
        <v>0</v>
      </c>
      <c r="AK44" s="368">
        <f t="shared" si="12"/>
        <v>0</v>
      </c>
      <c r="AL44" s="361">
        <f t="shared" si="13"/>
        <v>0</v>
      </c>
      <c r="AM44" s="323">
        <f>'6. Երկրորդ կիսամյակի հաշվետվ.'!Y39</f>
        <v>0</v>
      </c>
      <c r="AN44" s="71">
        <f>'6. Երկրորդ կիսամյակի հաշվետվ.'!Z39</f>
        <v>0</v>
      </c>
      <c r="AO44" s="324">
        <f>'6. Երկրորդ կիսամյակի հաշվետվ.'!AA39</f>
        <v>0</v>
      </c>
      <c r="AP44" s="368">
        <f t="shared" si="14"/>
        <v>0</v>
      </c>
      <c r="AQ44" s="361">
        <f t="shared" si="15"/>
        <v>0</v>
      </c>
      <c r="AR44" s="323">
        <f>'6. Երկրորդ կիսամյակի հաշվետվ.'!AB39</f>
        <v>0</v>
      </c>
      <c r="AS44" s="71">
        <f>'6. Երկրորդ կիսամյակի հաշվետվ.'!AC39</f>
        <v>0</v>
      </c>
      <c r="AT44" s="324">
        <f>'6. Երկրորդ կիսամյակի հաշվետվ.'!AD39</f>
        <v>0</v>
      </c>
      <c r="AU44" s="368">
        <f t="shared" si="16"/>
        <v>0</v>
      </c>
      <c r="AV44" s="361">
        <f t="shared" si="17"/>
        <v>0</v>
      </c>
      <c r="AW44" s="323">
        <f>'6. Երկրորդ կիսամյակի հաշվետվ.'!AE39</f>
        <v>0</v>
      </c>
      <c r="AX44" s="71">
        <f>'6. Երկրորդ կիսամյակի հաշվետվ.'!AF39</f>
        <v>0</v>
      </c>
      <c r="AY44" s="324">
        <f>'6. Երկրորդ կիսամյակի հաշվետվ.'!AG39</f>
        <v>0</v>
      </c>
      <c r="AZ44" s="368">
        <f t="shared" si="18"/>
        <v>0</v>
      </c>
      <c r="BA44" s="361">
        <f t="shared" si="19"/>
        <v>0</v>
      </c>
      <c r="BB44" s="323">
        <f>'6. Երկրորդ կիսամյակի հաշվետվ.'!AH39</f>
        <v>0</v>
      </c>
      <c r="BC44" s="71">
        <f>'6. Երկրորդ կիսամյակի հաշվետվ.'!AI39</f>
        <v>0</v>
      </c>
      <c r="BD44" s="324">
        <f>'6. Երկրորդ կիսամյակի հաշվետվ.'!AJ39</f>
        <v>0</v>
      </c>
      <c r="BE44" s="368">
        <f t="shared" si="20"/>
        <v>0</v>
      </c>
      <c r="BF44" s="361">
        <f t="shared" si="21"/>
        <v>0</v>
      </c>
      <c r="BG44" s="323">
        <f>'6. Երկրորդ կիսամյակի հաշվետվ.'!AK39</f>
        <v>0</v>
      </c>
      <c r="BH44" s="71">
        <f>'6. Երկրորդ կիսամյակի հաշվետվ.'!AL39</f>
        <v>0</v>
      </c>
      <c r="BI44" s="324">
        <f>'6. Երկրորդ կիսամյակի հաշվետվ.'!AM39</f>
        <v>0</v>
      </c>
      <c r="BJ44" s="368">
        <f t="shared" si="22"/>
        <v>0</v>
      </c>
      <c r="BK44" s="361">
        <f t="shared" si="23"/>
        <v>0</v>
      </c>
      <c r="BL44" s="323">
        <f>'6. Երկրորդ կիսամյակի հաշվետվ.'!AN39</f>
        <v>0</v>
      </c>
      <c r="BM44" s="71">
        <f>'6. Երկրորդ կիսամյակի հաշվետվ.'!AO39</f>
        <v>0</v>
      </c>
      <c r="BN44" s="324">
        <f>'6. Երկրորդ կիսամյակի հաշվետվ.'!AP39</f>
        <v>0</v>
      </c>
      <c r="BO44" s="368">
        <f t="shared" si="24"/>
        <v>0</v>
      </c>
      <c r="BP44" s="361">
        <f t="shared" si="25"/>
        <v>0</v>
      </c>
      <c r="BQ44" s="323">
        <f>'6. Երկրորդ կիսամյակի հաշվետվ.'!AQ39</f>
        <v>0</v>
      </c>
      <c r="BR44" s="71">
        <f>'6. Երկրորդ կիսամյակի հաշվետվ.'!AR39</f>
        <v>0</v>
      </c>
      <c r="BS44" s="324">
        <f>'6. Երկրորդ կիսամյակի հաշվետվ.'!AS39</f>
        <v>0</v>
      </c>
      <c r="BT44" s="368">
        <f t="shared" si="26"/>
        <v>0</v>
      </c>
      <c r="BU44" s="361">
        <f t="shared" si="27"/>
        <v>0</v>
      </c>
      <c r="BV44" s="323">
        <f>'6. Երկրորդ կիսամյակի հաշվետվ.'!AT39</f>
        <v>0</v>
      </c>
      <c r="BW44" s="71">
        <f>'6. Երկրորդ կիսամյակի հաշվետվ.'!AU39</f>
        <v>0</v>
      </c>
      <c r="BX44" s="324">
        <f>'6. Երկրորդ կիսամյակի հաշվետվ.'!AV39</f>
        <v>0</v>
      </c>
      <c r="BY44" s="368">
        <f t="shared" si="28"/>
        <v>0</v>
      </c>
      <c r="BZ44" s="361">
        <f t="shared" si="29"/>
        <v>0</v>
      </c>
      <c r="CA44" s="323">
        <f>'6. Երկրորդ կիսամյակի հաշվետվ.'!AW39</f>
        <v>0</v>
      </c>
      <c r="CB44" s="71">
        <f>'6. Երկրորդ կիսամյակի հաշվետվ.'!AX39</f>
        <v>0</v>
      </c>
      <c r="CC44" s="324">
        <f>'6. Երկրորդ կիսամյակի հաշվետվ.'!AY39</f>
        <v>0</v>
      </c>
      <c r="CD44" s="368">
        <f t="shared" si="30"/>
        <v>0</v>
      </c>
      <c r="CE44" s="361">
        <f t="shared" si="31"/>
        <v>0</v>
      </c>
      <c r="CF44" s="323">
        <f>'6. Երկրորդ կիսամյակի հաշվետվ.'!AZ39</f>
        <v>0</v>
      </c>
      <c r="CG44" s="71">
        <f>'6. Երկրորդ կիսամյակի հաշվետվ.'!BA39</f>
        <v>0</v>
      </c>
      <c r="CH44" s="324">
        <f>'6. Երկրորդ կիսամյակի հաշվետվ.'!BB39</f>
        <v>0</v>
      </c>
      <c r="CI44" s="368">
        <f t="shared" si="32"/>
        <v>0</v>
      </c>
      <c r="CJ44" s="361">
        <f t="shared" si="33"/>
        <v>0</v>
      </c>
      <c r="CK44" s="323">
        <f>'6. Երկրորդ կիսամյակի հաշվետվ.'!BC39</f>
        <v>0</v>
      </c>
      <c r="CL44" s="71">
        <f>'6. Երկրորդ կիսամյակի հաշվետվ.'!BD39</f>
        <v>0</v>
      </c>
      <c r="CM44" s="324">
        <f>'6. Երկրորդ կիսամյակի հաշվետվ.'!BE39</f>
        <v>0</v>
      </c>
      <c r="CN44" s="368">
        <f t="shared" si="34"/>
        <v>0</v>
      </c>
      <c r="CO44" s="361">
        <f t="shared" si="35"/>
        <v>0</v>
      </c>
      <c r="CP44" s="323">
        <f>'6. Երկրորդ կիսամյակի հաշվետվ.'!BF39</f>
        <v>0</v>
      </c>
      <c r="CQ44" s="71">
        <f>'6. Երկրորդ կիսամյակի հաշվետվ.'!BG39</f>
        <v>0</v>
      </c>
      <c r="CR44" s="324">
        <f>'6. Երկրորդ կիսամյակի հաշվետվ.'!BH39</f>
        <v>0</v>
      </c>
      <c r="CS44" s="368">
        <f t="shared" si="36"/>
        <v>0</v>
      </c>
      <c r="CT44" s="361">
        <f t="shared" si="37"/>
        <v>0</v>
      </c>
      <c r="CU44" s="323">
        <f>'6. Երկրորդ կիսամյակի հաշվետվ.'!BI39</f>
        <v>0</v>
      </c>
      <c r="CV44" s="71">
        <f>'6. Երկրորդ կիսամյակի հաշվետվ.'!BJ39</f>
        <v>0</v>
      </c>
      <c r="CW44" s="324">
        <f>'6. Երկրորդ կիսամյակի հաշվետվ.'!BK39</f>
        <v>0</v>
      </c>
      <c r="CX44" s="368">
        <f t="shared" si="38"/>
        <v>0</v>
      </c>
      <c r="CY44" s="361">
        <f t="shared" si="39"/>
        <v>0</v>
      </c>
      <c r="CZ44" s="323">
        <f>'6. Երկրորդ կիսամյակի հաշվետվ.'!BL39</f>
        <v>0</v>
      </c>
      <c r="DA44" s="71">
        <f>'6. Երկրորդ կիսամյակի հաշվետվ.'!BM39</f>
        <v>0</v>
      </c>
      <c r="DB44" s="324">
        <f>'6. Երկրորդ կիսամյակի հաշվետվ.'!BN39</f>
        <v>0</v>
      </c>
      <c r="DC44" s="368">
        <f t="shared" si="40"/>
        <v>0</v>
      </c>
      <c r="DD44" s="361">
        <f t="shared" si="41"/>
        <v>0</v>
      </c>
      <c r="DE44" s="323">
        <f>'6. Երկրորդ կիսամյակի հաշվետվ.'!BO39</f>
        <v>0</v>
      </c>
      <c r="DF44" s="71">
        <f>'6. Երկրորդ կիսամյակի հաշվետվ.'!BP39</f>
        <v>0</v>
      </c>
      <c r="DG44" s="324">
        <f>'6. Երկրորդ կիսամյակի հաշվետվ.'!BQ39</f>
        <v>0</v>
      </c>
      <c r="DH44" s="368">
        <f t="shared" si="42"/>
        <v>0</v>
      </c>
      <c r="DI44" s="361">
        <f t="shared" si="43"/>
        <v>0</v>
      </c>
      <c r="DJ44" s="323">
        <f>'6. Երկրորդ կիսամյակի հաշվետվ.'!BR39</f>
        <v>0</v>
      </c>
      <c r="DK44" s="71">
        <f>'6. Երկրորդ կիսամյակի հաշվետվ.'!BS39</f>
        <v>0</v>
      </c>
      <c r="DL44" s="324">
        <f>'6. Երկրորդ կիսամյակի հաշվետվ.'!BT39</f>
        <v>0</v>
      </c>
      <c r="DM44" s="368">
        <f t="shared" si="44"/>
        <v>0</v>
      </c>
      <c r="DN44" s="361">
        <f t="shared" si="45"/>
        <v>0</v>
      </c>
      <c r="DO44" s="323">
        <f>'6. Երկրորդ կիսամյակի հաշվետվ.'!BU39</f>
        <v>0</v>
      </c>
      <c r="DP44" s="71">
        <f>'6. Երկրորդ կիսամյակի հաշվետվ.'!BV39</f>
        <v>0</v>
      </c>
      <c r="DQ44" s="324">
        <f>'6. Երկրորդ կիսամյակի հաշվետվ.'!BW39</f>
        <v>0</v>
      </c>
      <c r="DR44" s="368">
        <f t="shared" si="46"/>
        <v>0</v>
      </c>
      <c r="DS44" s="361">
        <f t="shared" si="47"/>
        <v>0</v>
      </c>
      <c r="DT44" s="323">
        <f>'6. Երկրորդ կիսամյակի հաշվետվ.'!BX39</f>
        <v>0</v>
      </c>
      <c r="DU44" s="71">
        <f>'6. Երկրորդ կիսամյակի հաշվետվ.'!BY39</f>
        <v>0</v>
      </c>
      <c r="DV44" s="324">
        <f>'6. Երկրորդ կիսամյակի հաշվետվ.'!BZ39</f>
        <v>0</v>
      </c>
      <c r="DW44" s="368">
        <f t="shared" si="48"/>
        <v>0</v>
      </c>
      <c r="DX44" s="361">
        <f t="shared" si="49"/>
        <v>0</v>
      </c>
      <c r="DY44" s="343">
        <f>'5. Առաջին կիսամյակի հաշվետվ.'!CA39</f>
        <v>139067</v>
      </c>
      <c r="DZ44" s="71">
        <f>'5. Առաջին կիսամյակի հաշվետվ.'!CB39</f>
        <v>0</v>
      </c>
      <c r="EA44" s="344">
        <f>'5. Առաջին կիսամյակի հաշվետվ.'!CC39</f>
        <v>0</v>
      </c>
      <c r="EB44" s="368">
        <f t="shared" si="50"/>
        <v>0</v>
      </c>
      <c r="EC44" s="361">
        <f t="shared" si="51"/>
        <v>0</v>
      </c>
      <c r="ED44" s="343">
        <f>'6. Երկրորդ կիսամյակի հաշվետվ.'!CA39</f>
        <v>139067</v>
      </c>
      <c r="EE44" s="71">
        <f>'6. Երկրորդ կիսամյակի հաշվետվ.'!CB39</f>
        <v>0</v>
      </c>
      <c r="EF44" s="344">
        <f>'6. Երկրորդ կիսամյակի հաշվետվ.'!CC39</f>
        <v>0</v>
      </c>
      <c r="EG44" s="368">
        <f t="shared" si="52"/>
        <v>0</v>
      </c>
      <c r="EH44" s="361">
        <f t="shared" si="53"/>
        <v>0</v>
      </c>
      <c r="EI44" s="343">
        <f>'4. ԾՐԱԳՐԵՐԻ ԱՄՓՈՓԱԹԵՐԹ'!AC36</f>
        <v>139067</v>
      </c>
      <c r="EJ44" s="71">
        <f t="shared" si="54"/>
        <v>0</v>
      </c>
      <c r="EK44" s="324">
        <f t="shared" si="55"/>
        <v>0</v>
      </c>
      <c r="EL44" s="368">
        <f t="shared" si="56"/>
        <v>0</v>
      </c>
      <c r="EM44" s="361">
        <f t="shared" si="57"/>
        <v>0</v>
      </c>
      <c r="EN44" s="380"/>
    </row>
    <row r="45" spans="1:144" s="79" customFormat="1" ht="28.5" customHeight="1" thickTop="1" thickBot="1" x14ac:dyDescent="0.4">
      <c r="A45" s="636"/>
      <c r="B45" s="637"/>
      <c r="C45" s="89" t="s">
        <v>124</v>
      </c>
      <c r="D45" s="135">
        <f>'6. Երկրորդ կիսամյակի հաշվետվ.'!D40</f>
        <v>0</v>
      </c>
      <c r="E45" s="71">
        <f>'6. Երկրորդ կիսամյակի հաշվետվ.'!E40</f>
        <v>0</v>
      </c>
      <c r="F45" s="324">
        <f>'6. Երկրորդ կիսամյակի հաշվետվ.'!F40</f>
        <v>0</v>
      </c>
      <c r="G45" s="368">
        <f t="shared" si="0"/>
        <v>0</v>
      </c>
      <c r="H45" s="361">
        <f t="shared" si="1"/>
        <v>0</v>
      </c>
      <c r="I45" s="323">
        <f>'6. Երկրորդ կիսամյակի հաշվետվ.'!G40</f>
        <v>0</v>
      </c>
      <c r="J45" s="71">
        <f>'6. Երկրորդ կիսամյակի հաշվետվ.'!H40</f>
        <v>0</v>
      </c>
      <c r="K45" s="324">
        <f>'6. Երկրորդ կիսամյակի հաշվետվ.'!I40</f>
        <v>0</v>
      </c>
      <c r="L45" s="368">
        <f t="shared" si="2"/>
        <v>0</v>
      </c>
      <c r="M45" s="361">
        <f t="shared" si="3"/>
        <v>0</v>
      </c>
      <c r="N45" s="323">
        <f>'6. Երկրորդ կիսամյակի հաշվետվ.'!J40</f>
        <v>0</v>
      </c>
      <c r="O45" s="71">
        <f>'6. Երկրորդ կիսամյակի հաշվետվ.'!K40</f>
        <v>0</v>
      </c>
      <c r="P45" s="324">
        <f>'6. Երկրորդ կիսամյակի հաշվետվ.'!L40</f>
        <v>0</v>
      </c>
      <c r="Q45" s="368">
        <f t="shared" si="4"/>
        <v>0</v>
      </c>
      <c r="R45" s="361">
        <f t="shared" si="5"/>
        <v>0</v>
      </c>
      <c r="S45" s="323">
        <f>'6. Երկրորդ կիսամյակի հաշվետվ.'!M40</f>
        <v>0</v>
      </c>
      <c r="T45" s="71">
        <f>'6. Երկրորդ կիսամյակի հաշվետվ.'!N40</f>
        <v>0</v>
      </c>
      <c r="U45" s="324">
        <f>'6. Երկրորդ կիսամյակի հաշվետվ.'!O40</f>
        <v>0</v>
      </c>
      <c r="V45" s="368">
        <f t="shared" si="6"/>
        <v>0</v>
      </c>
      <c r="W45" s="361">
        <f t="shared" si="7"/>
        <v>0</v>
      </c>
      <c r="X45" s="323">
        <f>'6. Երկրորդ կիսամյակի հաշվետվ.'!P40</f>
        <v>0</v>
      </c>
      <c r="Y45" s="71">
        <f>'6. Երկրորդ կիսամյակի հաշվետվ.'!Q40</f>
        <v>0</v>
      </c>
      <c r="Z45" s="324">
        <f>'6. Երկրորդ կիսամյակի հաշվետվ.'!R40</f>
        <v>0</v>
      </c>
      <c r="AA45" s="368">
        <f t="shared" si="8"/>
        <v>0</v>
      </c>
      <c r="AB45" s="361">
        <f t="shared" si="9"/>
        <v>0</v>
      </c>
      <c r="AC45" s="323">
        <f>'6. Երկրորդ կիսամյակի հաշվետվ.'!S40</f>
        <v>0</v>
      </c>
      <c r="AD45" s="71">
        <f>'6. Երկրորդ կիսամյակի հաշվետվ.'!T40</f>
        <v>0</v>
      </c>
      <c r="AE45" s="324">
        <f>'6. Երկրորդ կիսամյակի հաշվետվ.'!U40</f>
        <v>0</v>
      </c>
      <c r="AF45" s="368">
        <f t="shared" si="10"/>
        <v>0</v>
      </c>
      <c r="AG45" s="361">
        <f t="shared" si="11"/>
        <v>0</v>
      </c>
      <c r="AH45" s="323">
        <f>'6. Երկրորդ կիսամյակի հաշվետվ.'!V40</f>
        <v>0</v>
      </c>
      <c r="AI45" s="71">
        <f>'6. Երկրորդ կիսամյակի հաշվետվ.'!W40</f>
        <v>0</v>
      </c>
      <c r="AJ45" s="324">
        <f>'6. Երկրորդ կիսամյակի հաշվետվ.'!X40</f>
        <v>0</v>
      </c>
      <c r="AK45" s="368">
        <f t="shared" si="12"/>
        <v>0</v>
      </c>
      <c r="AL45" s="361">
        <f t="shared" si="13"/>
        <v>0</v>
      </c>
      <c r="AM45" s="323">
        <f>'6. Երկրորդ կիսամյակի հաշվետվ.'!Y40</f>
        <v>0</v>
      </c>
      <c r="AN45" s="71">
        <f>'6. Երկրորդ կիսամյակի հաշվետվ.'!Z40</f>
        <v>0</v>
      </c>
      <c r="AO45" s="324">
        <f>'6. Երկրորդ կիսամյակի հաշվետվ.'!AA40</f>
        <v>0</v>
      </c>
      <c r="AP45" s="368">
        <f t="shared" si="14"/>
        <v>0</v>
      </c>
      <c r="AQ45" s="361">
        <f t="shared" si="15"/>
        <v>0</v>
      </c>
      <c r="AR45" s="323">
        <f>'6. Երկրորդ կիսամյակի հաշվետվ.'!AB40</f>
        <v>0</v>
      </c>
      <c r="AS45" s="71">
        <f>'6. Երկրորդ կիսամյակի հաշվետվ.'!AC40</f>
        <v>0</v>
      </c>
      <c r="AT45" s="324">
        <f>'6. Երկրորդ կիսամյակի հաշվետվ.'!AD40</f>
        <v>0</v>
      </c>
      <c r="AU45" s="368">
        <f t="shared" si="16"/>
        <v>0</v>
      </c>
      <c r="AV45" s="361">
        <f t="shared" si="17"/>
        <v>0</v>
      </c>
      <c r="AW45" s="323">
        <f>'6. Երկրորդ կիսամյակի հաշվետվ.'!AE40</f>
        <v>0</v>
      </c>
      <c r="AX45" s="71">
        <f>'6. Երկրորդ կիսամյակի հաշվետվ.'!AF40</f>
        <v>0</v>
      </c>
      <c r="AY45" s="324">
        <f>'6. Երկրորդ կիսամյակի հաշվետվ.'!AG40</f>
        <v>0</v>
      </c>
      <c r="AZ45" s="368">
        <f t="shared" si="18"/>
        <v>0</v>
      </c>
      <c r="BA45" s="361">
        <f t="shared" si="19"/>
        <v>0</v>
      </c>
      <c r="BB45" s="323">
        <f>'6. Երկրորդ կիսամյակի հաշվետվ.'!AH40</f>
        <v>0</v>
      </c>
      <c r="BC45" s="71">
        <f>'6. Երկրորդ կիսամյակի հաշվետվ.'!AI40</f>
        <v>0</v>
      </c>
      <c r="BD45" s="324">
        <f>'6. Երկրորդ կիսամյակի հաշվետվ.'!AJ40</f>
        <v>0</v>
      </c>
      <c r="BE45" s="368">
        <f t="shared" si="20"/>
        <v>0</v>
      </c>
      <c r="BF45" s="361">
        <f t="shared" si="21"/>
        <v>0</v>
      </c>
      <c r="BG45" s="323">
        <f>'6. Երկրորդ կիսամյակի հաշվետվ.'!AK40</f>
        <v>0</v>
      </c>
      <c r="BH45" s="71">
        <f>'6. Երկրորդ կիսամյակի հաշվետվ.'!AL40</f>
        <v>0</v>
      </c>
      <c r="BI45" s="324">
        <f>'6. Երկրորդ կիսամյակի հաշվետվ.'!AM40</f>
        <v>0</v>
      </c>
      <c r="BJ45" s="368">
        <f t="shared" si="22"/>
        <v>0</v>
      </c>
      <c r="BK45" s="361">
        <f t="shared" si="23"/>
        <v>0</v>
      </c>
      <c r="BL45" s="323">
        <f>'6. Երկրորդ կիսամյակի հաշվետվ.'!AN40</f>
        <v>0</v>
      </c>
      <c r="BM45" s="71">
        <f>'6. Երկրորդ կիսամյակի հաշվետվ.'!AO40</f>
        <v>0</v>
      </c>
      <c r="BN45" s="324">
        <f>'6. Երկրորդ կիսամյակի հաշվետվ.'!AP40</f>
        <v>0</v>
      </c>
      <c r="BO45" s="368">
        <f t="shared" si="24"/>
        <v>0</v>
      </c>
      <c r="BP45" s="361">
        <f t="shared" si="25"/>
        <v>0</v>
      </c>
      <c r="BQ45" s="323">
        <f>'6. Երկրորդ կիսամյակի հաշվետվ.'!AQ40</f>
        <v>0</v>
      </c>
      <c r="BR45" s="71">
        <f>'6. Երկրորդ կիսամյակի հաշվետվ.'!AR40</f>
        <v>0</v>
      </c>
      <c r="BS45" s="324">
        <f>'6. Երկրորդ կիսամյակի հաշվետվ.'!AS40</f>
        <v>0</v>
      </c>
      <c r="BT45" s="368">
        <f t="shared" si="26"/>
        <v>0</v>
      </c>
      <c r="BU45" s="361">
        <f t="shared" si="27"/>
        <v>0</v>
      </c>
      <c r="BV45" s="323">
        <f>'6. Երկրորդ կիսամյակի հաշվետվ.'!AT40</f>
        <v>0</v>
      </c>
      <c r="BW45" s="71">
        <f>'6. Երկրորդ կիսամյակի հաշվետվ.'!AU40</f>
        <v>0</v>
      </c>
      <c r="BX45" s="324">
        <f>'6. Երկրորդ կիսամյակի հաշվետվ.'!AV40</f>
        <v>0</v>
      </c>
      <c r="BY45" s="368">
        <f t="shared" si="28"/>
        <v>0</v>
      </c>
      <c r="BZ45" s="361">
        <f t="shared" si="29"/>
        <v>0</v>
      </c>
      <c r="CA45" s="323">
        <f>'6. Երկրորդ կիսամյակի հաշվետվ.'!AW40</f>
        <v>0</v>
      </c>
      <c r="CB45" s="71">
        <f>'6. Երկրորդ կիսամյակի հաշվետվ.'!AX40</f>
        <v>0</v>
      </c>
      <c r="CC45" s="324">
        <f>'6. Երկրորդ կիսամյակի հաշվետվ.'!AY40</f>
        <v>0</v>
      </c>
      <c r="CD45" s="368">
        <f t="shared" si="30"/>
        <v>0</v>
      </c>
      <c r="CE45" s="361">
        <f t="shared" si="31"/>
        <v>0</v>
      </c>
      <c r="CF45" s="323">
        <f>'6. Երկրորդ կիսամյակի հաշվետվ.'!AZ40</f>
        <v>0</v>
      </c>
      <c r="CG45" s="71">
        <f>'6. Երկրորդ կիսամյակի հաշվետվ.'!BA40</f>
        <v>0</v>
      </c>
      <c r="CH45" s="324">
        <f>'6. Երկրորդ կիսամյակի հաշվետվ.'!BB40</f>
        <v>0</v>
      </c>
      <c r="CI45" s="368">
        <f t="shared" si="32"/>
        <v>0</v>
      </c>
      <c r="CJ45" s="361">
        <f t="shared" si="33"/>
        <v>0</v>
      </c>
      <c r="CK45" s="323">
        <f>'6. Երկրորդ կիսամյակի հաշվետվ.'!BC40</f>
        <v>0</v>
      </c>
      <c r="CL45" s="71">
        <f>'6. Երկրորդ կիսամյակի հաշվետվ.'!BD40</f>
        <v>0</v>
      </c>
      <c r="CM45" s="324">
        <f>'6. Երկրորդ կիսամյակի հաշվետվ.'!BE40</f>
        <v>0</v>
      </c>
      <c r="CN45" s="368">
        <f t="shared" si="34"/>
        <v>0</v>
      </c>
      <c r="CO45" s="361">
        <f t="shared" si="35"/>
        <v>0</v>
      </c>
      <c r="CP45" s="323">
        <f>'6. Երկրորդ կիսամյակի հաշվետվ.'!BF40</f>
        <v>0</v>
      </c>
      <c r="CQ45" s="71">
        <f>'6. Երկրորդ կիսամյակի հաշվետվ.'!BG40</f>
        <v>0</v>
      </c>
      <c r="CR45" s="324">
        <f>'6. Երկրորդ կիսամյակի հաշվետվ.'!BH40</f>
        <v>0</v>
      </c>
      <c r="CS45" s="368">
        <f t="shared" si="36"/>
        <v>0</v>
      </c>
      <c r="CT45" s="361">
        <f t="shared" si="37"/>
        <v>0</v>
      </c>
      <c r="CU45" s="323">
        <f>'6. Երկրորդ կիսամյակի հաշվետվ.'!BI40</f>
        <v>0</v>
      </c>
      <c r="CV45" s="71">
        <f>'6. Երկրորդ կիսամյակի հաշվետվ.'!BJ40</f>
        <v>0</v>
      </c>
      <c r="CW45" s="324">
        <f>'6. Երկրորդ կիսամյակի հաշվետվ.'!BK40</f>
        <v>0</v>
      </c>
      <c r="CX45" s="368">
        <f t="shared" si="38"/>
        <v>0</v>
      </c>
      <c r="CY45" s="361">
        <f t="shared" si="39"/>
        <v>0</v>
      </c>
      <c r="CZ45" s="323">
        <f>'6. Երկրորդ կիսամյակի հաշվետվ.'!BL40</f>
        <v>0</v>
      </c>
      <c r="DA45" s="71">
        <f>'6. Երկրորդ կիսամյակի հաշվետվ.'!BM40</f>
        <v>0</v>
      </c>
      <c r="DB45" s="324">
        <f>'6. Երկրորդ կիսամյակի հաշվետվ.'!BN40</f>
        <v>0</v>
      </c>
      <c r="DC45" s="368">
        <f t="shared" si="40"/>
        <v>0</v>
      </c>
      <c r="DD45" s="361">
        <f t="shared" si="41"/>
        <v>0</v>
      </c>
      <c r="DE45" s="323">
        <f>'6. Երկրորդ կիսամյակի հաշվետվ.'!BO40</f>
        <v>0</v>
      </c>
      <c r="DF45" s="71">
        <f>'6. Երկրորդ կիսամյակի հաշվետվ.'!BP40</f>
        <v>0</v>
      </c>
      <c r="DG45" s="324">
        <f>'6. Երկրորդ կիսամյակի հաշվետվ.'!BQ40</f>
        <v>0</v>
      </c>
      <c r="DH45" s="368">
        <f t="shared" si="42"/>
        <v>0</v>
      </c>
      <c r="DI45" s="361">
        <f t="shared" si="43"/>
        <v>0</v>
      </c>
      <c r="DJ45" s="323">
        <f>'6. Երկրորդ կիսամյակի հաշվետվ.'!BR40</f>
        <v>0</v>
      </c>
      <c r="DK45" s="71">
        <f>'6. Երկրորդ կիսամյակի հաշվետվ.'!BS40</f>
        <v>0</v>
      </c>
      <c r="DL45" s="324">
        <f>'6. Երկրորդ կիսամյակի հաշվետվ.'!BT40</f>
        <v>0</v>
      </c>
      <c r="DM45" s="368">
        <f t="shared" si="44"/>
        <v>0</v>
      </c>
      <c r="DN45" s="361">
        <f t="shared" si="45"/>
        <v>0</v>
      </c>
      <c r="DO45" s="323">
        <f>'6. Երկրորդ կիսամյակի հաշվետվ.'!BU40</f>
        <v>0</v>
      </c>
      <c r="DP45" s="71">
        <f>'6. Երկրորդ կիսամյակի հաշվետվ.'!BV40</f>
        <v>0</v>
      </c>
      <c r="DQ45" s="324">
        <f>'6. Երկրորդ կիսամյակի հաշվետվ.'!BW40</f>
        <v>0</v>
      </c>
      <c r="DR45" s="368">
        <f t="shared" si="46"/>
        <v>0</v>
      </c>
      <c r="DS45" s="361">
        <f t="shared" si="47"/>
        <v>0</v>
      </c>
      <c r="DT45" s="323">
        <f>'6. Երկրորդ կիսամյակի հաշվետվ.'!BX40</f>
        <v>0</v>
      </c>
      <c r="DU45" s="71">
        <f>'6. Երկրորդ կիսամյակի հաշվետվ.'!BY40</f>
        <v>0</v>
      </c>
      <c r="DV45" s="324">
        <f>'6. Երկրորդ կիսամյակի հաշվետվ.'!BZ40</f>
        <v>0</v>
      </c>
      <c r="DW45" s="368">
        <f t="shared" si="48"/>
        <v>0</v>
      </c>
      <c r="DX45" s="361">
        <f t="shared" si="49"/>
        <v>0</v>
      </c>
      <c r="DY45" s="343">
        <f>'5. Առաջին կիսամյակի հաշվետվ.'!CA40</f>
        <v>0</v>
      </c>
      <c r="DZ45" s="71">
        <f>'5. Առաջին կիսամյակի հաշվետվ.'!CB40</f>
        <v>0</v>
      </c>
      <c r="EA45" s="344">
        <f>'5. Առաջին կիսամյակի հաշվետվ.'!CC40</f>
        <v>0</v>
      </c>
      <c r="EB45" s="368">
        <f t="shared" si="50"/>
        <v>0</v>
      </c>
      <c r="EC45" s="361">
        <f t="shared" si="51"/>
        <v>0</v>
      </c>
      <c r="ED45" s="343">
        <f>'6. Երկրորդ կիսամյակի հաշվետվ.'!CA40</f>
        <v>0</v>
      </c>
      <c r="EE45" s="71">
        <f>'6. Երկրորդ կիսամյակի հաշվետվ.'!CB40</f>
        <v>0</v>
      </c>
      <c r="EF45" s="344">
        <f>'6. Երկրորդ կիսամյակի հաշվետվ.'!CC40</f>
        <v>0</v>
      </c>
      <c r="EG45" s="368">
        <f t="shared" si="52"/>
        <v>0</v>
      </c>
      <c r="EH45" s="361">
        <f t="shared" si="53"/>
        <v>0</v>
      </c>
      <c r="EI45" s="343">
        <f>'4. ԾՐԱԳՐԵՐԻ ԱՄՓՈՓԱԹԵՐԹ'!AC37</f>
        <v>0</v>
      </c>
      <c r="EJ45" s="71">
        <f t="shared" ref="EJ45:EK47" si="58">EE45+DZ45</f>
        <v>0</v>
      </c>
      <c r="EK45" s="324">
        <f t="shared" si="58"/>
        <v>0</v>
      </c>
      <c r="EL45" s="368">
        <f t="shared" si="56"/>
        <v>0</v>
      </c>
      <c r="EM45" s="361">
        <f t="shared" si="57"/>
        <v>0</v>
      </c>
      <c r="EN45" s="380"/>
    </row>
    <row r="46" spans="1:144" s="79" customFormat="1" ht="28.5" customHeight="1" thickTop="1" thickBot="1" x14ac:dyDescent="0.4">
      <c r="A46" s="636"/>
      <c r="B46" s="637"/>
      <c r="C46" s="89" t="s">
        <v>81</v>
      </c>
      <c r="D46" s="135">
        <f>'6. Երկրորդ կիսամյակի հաշվետվ.'!D41</f>
        <v>0</v>
      </c>
      <c r="E46" s="71">
        <f>'6. Երկրորդ կիսամյակի հաշվետվ.'!E41</f>
        <v>0</v>
      </c>
      <c r="F46" s="324">
        <f>'6. Երկրորդ կիսամյակի հաշվետվ.'!F41</f>
        <v>0</v>
      </c>
      <c r="G46" s="368">
        <f t="shared" si="0"/>
        <v>0</v>
      </c>
      <c r="H46" s="361">
        <f t="shared" si="1"/>
        <v>0</v>
      </c>
      <c r="I46" s="323">
        <f>'6. Երկրորդ կիսամյակի հաշվետվ.'!G41</f>
        <v>0</v>
      </c>
      <c r="J46" s="71">
        <f>'6. Երկրորդ կիսամյակի հաշվետվ.'!H41</f>
        <v>0</v>
      </c>
      <c r="K46" s="324">
        <f>'6. Երկրորդ կիսամյակի հաշվետվ.'!I41</f>
        <v>0</v>
      </c>
      <c r="L46" s="368">
        <f t="shared" si="2"/>
        <v>0</v>
      </c>
      <c r="M46" s="361">
        <f t="shared" si="3"/>
        <v>0</v>
      </c>
      <c r="N46" s="323">
        <f>'6. Երկրորդ կիսամյակի հաշվետվ.'!J41</f>
        <v>20</v>
      </c>
      <c r="O46" s="71">
        <f>'6. Երկրորդ կիսամյակի հաշվետվ.'!K41</f>
        <v>0</v>
      </c>
      <c r="P46" s="324">
        <f>'6. Երկրորդ կիսամյակի հաշվետվ.'!L41</f>
        <v>0</v>
      </c>
      <c r="Q46" s="368">
        <f t="shared" si="4"/>
        <v>0</v>
      </c>
      <c r="R46" s="361">
        <f t="shared" si="5"/>
        <v>0</v>
      </c>
      <c r="S46" s="323">
        <f>'6. Երկրորդ կիսամյակի հաշվետվ.'!M41</f>
        <v>0</v>
      </c>
      <c r="T46" s="71">
        <f>'6. Երկրորդ կիսամյակի հաշվետվ.'!N41</f>
        <v>0</v>
      </c>
      <c r="U46" s="324">
        <f>'6. Երկրորդ կիսամյակի հաշվետվ.'!O41</f>
        <v>0</v>
      </c>
      <c r="V46" s="368">
        <f t="shared" si="6"/>
        <v>0</v>
      </c>
      <c r="W46" s="361">
        <f t="shared" si="7"/>
        <v>0</v>
      </c>
      <c r="X46" s="323">
        <f>'6. Երկրորդ կիսամյակի հաշվետվ.'!P41</f>
        <v>0</v>
      </c>
      <c r="Y46" s="71">
        <f>'6. Երկրորդ կիսամյակի հաշվետվ.'!Q41</f>
        <v>0</v>
      </c>
      <c r="Z46" s="324">
        <f>'6. Երկրորդ կիսամյակի հաշվետվ.'!R41</f>
        <v>0</v>
      </c>
      <c r="AA46" s="368">
        <f t="shared" si="8"/>
        <v>0</v>
      </c>
      <c r="AB46" s="361">
        <f t="shared" si="9"/>
        <v>0</v>
      </c>
      <c r="AC46" s="323">
        <f>'6. Երկրորդ կիսամյակի հաշվետվ.'!S41</f>
        <v>0</v>
      </c>
      <c r="AD46" s="71">
        <f>'6. Երկրորդ կիսամյակի հաշվետվ.'!T41</f>
        <v>0</v>
      </c>
      <c r="AE46" s="324">
        <f>'6. Երկրորդ կիսամյակի հաշվետվ.'!U41</f>
        <v>0</v>
      </c>
      <c r="AF46" s="368">
        <f t="shared" si="10"/>
        <v>0</v>
      </c>
      <c r="AG46" s="361">
        <f t="shared" si="11"/>
        <v>0</v>
      </c>
      <c r="AH46" s="323">
        <f>'6. Երկրորդ կիսամյակի հաշվետվ.'!V41</f>
        <v>0</v>
      </c>
      <c r="AI46" s="71">
        <f>'6. Երկրորդ կիսամյակի հաշվետվ.'!W41</f>
        <v>0</v>
      </c>
      <c r="AJ46" s="324">
        <f>'6. Երկրորդ կիսամյակի հաշվետվ.'!X41</f>
        <v>0</v>
      </c>
      <c r="AK46" s="368">
        <f t="shared" si="12"/>
        <v>0</v>
      </c>
      <c r="AL46" s="361">
        <f t="shared" si="13"/>
        <v>0</v>
      </c>
      <c r="AM46" s="323">
        <f>'6. Երկրորդ կիսամյակի հաշվետվ.'!Y41</f>
        <v>0</v>
      </c>
      <c r="AN46" s="71">
        <f>'6. Երկրորդ կիսամյակի հաշվետվ.'!Z41</f>
        <v>0</v>
      </c>
      <c r="AO46" s="324">
        <f>'6. Երկրորդ կիսամյակի հաշվետվ.'!AA41</f>
        <v>0</v>
      </c>
      <c r="AP46" s="368">
        <f t="shared" si="14"/>
        <v>0</v>
      </c>
      <c r="AQ46" s="361">
        <f t="shared" si="15"/>
        <v>0</v>
      </c>
      <c r="AR46" s="323">
        <f>'6. Երկրորդ կիսամյակի հաշվետվ.'!AB41</f>
        <v>0</v>
      </c>
      <c r="AS46" s="71">
        <f>'6. Երկրորդ կիսամյակի հաշվետվ.'!AC41</f>
        <v>0</v>
      </c>
      <c r="AT46" s="324">
        <f>'6. Երկրորդ կիսամյակի հաշվետվ.'!AD41</f>
        <v>0</v>
      </c>
      <c r="AU46" s="368">
        <f t="shared" si="16"/>
        <v>0</v>
      </c>
      <c r="AV46" s="361">
        <f t="shared" si="17"/>
        <v>0</v>
      </c>
      <c r="AW46" s="323">
        <f>'6. Երկրորդ կիսամյակի հաշվետվ.'!AE41</f>
        <v>0</v>
      </c>
      <c r="AX46" s="71">
        <f>'6. Երկրորդ կիսամյակի հաշվետվ.'!AF41</f>
        <v>0</v>
      </c>
      <c r="AY46" s="324">
        <f>'6. Երկրորդ կիսամյակի հաշվետվ.'!AG41</f>
        <v>0</v>
      </c>
      <c r="AZ46" s="368">
        <f t="shared" si="18"/>
        <v>0</v>
      </c>
      <c r="BA46" s="361">
        <f t="shared" si="19"/>
        <v>0</v>
      </c>
      <c r="BB46" s="323">
        <f>'6. Երկրորդ կիսամյակի հաշվետվ.'!AH41</f>
        <v>0</v>
      </c>
      <c r="BC46" s="71">
        <f>'6. Երկրորդ կիսամյակի հաշվետվ.'!AI41</f>
        <v>0</v>
      </c>
      <c r="BD46" s="324">
        <f>'6. Երկրորդ կիսամյակի հաշվետվ.'!AJ41</f>
        <v>0</v>
      </c>
      <c r="BE46" s="368">
        <f t="shared" si="20"/>
        <v>0</v>
      </c>
      <c r="BF46" s="361">
        <f t="shared" si="21"/>
        <v>0</v>
      </c>
      <c r="BG46" s="323">
        <f>'6. Երկրորդ կիսամյակի հաշվետվ.'!AK41</f>
        <v>0</v>
      </c>
      <c r="BH46" s="71">
        <f>'6. Երկրորդ կիսամյակի հաշվետվ.'!AL41</f>
        <v>0</v>
      </c>
      <c r="BI46" s="324">
        <f>'6. Երկրորդ կիսամյակի հաշվետվ.'!AM41</f>
        <v>0</v>
      </c>
      <c r="BJ46" s="368">
        <f t="shared" si="22"/>
        <v>0</v>
      </c>
      <c r="BK46" s="361">
        <f t="shared" si="23"/>
        <v>0</v>
      </c>
      <c r="BL46" s="323">
        <f>'6. Երկրորդ կիսամյակի հաշվետվ.'!AN41</f>
        <v>0</v>
      </c>
      <c r="BM46" s="71">
        <f>'6. Երկրորդ կիսամյակի հաշվետվ.'!AO41</f>
        <v>0</v>
      </c>
      <c r="BN46" s="324">
        <f>'6. Երկրորդ կիսամյակի հաշվետվ.'!AP41</f>
        <v>0</v>
      </c>
      <c r="BO46" s="368">
        <f t="shared" si="24"/>
        <v>0</v>
      </c>
      <c r="BP46" s="361">
        <f t="shared" si="25"/>
        <v>0</v>
      </c>
      <c r="BQ46" s="323">
        <f>'6. Երկրորդ կիսամյակի հաշվետվ.'!AQ41</f>
        <v>0</v>
      </c>
      <c r="BR46" s="71">
        <f>'6. Երկրորդ կիսամյակի հաշվետվ.'!AR41</f>
        <v>0</v>
      </c>
      <c r="BS46" s="324">
        <f>'6. Երկրորդ կիսամյակի հաշվետվ.'!AS41</f>
        <v>0</v>
      </c>
      <c r="BT46" s="368">
        <f t="shared" si="26"/>
        <v>0</v>
      </c>
      <c r="BU46" s="361">
        <f t="shared" si="27"/>
        <v>0</v>
      </c>
      <c r="BV46" s="323">
        <f>'6. Երկրորդ կիսամյակի հաշվետվ.'!AT41</f>
        <v>0</v>
      </c>
      <c r="BW46" s="71">
        <f>'6. Երկրորդ կիսամյակի հաշվետվ.'!AU41</f>
        <v>0</v>
      </c>
      <c r="BX46" s="324">
        <f>'6. Երկրորդ կիսամյակի հաշվետվ.'!AV41</f>
        <v>0</v>
      </c>
      <c r="BY46" s="368">
        <f t="shared" si="28"/>
        <v>0</v>
      </c>
      <c r="BZ46" s="361">
        <f t="shared" si="29"/>
        <v>0</v>
      </c>
      <c r="CA46" s="323">
        <f>'6. Երկրորդ կիսամյակի հաշվետվ.'!AW41</f>
        <v>0</v>
      </c>
      <c r="CB46" s="71">
        <f>'6. Երկրորդ կիսամյակի հաշվետվ.'!AX41</f>
        <v>0</v>
      </c>
      <c r="CC46" s="324">
        <f>'6. Երկրորդ կիսամյակի հաշվետվ.'!AY41</f>
        <v>0</v>
      </c>
      <c r="CD46" s="368">
        <f t="shared" si="30"/>
        <v>0</v>
      </c>
      <c r="CE46" s="361">
        <f t="shared" si="31"/>
        <v>0</v>
      </c>
      <c r="CF46" s="323">
        <f>'6. Երկրորդ կիսամյակի հաշվետվ.'!AZ41</f>
        <v>0</v>
      </c>
      <c r="CG46" s="71">
        <f>'6. Երկրորդ կիսամյակի հաշվետվ.'!BA41</f>
        <v>0</v>
      </c>
      <c r="CH46" s="324">
        <f>'6. Երկրորդ կիսամյակի հաշվետվ.'!BB41</f>
        <v>0</v>
      </c>
      <c r="CI46" s="368">
        <f t="shared" si="32"/>
        <v>0</v>
      </c>
      <c r="CJ46" s="361">
        <f t="shared" si="33"/>
        <v>0</v>
      </c>
      <c r="CK46" s="323">
        <f>'6. Երկրորդ կիսամյակի հաշվետվ.'!BC41</f>
        <v>0</v>
      </c>
      <c r="CL46" s="71">
        <f>'6. Երկրորդ կիսամյակի հաշվետվ.'!BD41</f>
        <v>0</v>
      </c>
      <c r="CM46" s="324">
        <f>'6. Երկրորդ կիսամյակի հաշվետվ.'!BE41</f>
        <v>0</v>
      </c>
      <c r="CN46" s="368">
        <f t="shared" si="34"/>
        <v>0</v>
      </c>
      <c r="CO46" s="361">
        <f t="shared" si="35"/>
        <v>0</v>
      </c>
      <c r="CP46" s="323">
        <f>'6. Երկրորդ կիսամյակի հաշվետվ.'!BF41</f>
        <v>0</v>
      </c>
      <c r="CQ46" s="71">
        <f>'6. Երկրորդ կիսամյակի հաշվետվ.'!BG41</f>
        <v>0</v>
      </c>
      <c r="CR46" s="324">
        <f>'6. Երկրորդ կիսամյակի հաշվետվ.'!BH41</f>
        <v>0</v>
      </c>
      <c r="CS46" s="368">
        <f t="shared" si="36"/>
        <v>0</v>
      </c>
      <c r="CT46" s="361">
        <f t="shared" si="37"/>
        <v>0</v>
      </c>
      <c r="CU46" s="323">
        <f>'6. Երկրորդ կիսամյակի հաշվետվ.'!BI41</f>
        <v>0</v>
      </c>
      <c r="CV46" s="71">
        <f>'6. Երկրորդ կիսամյակի հաշվետվ.'!BJ41</f>
        <v>0</v>
      </c>
      <c r="CW46" s="324">
        <f>'6. Երկրորդ կիսամյակի հաշվետվ.'!BK41</f>
        <v>0</v>
      </c>
      <c r="CX46" s="368">
        <f t="shared" si="38"/>
        <v>0</v>
      </c>
      <c r="CY46" s="361">
        <f t="shared" si="39"/>
        <v>0</v>
      </c>
      <c r="CZ46" s="323">
        <f>'6. Երկրորդ կիսամյակի հաշվետվ.'!BL41</f>
        <v>0</v>
      </c>
      <c r="DA46" s="71">
        <f>'6. Երկրորդ կիսամյակի հաշվետվ.'!BM41</f>
        <v>0</v>
      </c>
      <c r="DB46" s="324">
        <f>'6. Երկրորդ կիսամյակի հաշվետվ.'!BN41</f>
        <v>0</v>
      </c>
      <c r="DC46" s="368">
        <f t="shared" si="40"/>
        <v>0</v>
      </c>
      <c r="DD46" s="361">
        <f t="shared" si="41"/>
        <v>0</v>
      </c>
      <c r="DE46" s="323">
        <f>'6. Երկրորդ կիսամյակի հաշվետվ.'!BO41</f>
        <v>0</v>
      </c>
      <c r="DF46" s="71">
        <f>'6. Երկրորդ կիսամյակի հաշվետվ.'!BP41</f>
        <v>0</v>
      </c>
      <c r="DG46" s="324">
        <f>'6. Երկրորդ կիսամյակի հաշվետվ.'!BQ41</f>
        <v>0</v>
      </c>
      <c r="DH46" s="368">
        <f t="shared" si="42"/>
        <v>0</v>
      </c>
      <c r="DI46" s="361">
        <f t="shared" si="43"/>
        <v>0</v>
      </c>
      <c r="DJ46" s="323">
        <f>'6. Երկրորդ կիսամյակի հաշվետվ.'!BR41</f>
        <v>0</v>
      </c>
      <c r="DK46" s="71">
        <f>'6. Երկրորդ կիսամյակի հաշվետվ.'!BS41</f>
        <v>0</v>
      </c>
      <c r="DL46" s="324">
        <f>'6. Երկրորդ կիսամյակի հաշվետվ.'!BT41</f>
        <v>0</v>
      </c>
      <c r="DM46" s="368">
        <f t="shared" si="44"/>
        <v>0</v>
      </c>
      <c r="DN46" s="361">
        <f t="shared" si="45"/>
        <v>0</v>
      </c>
      <c r="DO46" s="323">
        <f>'6. Երկրորդ կիսամյակի հաշվետվ.'!BU41</f>
        <v>0</v>
      </c>
      <c r="DP46" s="71">
        <f>'6. Երկրորդ կիսամյակի հաշվետվ.'!BV41</f>
        <v>0</v>
      </c>
      <c r="DQ46" s="324">
        <f>'6. Երկրորդ կիսամյակի հաշվետվ.'!BW41</f>
        <v>0</v>
      </c>
      <c r="DR46" s="368">
        <f t="shared" si="46"/>
        <v>0</v>
      </c>
      <c r="DS46" s="361">
        <f t="shared" si="47"/>
        <v>0</v>
      </c>
      <c r="DT46" s="323">
        <f>'6. Երկրորդ կիսամյակի հաշվետվ.'!BX41</f>
        <v>0</v>
      </c>
      <c r="DU46" s="71">
        <f>'6. Երկրորդ կիսամյակի հաշվետվ.'!BY41</f>
        <v>0</v>
      </c>
      <c r="DV46" s="324">
        <f>'6. Երկրորդ կիսամյակի հաշվետվ.'!BZ41</f>
        <v>0</v>
      </c>
      <c r="DW46" s="368">
        <f t="shared" si="48"/>
        <v>0</v>
      </c>
      <c r="DX46" s="361">
        <f t="shared" si="49"/>
        <v>0</v>
      </c>
      <c r="DY46" s="343">
        <f>'5. Առաջին կիսամյակի հաշվետվ.'!CA41</f>
        <v>20</v>
      </c>
      <c r="DZ46" s="71">
        <f>'5. Առաջին կիսամյակի հաշվետվ.'!CB41</f>
        <v>0</v>
      </c>
      <c r="EA46" s="344">
        <f>'5. Առաջին կիսամյակի հաշվետվ.'!CC41</f>
        <v>0</v>
      </c>
      <c r="EB46" s="368">
        <f t="shared" si="50"/>
        <v>0</v>
      </c>
      <c r="EC46" s="361">
        <f t="shared" si="51"/>
        <v>0</v>
      </c>
      <c r="ED46" s="343">
        <f>'6. Երկրորդ կիսամյակի հաշվետվ.'!CA41</f>
        <v>20</v>
      </c>
      <c r="EE46" s="71">
        <f>'6. Երկրորդ կիսամյակի հաշվետվ.'!CB41</f>
        <v>0</v>
      </c>
      <c r="EF46" s="344">
        <f>'6. Երկրորդ կիսամյակի հաշվետվ.'!CC41</f>
        <v>0</v>
      </c>
      <c r="EG46" s="368">
        <f t="shared" si="52"/>
        <v>0</v>
      </c>
      <c r="EH46" s="361">
        <f t="shared" si="53"/>
        <v>0</v>
      </c>
      <c r="EI46" s="343">
        <f>'4. ԾՐԱԳՐԵՐԻ ԱՄՓՈՓԱԹԵՐԹ'!AC38</f>
        <v>20</v>
      </c>
      <c r="EJ46" s="71">
        <f t="shared" si="58"/>
        <v>0</v>
      </c>
      <c r="EK46" s="324">
        <f t="shared" si="58"/>
        <v>0</v>
      </c>
      <c r="EL46" s="368">
        <f t="shared" si="56"/>
        <v>0</v>
      </c>
      <c r="EM46" s="361">
        <f t="shared" si="57"/>
        <v>0</v>
      </c>
      <c r="EN46" s="380"/>
    </row>
    <row r="47" spans="1:144" s="79" customFormat="1" ht="28.5" customHeight="1" thickTop="1" thickBot="1" x14ac:dyDescent="0.4">
      <c r="A47" s="636"/>
      <c r="B47" s="638"/>
      <c r="C47" s="92" t="s">
        <v>82</v>
      </c>
      <c r="D47" s="135">
        <f>'6. Երկրորդ կիսամյակի հաշվետվ.'!D42</f>
        <v>0</v>
      </c>
      <c r="E47" s="71">
        <f>'6. Երկրորդ կիսամյակի հաշվետվ.'!E42</f>
        <v>0</v>
      </c>
      <c r="F47" s="324">
        <f>'6. Երկրորդ կիսամյակի հաշվետվ.'!F42</f>
        <v>0</v>
      </c>
      <c r="G47" s="364">
        <f t="shared" si="0"/>
        <v>0</v>
      </c>
      <c r="H47" s="359">
        <f t="shared" si="1"/>
        <v>0</v>
      </c>
      <c r="I47" s="323">
        <f>'6. Երկրորդ կիսամյակի հաշվետվ.'!G42</f>
        <v>0</v>
      </c>
      <c r="J47" s="71">
        <f>'6. Երկրորդ կիսամյակի հաշվետվ.'!H42</f>
        <v>0</v>
      </c>
      <c r="K47" s="324">
        <f>'6. Երկրորդ կիսամյակի հաշվետվ.'!I42</f>
        <v>0</v>
      </c>
      <c r="L47" s="364">
        <f t="shared" si="2"/>
        <v>0</v>
      </c>
      <c r="M47" s="359">
        <f t="shared" si="3"/>
        <v>0</v>
      </c>
      <c r="N47" s="323">
        <f>'6. Երկրորդ կիսամյակի հաշվետվ.'!J42</f>
        <v>0</v>
      </c>
      <c r="O47" s="71">
        <f>'6. Երկրորդ կիսամյակի հաշվետվ.'!K42</f>
        <v>0</v>
      </c>
      <c r="P47" s="324">
        <f>'6. Երկրորդ կիսամյակի հաշվետվ.'!L42</f>
        <v>0</v>
      </c>
      <c r="Q47" s="364">
        <f t="shared" si="4"/>
        <v>0</v>
      </c>
      <c r="R47" s="359">
        <f t="shared" si="5"/>
        <v>0</v>
      </c>
      <c r="S47" s="323">
        <f>'6. Երկրորդ կիսամյակի հաշվետվ.'!M42</f>
        <v>0</v>
      </c>
      <c r="T47" s="71">
        <f>'6. Երկրորդ կիսամյակի հաշվետվ.'!N42</f>
        <v>0</v>
      </c>
      <c r="U47" s="324">
        <f>'6. Երկրորդ կիսամյակի հաշվետվ.'!O42</f>
        <v>0</v>
      </c>
      <c r="V47" s="364">
        <f t="shared" si="6"/>
        <v>0</v>
      </c>
      <c r="W47" s="359">
        <f t="shared" si="7"/>
        <v>0</v>
      </c>
      <c r="X47" s="323">
        <f>'6. Երկրորդ կիսամյակի հաշվետվ.'!P42</f>
        <v>0</v>
      </c>
      <c r="Y47" s="71">
        <f>'6. Երկրորդ կիսամյակի հաշվետվ.'!Q42</f>
        <v>0</v>
      </c>
      <c r="Z47" s="324">
        <f>'6. Երկրորդ կիսամյակի հաշվետվ.'!R42</f>
        <v>0</v>
      </c>
      <c r="AA47" s="364">
        <f t="shared" si="8"/>
        <v>0</v>
      </c>
      <c r="AB47" s="359">
        <f t="shared" si="9"/>
        <v>0</v>
      </c>
      <c r="AC47" s="323">
        <f>'6. Երկրորդ կիսամյակի հաշվետվ.'!S42</f>
        <v>0</v>
      </c>
      <c r="AD47" s="71">
        <f>'6. Երկրորդ կիսամյակի հաշվետվ.'!T42</f>
        <v>0</v>
      </c>
      <c r="AE47" s="324">
        <f>'6. Երկրորդ կիսամյակի հաշվետվ.'!U42</f>
        <v>0</v>
      </c>
      <c r="AF47" s="364">
        <f t="shared" si="10"/>
        <v>0</v>
      </c>
      <c r="AG47" s="359">
        <f t="shared" si="11"/>
        <v>0</v>
      </c>
      <c r="AH47" s="323">
        <f>'6. Երկրորդ կիսամյակի հաշվետվ.'!V42</f>
        <v>0</v>
      </c>
      <c r="AI47" s="71">
        <f>'6. Երկրորդ կիսամյակի հաշվետվ.'!W42</f>
        <v>0</v>
      </c>
      <c r="AJ47" s="324">
        <f>'6. Երկրորդ կիսամյակի հաշվետվ.'!X42</f>
        <v>0</v>
      </c>
      <c r="AK47" s="364">
        <f t="shared" si="12"/>
        <v>0</v>
      </c>
      <c r="AL47" s="359">
        <f t="shared" si="13"/>
        <v>0</v>
      </c>
      <c r="AM47" s="323">
        <f>'6. Երկրորդ կիսամյակի հաշվետվ.'!Y42</f>
        <v>0</v>
      </c>
      <c r="AN47" s="71">
        <f>'6. Երկրորդ կիսամյակի հաշվետվ.'!Z42</f>
        <v>0</v>
      </c>
      <c r="AO47" s="324">
        <f>'6. Երկրորդ կիսամյակի հաշվետվ.'!AA42</f>
        <v>0</v>
      </c>
      <c r="AP47" s="364">
        <f t="shared" si="14"/>
        <v>0</v>
      </c>
      <c r="AQ47" s="359">
        <f t="shared" si="15"/>
        <v>0</v>
      </c>
      <c r="AR47" s="323">
        <f>'6. Երկրորդ կիսամյակի հաշվետվ.'!AB42</f>
        <v>0</v>
      </c>
      <c r="AS47" s="71">
        <f>'6. Երկրորդ կիսամյակի հաշվետվ.'!AC42</f>
        <v>0</v>
      </c>
      <c r="AT47" s="324">
        <f>'6. Երկրորդ կիսամյակի հաշվետվ.'!AD42</f>
        <v>0</v>
      </c>
      <c r="AU47" s="364">
        <f t="shared" si="16"/>
        <v>0</v>
      </c>
      <c r="AV47" s="359">
        <f t="shared" si="17"/>
        <v>0</v>
      </c>
      <c r="AW47" s="323">
        <f>'6. Երկրորդ կիսամյակի հաշվետվ.'!AE42</f>
        <v>0</v>
      </c>
      <c r="AX47" s="71">
        <f>'6. Երկրորդ կիսամյակի հաշվետվ.'!AF42</f>
        <v>0</v>
      </c>
      <c r="AY47" s="324">
        <f>'6. Երկրորդ կիսամյակի հաշվետվ.'!AG42</f>
        <v>0</v>
      </c>
      <c r="AZ47" s="364">
        <f t="shared" si="18"/>
        <v>0</v>
      </c>
      <c r="BA47" s="359">
        <f t="shared" si="19"/>
        <v>0</v>
      </c>
      <c r="BB47" s="323">
        <f>'6. Երկրորդ կիսամյակի հաշվետվ.'!AH42</f>
        <v>0</v>
      </c>
      <c r="BC47" s="71">
        <f>'6. Երկրորդ կիսամյակի հաշվետվ.'!AI42</f>
        <v>0</v>
      </c>
      <c r="BD47" s="324">
        <f>'6. Երկրորդ կիսամյակի հաշվետվ.'!AJ42</f>
        <v>0</v>
      </c>
      <c r="BE47" s="364">
        <f t="shared" si="20"/>
        <v>0</v>
      </c>
      <c r="BF47" s="359">
        <f t="shared" si="21"/>
        <v>0</v>
      </c>
      <c r="BG47" s="323">
        <f>'6. Երկրորդ կիսամյակի հաշվետվ.'!AK42</f>
        <v>0</v>
      </c>
      <c r="BH47" s="71">
        <f>'6. Երկրորդ կիսամյակի հաշվետվ.'!AL42</f>
        <v>0</v>
      </c>
      <c r="BI47" s="324">
        <f>'6. Երկրորդ կիսամյակի հաշվետվ.'!AM42</f>
        <v>0</v>
      </c>
      <c r="BJ47" s="364">
        <f t="shared" si="22"/>
        <v>0</v>
      </c>
      <c r="BK47" s="359">
        <f t="shared" si="23"/>
        <v>0</v>
      </c>
      <c r="BL47" s="323">
        <f>'6. Երկրորդ կիսամյակի հաշվետվ.'!AN42</f>
        <v>0</v>
      </c>
      <c r="BM47" s="71">
        <f>'6. Երկրորդ կիսամյակի հաշվետվ.'!AO42</f>
        <v>0</v>
      </c>
      <c r="BN47" s="324">
        <f>'6. Երկրորդ կիսամյակի հաշվետվ.'!AP42</f>
        <v>0</v>
      </c>
      <c r="BO47" s="364">
        <f t="shared" si="24"/>
        <v>0</v>
      </c>
      <c r="BP47" s="359">
        <f t="shared" si="25"/>
        <v>0</v>
      </c>
      <c r="BQ47" s="323">
        <f>'6. Երկրորդ կիսամյակի հաշվետվ.'!AQ42</f>
        <v>0</v>
      </c>
      <c r="BR47" s="71">
        <f>'6. Երկրորդ կիսամյակի հաշվետվ.'!AR42</f>
        <v>0</v>
      </c>
      <c r="BS47" s="324">
        <f>'6. Երկրորդ կիսամյակի հաշվետվ.'!AS42</f>
        <v>0</v>
      </c>
      <c r="BT47" s="364">
        <f t="shared" si="26"/>
        <v>0</v>
      </c>
      <c r="BU47" s="359">
        <f t="shared" si="27"/>
        <v>0</v>
      </c>
      <c r="BV47" s="323">
        <f>'6. Երկրորդ կիսամյակի հաշվետվ.'!AT42</f>
        <v>0</v>
      </c>
      <c r="BW47" s="71">
        <f>'6. Երկրորդ կիսամյակի հաշվետվ.'!AU42</f>
        <v>0</v>
      </c>
      <c r="BX47" s="324">
        <f>'6. Երկրորդ կիսամյակի հաշվետվ.'!AV42</f>
        <v>0</v>
      </c>
      <c r="BY47" s="364">
        <f t="shared" si="28"/>
        <v>0</v>
      </c>
      <c r="BZ47" s="359">
        <f t="shared" si="29"/>
        <v>0</v>
      </c>
      <c r="CA47" s="323">
        <f>'6. Երկրորդ կիսամյակի հաշվետվ.'!AW42</f>
        <v>0</v>
      </c>
      <c r="CB47" s="71">
        <f>'6. Երկրորդ կիսամյակի հաշվետվ.'!AX42</f>
        <v>0</v>
      </c>
      <c r="CC47" s="324">
        <f>'6. Երկրորդ կիսամյակի հաշվետվ.'!AY42</f>
        <v>0</v>
      </c>
      <c r="CD47" s="364">
        <f t="shared" si="30"/>
        <v>0</v>
      </c>
      <c r="CE47" s="359">
        <f t="shared" si="31"/>
        <v>0</v>
      </c>
      <c r="CF47" s="323">
        <f>'6. Երկրորդ կիսամյակի հաշվետվ.'!AZ42</f>
        <v>0</v>
      </c>
      <c r="CG47" s="71">
        <f>'6. Երկրորդ կիսամյակի հաշվետվ.'!BA42</f>
        <v>0</v>
      </c>
      <c r="CH47" s="324">
        <f>'6. Երկրորդ կիսամյակի հաշվետվ.'!BB42</f>
        <v>0</v>
      </c>
      <c r="CI47" s="364">
        <f t="shared" si="32"/>
        <v>0</v>
      </c>
      <c r="CJ47" s="359">
        <f t="shared" si="33"/>
        <v>0</v>
      </c>
      <c r="CK47" s="323">
        <f>'6. Երկրորդ կիսամյակի հաշվետվ.'!BC42</f>
        <v>0</v>
      </c>
      <c r="CL47" s="71">
        <f>'6. Երկրորդ կիսամյակի հաշվետվ.'!BD42</f>
        <v>0</v>
      </c>
      <c r="CM47" s="324">
        <f>'6. Երկրորդ կիսամյակի հաշվետվ.'!BE42</f>
        <v>0</v>
      </c>
      <c r="CN47" s="364">
        <f t="shared" si="34"/>
        <v>0</v>
      </c>
      <c r="CO47" s="359">
        <f t="shared" si="35"/>
        <v>0</v>
      </c>
      <c r="CP47" s="323">
        <f>'6. Երկրորդ կիսամյակի հաշվետվ.'!BF42</f>
        <v>0</v>
      </c>
      <c r="CQ47" s="71">
        <f>'6. Երկրորդ կիսամյակի հաշվետվ.'!BG42</f>
        <v>0</v>
      </c>
      <c r="CR47" s="324">
        <f>'6. Երկրորդ կիսամյակի հաշվետվ.'!BH42</f>
        <v>0</v>
      </c>
      <c r="CS47" s="364">
        <f t="shared" si="36"/>
        <v>0</v>
      </c>
      <c r="CT47" s="359">
        <f t="shared" si="37"/>
        <v>0</v>
      </c>
      <c r="CU47" s="323">
        <f>'6. Երկրորդ կիսամյակի հաշվետվ.'!BI42</f>
        <v>0</v>
      </c>
      <c r="CV47" s="71">
        <f>'6. Երկրորդ կիսամյակի հաշվետվ.'!BJ42</f>
        <v>0</v>
      </c>
      <c r="CW47" s="324">
        <f>'6. Երկրորդ կիսամյակի հաշվետվ.'!BK42</f>
        <v>0</v>
      </c>
      <c r="CX47" s="364">
        <f t="shared" si="38"/>
        <v>0</v>
      </c>
      <c r="CY47" s="359">
        <f t="shared" si="39"/>
        <v>0</v>
      </c>
      <c r="CZ47" s="323">
        <f>'6. Երկրորդ կիսամյակի հաշվետվ.'!BL42</f>
        <v>0</v>
      </c>
      <c r="DA47" s="71">
        <f>'6. Երկրորդ կիսամյակի հաշվետվ.'!BM42</f>
        <v>0</v>
      </c>
      <c r="DB47" s="324">
        <f>'6. Երկրորդ կիսամյակի հաշվետվ.'!BN42</f>
        <v>0</v>
      </c>
      <c r="DC47" s="364">
        <f t="shared" si="40"/>
        <v>0</v>
      </c>
      <c r="DD47" s="359">
        <f t="shared" si="41"/>
        <v>0</v>
      </c>
      <c r="DE47" s="323">
        <f>'6. Երկրորդ կիսամյակի հաշվետվ.'!BO42</f>
        <v>0</v>
      </c>
      <c r="DF47" s="71">
        <f>'6. Երկրորդ կիսամյակի հաշվետվ.'!BP42</f>
        <v>0</v>
      </c>
      <c r="DG47" s="324">
        <f>'6. Երկրորդ կիսամյակի հաշվետվ.'!BQ42</f>
        <v>0</v>
      </c>
      <c r="DH47" s="364">
        <f t="shared" si="42"/>
        <v>0</v>
      </c>
      <c r="DI47" s="359">
        <f t="shared" si="43"/>
        <v>0</v>
      </c>
      <c r="DJ47" s="323">
        <f>'6. Երկրորդ կիսամյակի հաշվետվ.'!BR42</f>
        <v>0</v>
      </c>
      <c r="DK47" s="71">
        <f>'6. Երկրորդ կիսամյակի հաշվետվ.'!BS42</f>
        <v>0</v>
      </c>
      <c r="DL47" s="324">
        <f>'6. Երկրորդ կիսամյակի հաշվետվ.'!BT42</f>
        <v>0</v>
      </c>
      <c r="DM47" s="364">
        <f t="shared" si="44"/>
        <v>0</v>
      </c>
      <c r="DN47" s="359">
        <f t="shared" si="45"/>
        <v>0</v>
      </c>
      <c r="DO47" s="323">
        <f>'6. Երկրորդ կիսամյակի հաշվետվ.'!BU42</f>
        <v>0</v>
      </c>
      <c r="DP47" s="71">
        <f>'6. Երկրորդ կիսամյակի հաշվետվ.'!BV42</f>
        <v>0</v>
      </c>
      <c r="DQ47" s="324">
        <f>'6. Երկրորդ կիսամյակի հաշվետվ.'!BW42</f>
        <v>0</v>
      </c>
      <c r="DR47" s="364">
        <f t="shared" si="46"/>
        <v>0</v>
      </c>
      <c r="DS47" s="359">
        <f t="shared" si="47"/>
        <v>0</v>
      </c>
      <c r="DT47" s="323">
        <f>'6. Երկրորդ կիսամյակի հաշվետվ.'!BX42</f>
        <v>0</v>
      </c>
      <c r="DU47" s="71">
        <f>'6. Երկրորդ կիսամյակի հաշվետվ.'!BY42</f>
        <v>0</v>
      </c>
      <c r="DV47" s="324">
        <f>'6. Երկրորդ կիսամյակի հաշվետվ.'!BZ42</f>
        <v>0</v>
      </c>
      <c r="DW47" s="364">
        <f t="shared" si="48"/>
        <v>0</v>
      </c>
      <c r="DX47" s="359">
        <f t="shared" si="49"/>
        <v>0</v>
      </c>
      <c r="DY47" s="343">
        <f>'5. Առաջին կիսամյակի հաշվետվ.'!CA42</f>
        <v>0</v>
      </c>
      <c r="DZ47" s="71">
        <f>'5. Առաջին կիսամյակի հաշվետվ.'!CB42</f>
        <v>0</v>
      </c>
      <c r="EA47" s="344">
        <f>'5. Առաջին կիսամյակի հաշվետվ.'!CC42</f>
        <v>0</v>
      </c>
      <c r="EB47" s="364">
        <f t="shared" si="50"/>
        <v>0</v>
      </c>
      <c r="EC47" s="359">
        <f t="shared" si="51"/>
        <v>0</v>
      </c>
      <c r="ED47" s="343">
        <f>'6. Երկրորդ կիսամյակի հաշվետվ.'!CA42</f>
        <v>0</v>
      </c>
      <c r="EE47" s="71">
        <f>'6. Երկրորդ կիսամյակի հաշվետվ.'!CB42</f>
        <v>0</v>
      </c>
      <c r="EF47" s="344">
        <f>'6. Երկրորդ կիսամյակի հաշվետվ.'!CC42</f>
        <v>0</v>
      </c>
      <c r="EG47" s="364">
        <f t="shared" si="52"/>
        <v>0</v>
      </c>
      <c r="EH47" s="359">
        <f t="shared" si="53"/>
        <v>0</v>
      </c>
      <c r="EI47" s="343">
        <f>'4. ԾՐԱԳՐԵՐԻ ԱՄՓՈՓԱԹԵՐԹ'!AC39</f>
        <v>0</v>
      </c>
      <c r="EJ47" s="71">
        <f t="shared" si="58"/>
        <v>0</v>
      </c>
      <c r="EK47" s="324">
        <f t="shared" si="58"/>
        <v>0</v>
      </c>
      <c r="EL47" s="364">
        <f t="shared" si="56"/>
        <v>0</v>
      </c>
      <c r="EM47" s="359">
        <f t="shared" si="57"/>
        <v>0</v>
      </c>
      <c r="EN47" s="380"/>
    </row>
    <row r="48" spans="1:144" ht="86.25" customHeight="1" thickTop="1" thickBot="1" x14ac:dyDescent="0.4">
      <c r="A48" s="260" t="str">
        <f>'5. Առաջին կիսամյակի հաշվետվ.'!A43</f>
        <v>Ա21</v>
      </c>
      <c r="B48" s="261" t="str">
        <f>'3. ԾՐԱԳՐԵՐ 1-14'!B140</f>
        <v>Ծրագրի իրականացման դեպքում ակնկալվող արդյունքների ամփոփ նկարագիրը.</v>
      </c>
      <c r="C48" s="262"/>
      <c r="D48" s="318" t="str">
        <f>'6. Երկրորդ կիսամյակի հաշվետվ.'!D43</f>
        <v xml:space="preserve">Ծրագրի իրականացման արդյունքում աշխատակիցները հնարավորություն կունենան զարգացել իրենց գիտելիքները, հմտությունները, ծանոթանալ մյուս համայնքների փորձին, ինչի արդյունքում էլ կբարելավվի համայնքապետարանի աշխատանքը, կստեղծվեն նոր հնարավորություններ համայնքը զարգացնելու և առաջմղելու համար: </v>
      </c>
      <c r="E48" s="75" t="str">
        <f>'6. Երկրորդ կիսամյակի հաշվետվ.'!E43</f>
        <v>Ապահովված է համայնքային ծառայությունների պատշաճ մատուցումը</v>
      </c>
      <c r="F48" s="251">
        <f>'6. Երկրորդ կիսամյակի հաշվետվ.'!F43</f>
        <v>0</v>
      </c>
      <c r="G48" s="371" t="s">
        <v>59</v>
      </c>
      <c r="H48" s="372" t="s">
        <v>59</v>
      </c>
      <c r="I48" s="291" t="str">
        <f>'6. Երկրորդ կիսամյակի հաշվետվ.'!G43</f>
        <v>Ծրագրի արդյունքում համայնքում իրականացվող ծրագրերի և միջոցառումների լուսաբանումը կլինի որակյալ և հասանելի բոլորին, կբարելավվի համայնքապետարանի աշխատանքը իրավական և գնումների իրականացման ոլորտում, կիրականացվի համայնքի գույքի արդյունավետ կառավարում: Համայնքային ծառայությունը կիրականացվի բարեկարգ և հարմարավետ պայմաններում՝ հագեցած անհրաժեշտ գույքով և տեխնիկայով</v>
      </c>
      <c r="J48" s="75" t="str">
        <f>'6. Երկրորդ կիսամյակի հաշվետվ.'!H43</f>
        <v>Նորոգված հասարակական շենքեր, պատշաճ մակարդակով իրականացվող ծառայություններ</v>
      </c>
      <c r="K48" s="251">
        <f>'6. Երկրորդ կիսամյակի հաշվետվ.'!I43</f>
        <v>0</v>
      </c>
      <c r="L48" s="371" t="s">
        <v>59</v>
      </c>
      <c r="M48" s="372" t="s">
        <v>59</v>
      </c>
      <c r="N48" s="291" t="str">
        <f>'6. Երկրորդ կիսամյակի հաշվետվ.'!J43</f>
        <v>Կենցաղային պայմանների բարելավում, մատակարարվող ջրի որակի բարձրացում, բնակիչներին մատուցվող ծառայությունների բարձր որակ</v>
      </c>
      <c r="O48" s="75" t="str">
        <f>'6. Երկրորդ կիսամյակի հաշվետվ.'!K43</f>
        <v>Բարելավված է նախադպրոցական և արտադպրոցական կրթական ծառայությունների մատուցման որակը և պայմանները</v>
      </c>
      <c r="P48" s="251">
        <f>'6. Երկրորդ կիսամյակի հաշվետվ.'!L43</f>
        <v>0</v>
      </c>
      <c r="Q48" s="371" t="s">
        <v>59</v>
      </c>
      <c r="R48" s="372" t="s">
        <v>59</v>
      </c>
      <c r="S48" s="291" t="str">
        <f>'6. Երկրորդ կիսամյակի հաշվետվ.'!M43</f>
        <v>Համայնքի ճանապարհների բարեկարգում, խմելու ջրի ջրագծերի վերակառուցում</v>
      </c>
      <c r="T48" s="75">
        <f>'6. Երկրորդ կիսամյակի հաշվետվ.'!N43</f>
        <v>0</v>
      </c>
      <c r="U48" s="251">
        <f>'6. Երկրորդ կիսամյակի հաշվետվ.'!O43</f>
        <v>0</v>
      </c>
      <c r="V48" s="371" t="s">
        <v>59</v>
      </c>
      <c r="W48" s="372" t="s">
        <v>59</v>
      </c>
      <c r="X48" s="291" t="str">
        <f>'6. Երկրորդ կիսամյակի հաշվետվ.'!P43</f>
        <v>Զարգացած գյուղատնտեսություն</v>
      </c>
      <c r="Y48" s="75" t="str">
        <f>'6. Երկրորդ կիսամյակի հաշվետվ.'!Q43</f>
        <v>Բարելավված պայմաններ՝ հանգստի և առողջ ապրելակերպի կազմակերպման համար</v>
      </c>
      <c r="Z48" s="251">
        <f>'6. Երկրորդ կիսամյակի հաշվետվ.'!R43</f>
        <v>0</v>
      </c>
      <c r="AA48" s="371" t="s">
        <v>59</v>
      </c>
      <c r="AB48" s="372" t="s">
        <v>59</v>
      </c>
      <c r="AC48" s="291" t="str">
        <f>'6. Երկրորդ կիսամյակի հաշվետվ.'!S43</f>
        <v>Մշակութային ակտիվ կյանք, զբոսաշրջիկների թվի ավելացում, Ապարանի ճանաչելիության բարձրացում</v>
      </c>
      <c r="AD48" s="75" t="str">
        <f>'6. Երկրորդ կիսամյակի հաշվետվ.'!T43</f>
        <v>Ապահովված է բարեկարգ և անվտանգ պայմաններ բնակվելու համար</v>
      </c>
      <c r="AE48" s="251">
        <f>'6. Երկրորդ կիսամյակի հաշվետվ.'!U43</f>
        <v>0</v>
      </c>
      <c r="AF48" s="371" t="s">
        <v>59</v>
      </c>
      <c r="AG48" s="372" t="s">
        <v>59</v>
      </c>
      <c r="AH48" s="291" t="str">
        <f>'6. Երկրորդ կիսամյակի հաշվետվ.'!V43</f>
        <v>Զբոսաշրջիկների թվի ավելացում, ձեռարկատիրությունների  գործունեության խթանում, գործարար միջավայրի բարելավում</v>
      </c>
      <c r="AI48" s="75" t="str">
        <f>'6. Երկրորդ կիսամյակի հաշվետվ.'!W43</f>
        <v>Առկա են ծաղկապատ և կանաչ տարածքներ, ապահովված է փողոցային լուսավորության համակարգի կառուցումը</v>
      </c>
      <c r="AJ48" s="251">
        <f>'6. Երկրորդ կիսամյակի հաշվետվ.'!X43</f>
        <v>0</v>
      </c>
      <c r="AK48" s="371" t="s">
        <v>59</v>
      </c>
      <c r="AL48" s="372" t="s">
        <v>59</v>
      </c>
      <c r="AM48" s="291" t="str">
        <f>'6. Երկրորդ կիսամյակի հաշվետվ.'!Y43</f>
        <v>Ապահովված է պատշաճ պայմանները՝ բուժօգնության տրամադրման համար</v>
      </c>
      <c r="AN48" s="75" t="str">
        <f>'6. Երկրորդ կիսամյակի հաշվետվ.'!Z43</f>
        <v>Ապահովված է պատշաճ պայմաններ՝ բուժօգնության տրամադրման համար</v>
      </c>
      <c r="AO48" s="251">
        <f>'6. Երկրորդ կիսամյակի հաշվետվ.'!AA43</f>
        <v>0</v>
      </c>
      <c r="AP48" s="371" t="s">
        <v>59</v>
      </c>
      <c r="AQ48" s="372" t="s">
        <v>59</v>
      </c>
      <c r="AR48" s="291" t="str">
        <f>'6. Երկրորդ կիսամյակի հաշվետվ.'!AB43</f>
        <v>Բնակիչների իրազեկվածության բարձրացում, շրջակա միջավայրի պահպանություն</v>
      </c>
      <c r="AS48" s="75" t="str">
        <f>'6. Երկրորդ կիսամյակի հաշվետվ.'!AC43</f>
        <v>Ապահովված է գետի մաքուր և բարեկարգ տեսքը</v>
      </c>
      <c r="AT48" s="251">
        <f>'6. Երկրորդ կիսամյակի հաշվետվ.'!AD43</f>
        <v>0</v>
      </c>
      <c r="AU48" s="371" t="s">
        <v>59</v>
      </c>
      <c r="AV48" s="372" t="s">
        <v>59</v>
      </c>
      <c r="AW48" s="291" t="str">
        <f>'6. Երկրորդ կիսամյակի հաշվետվ.'!AE43</f>
        <v>Բնակիչների մասնակցայնության բարձրացում համայնքի զարգացման գործում</v>
      </c>
      <c r="AX48" s="75" t="str">
        <f>'6. Երկրորդ կիսամյակի հաշվետվ.'!AF43</f>
        <v>Ապահովված է խմելու ջրի մատակարարումը</v>
      </c>
      <c r="AY48" s="251">
        <f>'6. Երկրորդ կիսամյակի հաշվետվ.'!AG43</f>
        <v>0</v>
      </c>
      <c r="AZ48" s="371" t="s">
        <v>59</v>
      </c>
      <c r="BA48" s="372" t="s">
        <v>59</v>
      </c>
      <c r="BB48" s="291" t="str">
        <f>'6. Երկրորդ կիսամյակի հաշվետվ.'!AH43</f>
        <v>Հողատարծքների օգտագործման արդյունավետ համակարգ</v>
      </c>
      <c r="BC48" s="75" t="str">
        <f>'6. Երկրորդ կիսամյակի հաշվետվ.'!AI43</f>
        <v>Ապահովված է բնակիչների համար հարմարավետ պայմաններ և անվտանգ երթևեկություն</v>
      </c>
      <c r="BD48" s="251">
        <f>'6. Երկրորդ կիսամյակի հաշվետվ.'!AJ43</f>
        <v>0</v>
      </c>
      <c r="BE48" s="371" t="s">
        <v>59</v>
      </c>
      <c r="BF48" s="372" t="s">
        <v>59</v>
      </c>
      <c r="BG48" s="291" t="str">
        <f>'6. Երկրորդ կիսամյակի հաշվետվ.'!AK43</f>
        <v>Բնակիչների իրազեկվածության բարձրացում, արտակարգ իրավիճակներում բնակիչների անվտանգության ապահովում, հնարավոր ռիսկերի նվազեցում</v>
      </c>
      <c r="BH48" s="75" t="str">
        <f>'6. Երկրորդ կիսամյակի հաշվետվ.'!AL43</f>
        <v>Ապահովված է անվտանգությունն ու սեյսմիկ եզրակացությունների առկայությունը</v>
      </c>
      <c r="BI48" s="251">
        <f>'6. Երկրորդ կիսամյակի հաշվետվ.'!AM43</f>
        <v>0</v>
      </c>
      <c r="BJ48" s="371" t="s">
        <v>59</v>
      </c>
      <c r="BK48" s="372" t="s">
        <v>59</v>
      </c>
      <c r="BL48" s="291" t="str">
        <f>'6. Երկրորդ կիսամյակի հաշվետվ.'!AN43</f>
        <v>Սոցիալապես անապահով ուսանողները հնարավորություն կունենան ստանալ ուսման վարձերի փոխհատուցում, կբարելավվեն ապահով, զոհված և վիրավոր ազատամարտիկների ընտանիքների կենսապայմանները</v>
      </c>
      <c r="BM48" s="75" t="str">
        <f>'6. Երկրորդ կիսամյակի հաշվետվ.'!AO43</f>
        <v>Ապահովված է բարենպաստ պայմաններ երիտասարդների զարգացման համար</v>
      </c>
      <c r="BN48" s="251">
        <f>'6. Երկրորդ կիսամյակի հաշվետվ.'!AP43</f>
        <v>0</v>
      </c>
      <c r="BO48" s="371" t="s">
        <v>59</v>
      </c>
      <c r="BP48" s="372" t="s">
        <v>59</v>
      </c>
      <c r="BQ48" s="291" t="str">
        <f>'6. Երկրորդ կիսամյակի հաշվետվ.'!AQ43</f>
        <v>Տնտեսվարող սուբյեկտների թվի աճի բարձրացում</v>
      </c>
      <c r="BR48" s="75">
        <f>'6. Երկրորդ կիսամյակի հաշվետվ.'!AR43</f>
        <v>0</v>
      </c>
      <c r="BS48" s="251">
        <f>'6. Երկրորդ կիսամյակի հաշվետվ.'!AS43</f>
        <v>0</v>
      </c>
      <c r="BT48" s="371" t="s">
        <v>59</v>
      </c>
      <c r="BU48" s="372" t="s">
        <v>59</v>
      </c>
      <c r="BV48" s="291">
        <f>'6. Երկրորդ կիսամյակի հաշվետվ.'!AT43</f>
        <v>0</v>
      </c>
      <c r="BW48" s="75">
        <f>'6. Երկրորդ կիսամյակի հաշվետվ.'!AU43</f>
        <v>0</v>
      </c>
      <c r="BX48" s="251">
        <f>'6. Երկրորդ կիսամյակի հաշվետվ.'!AV43</f>
        <v>0</v>
      </c>
      <c r="BY48" s="371" t="s">
        <v>59</v>
      </c>
      <c r="BZ48" s="372" t="s">
        <v>59</v>
      </c>
      <c r="CA48" s="291">
        <f>'6. Երկրորդ կիսամյակի հաշվետվ.'!AW43</f>
        <v>0</v>
      </c>
      <c r="CB48" s="75">
        <f>'6. Երկրորդ կիսամյակի հաշվետվ.'!AX43</f>
        <v>0</v>
      </c>
      <c r="CC48" s="251">
        <f>'6. Երկրորդ կիսամյակի հաշվետվ.'!AY43</f>
        <v>0</v>
      </c>
      <c r="CD48" s="371" t="s">
        <v>59</v>
      </c>
      <c r="CE48" s="372" t="s">
        <v>59</v>
      </c>
      <c r="CF48" s="291">
        <f>'6. Երկրորդ կիսամյակի հաշվետվ.'!AZ43</f>
        <v>0</v>
      </c>
      <c r="CG48" s="75">
        <f>'6. Երկրորդ կիսամյակի հաշվետվ.'!BA43</f>
        <v>0</v>
      </c>
      <c r="CH48" s="251">
        <f>'6. Երկրորդ կիսամյակի հաշվետվ.'!BB43</f>
        <v>0</v>
      </c>
      <c r="CI48" s="371" t="s">
        <v>59</v>
      </c>
      <c r="CJ48" s="372" t="s">
        <v>59</v>
      </c>
      <c r="CK48" s="291">
        <f>'6. Երկրորդ կիսամյակի հաշվետվ.'!BC43</f>
        <v>0</v>
      </c>
      <c r="CL48" s="75">
        <f>'6. Երկրորդ կիսամյակի հաշվետվ.'!BD43</f>
        <v>0</v>
      </c>
      <c r="CM48" s="251">
        <f>'6. Երկրորդ կիսամյակի հաշվետվ.'!BE43</f>
        <v>0</v>
      </c>
      <c r="CN48" s="371" t="s">
        <v>59</v>
      </c>
      <c r="CO48" s="372" t="s">
        <v>59</v>
      </c>
      <c r="CP48" s="291">
        <f>'6. Երկրորդ կիսամյակի հաշվետվ.'!BF43</f>
        <v>0</v>
      </c>
      <c r="CQ48" s="75">
        <f>'6. Երկրորդ կիսամյակի հաշվետվ.'!BG43</f>
        <v>0</v>
      </c>
      <c r="CR48" s="251">
        <f>'6. Երկրորդ կիսամյակի հաշվետվ.'!BH43</f>
        <v>0</v>
      </c>
      <c r="CS48" s="371" t="s">
        <v>59</v>
      </c>
      <c r="CT48" s="372" t="s">
        <v>59</v>
      </c>
      <c r="CU48" s="291">
        <f>'6. Երկրորդ կիսամյակի հաշվետվ.'!BI43</f>
        <v>0</v>
      </c>
      <c r="CV48" s="75">
        <f>'6. Երկրորդ կիսամյակի հաշվետվ.'!BJ43</f>
        <v>0</v>
      </c>
      <c r="CW48" s="251">
        <f>'6. Երկրորդ կիսամյակի հաշվետվ.'!BK43</f>
        <v>0</v>
      </c>
      <c r="CX48" s="371" t="s">
        <v>59</v>
      </c>
      <c r="CY48" s="372" t="s">
        <v>59</v>
      </c>
      <c r="CZ48" s="291">
        <f>'6. Երկրորդ կիսամյակի հաշվետվ.'!BL43</f>
        <v>0</v>
      </c>
      <c r="DA48" s="75">
        <f>'6. Երկրորդ կիսամյակի հաշվետվ.'!BM43</f>
        <v>0</v>
      </c>
      <c r="DB48" s="251">
        <f>'6. Երկրորդ կիսամյակի հաշվետվ.'!BN43</f>
        <v>0</v>
      </c>
      <c r="DC48" s="371" t="s">
        <v>59</v>
      </c>
      <c r="DD48" s="372" t="s">
        <v>59</v>
      </c>
      <c r="DE48" s="291">
        <f>'6. Երկրորդ կիսամյակի հաշվետվ.'!BO43</f>
        <v>0</v>
      </c>
      <c r="DF48" s="75">
        <f>'6. Երկրորդ կիսամյակի հաշվետվ.'!BP43</f>
        <v>0</v>
      </c>
      <c r="DG48" s="251">
        <f>'6. Երկրորդ կիսամյակի հաշվետվ.'!BQ43</f>
        <v>0</v>
      </c>
      <c r="DH48" s="371" t="s">
        <v>59</v>
      </c>
      <c r="DI48" s="372" t="s">
        <v>59</v>
      </c>
      <c r="DJ48" s="291">
        <f>'6. Երկրորդ կիսամյակի հաշվետվ.'!BR43</f>
        <v>0</v>
      </c>
      <c r="DK48" s="75">
        <f>'6. Երկրորդ կիսամյակի հաշվետվ.'!BS43</f>
        <v>0</v>
      </c>
      <c r="DL48" s="251">
        <f>'6. Երկրորդ կիսամյակի հաշվետվ.'!BT43</f>
        <v>0</v>
      </c>
      <c r="DM48" s="371" t="s">
        <v>59</v>
      </c>
      <c r="DN48" s="372" t="s">
        <v>59</v>
      </c>
      <c r="DO48" s="291">
        <f>'6. Երկրորդ կիսամյակի հաշվետվ.'!BU43</f>
        <v>0</v>
      </c>
      <c r="DP48" s="75">
        <f>'6. Երկրորդ կիսամյակի հաշվետվ.'!BV43</f>
        <v>0</v>
      </c>
      <c r="DQ48" s="251">
        <f>'6. Երկրորդ կիսամյակի հաշվետվ.'!BW43</f>
        <v>0</v>
      </c>
      <c r="DR48" s="371" t="s">
        <v>59</v>
      </c>
      <c r="DS48" s="372" t="s">
        <v>59</v>
      </c>
      <c r="DT48" s="291">
        <f>'6. Երկրորդ կիսամյակի հաշվետվ.'!BX43</f>
        <v>0</v>
      </c>
      <c r="DU48" s="75">
        <f>'6. Երկրորդ կիսամյակի հաշվետվ.'!BY43</f>
        <v>0</v>
      </c>
      <c r="DV48" s="251">
        <f>'6. Երկրորդ կիսամյակի հաշվետվ.'!BZ43</f>
        <v>0</v>
      </c>
      <c r="DW48" s="371" t="s">
        <v>59</v>
      </c>
      <c r="DX48" s="372" t="s">
        <v>59</v>
      </c>
      <c r="DY48" s="353" t="str">
        <f>'5. Առաջին կիսամյակի հաշվետվ.'!CA43</f>
        <v>xxx</v>
      </c>
      <c r="DZ48" s="75" t="str">
        <f>'5. Առաջին կիսամյակի հաշվետվ.'!CB43</f>
        <v>xxx</v>
      </c>
      <c r="EA48" s="337" t="str">
        <f>'5. Առաջին կիսամյակի հաշվետվ.'!CC43</f>
        <v>xxx</v>
      </c>
      <c r="EB48" s="371" t="s">
        <v>59</v>
      </c>
      <c r="EC48" s="372" t="s">
        <v>59</v>
      </c>
      <c r="ED48" s="353" t="str">
        <f>'6. Երկրորդ կիսամյակի հաշվետվ.'!CA43</f>
        <v>xxx</v>
      </c>
      <c r="EE48" s="75" t="str">
        <f>'6. Երկրորդ կիսամյակի հաշվետվ.'!CB43</f>
        <v>xxx</v>
      </c>
      <c r="EF48" s="337" t="str">
        <f>'6. Երկրորդ կիսամյակի հաշվետվ.'!CC43</f>
        <v>xxx</v>
      </c>
      <c r="EG48" s="371" t="s">
        <v>59</v>
      </c>
      <c r="EH48" s="372" t="s">
        <v>59</v>
      </c>
      <c r="EI48" s="144" t="s">
        <v>59</v>
      </c>
      <c r="EJ48" s="75" t="s">
        <v>59</v>
      </c>
      <c r="EK48" s="251" t="s">
        <v>59</v>
      </c>
      <c r="EL48" s="371" t="s">
        <v>59</v>
      </c>
      <c r="EM48" s="372" t="s">
        <v>59</v>
      </c>
      <c r="EN48" s="380"/>
    </row>
    <row r="49" spans="1:144" ht="21" thickTop="1" x14ac:dyDescent="0.35"/>
    <row r="51" spans="1:144" x14ac:dyDescent="0.35">
      <c r="A51" s="69"/>
      <c r="B51" s="618" t="s">
        <v>213</v>
      </c>
      <c r="C51" s="618"/>
      <c r="D51" s="394"/>
      <c r="DY51" s="69"/>
      <c r="ED51" s="69"/>
      <c r="EI51" s="69"/>
      <c r="EJ51" s="69"/>
      <c r="EK51" s="69"/>
    </row>
    <row r="52" spans="1:144" ht="50.1" customHeight="1" x14ac:dyDescent="0.25">
      <c r="A52" s="69"/>
      <c r="B52" s="560" t="s">
        <v>267</v>
      </c>
      <c r="C52" s="560"/>
      <c r="DY52" s="69"/>
      <c r="ED52" s="69"/>
      <c r="EI52" s="69"/>
      <c r="EJ52" s="69"/>
      <c r="EK52" s="69"/>
      <c r="EN52" s="69"/>
    </row>
  </sheetData>
  <sheetProtection insertColumns="0" insertRows="0" deleteColumns="0" deleteRows="0"/>
  <mergeCells count="123">
    <mergeCell ref="EN12:EN14"/>
    <mergeCell ref="EL12:EM13"/>
    <mergeCell ref="EI12:EK13"/>
    <mergeCell ref="ED12:EF12"/>
    <mergeCell ref="ED13:EF13"/>
    <mergeCell ref="DO13:DQ13"/>
    <mergeCell ref="CU12:CW12"/>
    <mergeCell ref="CU13:CW13"/>
    <mergeCell ref="CZ12:DB12"/>
    <mergeCell ref="EB13:EC13"/>
    <mergeCell ref="EG13:EH13"/>
    <mergeCell ref="EB12:EC12"/>
    <mergeCell ref="DW13:DX13"/>
    <mergeCell ref="EG12:EH12"/>
    <mergeCell ref="DR12:DS12"/>
    <mergeCell ref="DO12:DQ12"/>
    <mergeCell ref="DM12:DN12"/>
    <mergeCell ref="DW12:DX12"/>
    <mergeCell ref="DY12:EA12"/>
    <mergeCell ref="DT12:DV12"/>
    <mergeCell ref="DY13:EA13"/>
    <mergeCell ref="DT13:DV13"/>
    <mergeCell ref="DM13:DN13"/>
    <mergeCell ref="DR13:DS13"/>
    <mergeCell ref="CA12:CC12"/>
    <mergeCell ref="CA13:CC13"/>
    <mergeCell ref="BT12:BU12"/>
    <mergeCell ref="BO13:BP13"/>
    <mergeCell ref="BL12:BN12"/>
    <mergeCell ref="BO12:BP12"/>
    <mergeCell ref="AP12:AQ12"/>
    <mergeCell ref="AU12:AV12"/>
    <mergeCell ref="AZ12:BA12"/>
    <mergeCell ref="BB12:BD12"/>
    <mergeCell ref="BB13:BD13"/>
    <mergeCell ref="BG12:BI12"/>
    <mergeCell ref="BG13:BI13"/>
    <mergeCell ref="BL13:BN13"/>
    <mergeCell ref="BE13:BF13"/>
    <mergeCell ref="BJ12:BK12"/>
    <mergeCell ref="V12:W12"/>
    <mergeCell ref="A30:A31"/>
    <mergeCell ref="B30:B31"/>
    <mergeCell ref="D13:F13"/>
    <mergeCell ref="Q12:R12"/>
    <mergeCell ref="BQ12:BS12"/>
    <mergeCell ref="BQ13:BS13"/>
    <mergeCell ref="BV12:BX12"/>
    <mergeCell ref="BV13:BX13"/>
    <mergeCell ref="AA13:AB13"/>
    <mergeCell ref="BE12:BF12"/>
    <mergeCell ref="AK12:AL12"/>
    <mergeCell ref="S12:U12"/>
    <mergeCell ref="AM13:AO13"/>
    <mergeCell ref="X12:Z12"/>
    <mergeCell ref="AC12:AE12"/>
    <mergeCell ref="AH12:AJ12"/>
    <mergeCell ref="AW13:AY13"/>
    <mergeCell ref="AC13:AE13"/>
    <mergeCell ref="AH13:AJ13"/>
    <mergeCell ref="AA12:AB12"/>
    <mergeCell ref="AF12:AG12"/>
    <mergeCell ref="AR12:AT12"/>
    <mergeCell ref="AW12:AY12"/>
    <mergeCell ref="CK13:CM13"/>
    <mergeCell ref="CP13:CR13"/>
    <mergeCell ref="CN13:CO13"/>
    <mergeCell ref="BT13:BU13"/>
    <mergeCell ref="A35:A39"/>
    <mergeCell ref="B35:B39"/>
    <mergeCell ref="A43:A47"/>
    <mergeCell ref="B43:B47"/>
    <mergeCell ref="BJ13:BK13"/>
    <mergeCell ref="AF13:AG13"/>
    <mergeCell ref="AK13:AL13"/>
    <mergeCell ref="A24:A28"/>
    <mergeCell ref="B24:B28"/>
    <mergeCell ref="X13:Z13"/>
    <mergeCell ref="S13:U13"/>
    <mergeCell ref="AP13:AQ13"/>
    <mergeCell ref="AU13:AV13"/>
    <mergeCell ref="AZ13:BA13"/>
    <mergeCell ref="AR13:AT13"/>
    <mergeCell ref="A12:A14"/>
    <mergeCell ref="B12:C14"/>
    <mergeCell ref="Q13:R13"/>
    <mergeCell ref="V13:W13"/>
    <mergeCell ref="AM12:AO12"/>
    <mergeCell ref="CS12:CT12"/>
    <mergeCell ref="DJ12:DL12"/>
    <mergeCell ref="DC12:DD12"/>
    <mergeCell ref="DH12:DI12"/>
    <mergeCell ref="DE12:DG12"/>
    <mergeCell ref="CD13:CE13"/>
    <mergeCell ref="BY12:BZ12"/>
    <mergeCell ref="CF12:CH12"/>
    <mergeCell ref="CK12:CM12"/>
    <mergeCell ref="CP12:CR12"/>
    <mergeCell ref="CI12:CJ12"/>
    <mergeCell ref="CD12:CE12"/>
    <mergeCell ref="CX13:CY13"/>
    <mergeCell ref="DC13:DD13"/>
    <mergeCell ref="DH13:DI13"/>
    <mergeCell ref="CX12:CY12"/>
    <mergeCell ref="CI13:CJ13"/>
    <mergeCell ref="BY13:BZ13"/>
    <mergeCell ref="CN12:CO12"/>
    <mergeCell ref="CS13:CT13"/>
    <mergeCell ref="DJ13:DL13"/>
    <mergeCell ref="CZ13:DB13"/>
    <mergeCell ref="DE13:DG13"/>
    <mergeCell ref="CF13:CH13"/>
    <mergeCell ref="B52:C52"/>
    <mergeCell ref="I13:K13"/>
    <mergeCell ref="N12:P12"/>
    <mergeCell ref="N13:P13"/>
    <mergeCell ref="G12:H12"/>
    <mergeCell ref="D12:F12"/>
    <mergeCell ref="L12:M12"/>
    <mergeCell ref="G13:H13"/>
    <mergeCell ref="L13:M13"/>
    <mergeCell ref="I12:K12"/>
    <mergeCell ref="B51:C51"/>
  </mergeCells>
  <hyperlinks>
    <hyperlink ref="N52" r:id="rId1" display="ՏԱՊ-Ի ԼՐԱՑՄԱՆ ՈՒՂԵՑՈՒՅՑ-Բ Ա Ժ Ի Ն 9-11. ՀԱՇՎԵՏՎՈՒԹՅՈՒՆՆԵՐ" xr:uid="{00000000-0004-0000-0B00-000000000000}"/>
    <hyperlink ref="X52" r:id="rId2" display="ՏԱՊ-Ի ԼՐԱՑՄԱՆ ՈՒՂԵՑՈՒՅՑ-Բ Ա Ժ Ի Ն 9-11. ՀԱՇՎԵՏՎՈՒԹՅՈՒՆՆԵՐ" xr:uid="{00000000-0004-0000-0B00-000001000000}"/>
    <hyperlink ref="AH52" r:id="rId3" display="ՏԱՊ-Ի ԼՐԱՑՄԱՆ ՈՒՂԵՑՈՒՅՑ-Բ Ա Ժ Ի Ն 9-11. ՀԱՇՎԵՏՎՈՒԹՅՈՒՆՆԵՐ" xr:uid="{00000000-0004-0000-0B00-000002000000}"/>
    <hyperlink ref="AR52" r:id="rId4" display="ՏԱՊ-Ի ԼՐԱՑՄԱՆ ՈՒՂԵՑՈՒՅՑ-Բ Ա Ժ Ի Ն 9-11. ՀԱՇՎԵՏՎՈՒԹՅՈՒՆՆԵՐ" xr:uid="{00000000-0004-0000-0B00-000003000000}"/>
    <hyperlink ref="BB52" r:id="rId5" display="ՏԱՊ-Ի ԼՐԱՑՄԱՆ ՈՒՂԵՑՈՒՅՑ-Բ Ա Ժ Ի Ն 9-11. ՀԱՇՎԵՏՎՈՒԹՅՈՒՆՆԵՐ" xr:uid="{00000000-0004-0000-0B00-000004000000}"/>
    <hyperlink ref="BL52" r:id="rId6" display="ՏԱՊ-Ի ԼՐԱՑՄԱՆ ՈՒՂԵՑՈՒՅՑ-Բ Ա Ժ Ի Ն 9-11. ՀԱՇՎԵՏՎՈՒԹՅՈՒՆՆԵՐ" xr:uid="{00000000-0004-0000-0B00-000005000000}"/>
    <hyperlink ref="BV52" r:id="rId7" display="ՏԱՊ-Ի ԼՐԱՑՄԱՆ ՈՒՂԵՑՈՒՅՑ-Բ Ա Ժ Ի Ն 9-11. ՀԱՇՎԵՏՎՈՒԹՅՈՒՆՆԵՐ" xr:uid="{00000000-0004-0000-0B00-000006000000}"/>
    <hyperlink ref="CF52" r:id="rId8" display="ՏԱՊ-Ի ԼՐԱՑՄԱՆ ՈՒՂԵՑՈՒՅՑ-Բ Ա Ժ Ի Ն 9-11. ՀԱՇՎԵՏՎՈՒԹՅՈՒՆՆԵՐ" xr:uid="{00000000-0004-0000-0B00-000007000000}"/>
    <hyperlink ref="CP52" r:id="rId9" display="ՏԱՊ-Ի ԼՐԱՑՄԱՆ ՈՒՂԵՑՈՒՅՑ-Բ Ա Ժ Ի Ն 9-11. ՀԱՇՎԵՏՎՈՒԹՅՈՒՆՆԵՐ" xr:uid="{00000000-0004-0000-0B00-000008000000}"/>
    <hyperlink ref="B52:C52" r:id="rId10" display="ՏԱՊ-Ի ԼՐԱՑՄԱՆ ՈՒՂԵՑՈՒՅՑ-Բ Ա Ժ Ի Ն 8-10. ՀԱՇՎԵՏՎՈՒԹՅՈՒՆՆԵՐ" xr:uid="{00000000-0004-0000-0B00-000009000000}"/>
  </hyperlinks>
  <pageMargins left="0.2" right="0.2" top="0.2" bottom="0.2" header="0.31496062992126" footer="0.31496062992126"/>
  <pageSetup scale="50" orientation="landscape" horizontalDpi="300" verticalDpi="300" r:id="rId11"/>
  <colBreaks count="27" manualBreakCount="27">
    <brk id="8" max="1048575" man="1"/>
    <brk id="13" max="1048575" man="1"/>
    <brk id="18" max="1048575" man="1"/>
    <brk id="23" max="1048575" man="1"/>
    <brk id="28" max="1048575" man="1"/>
    <brk id="33" max="1048575" man="1"/>
    <brk id="38" max="1048575" man="1"/>
    <brk id="43" max="1048575" man="1"/>
    <brk id="48" max="1048575" man="1"/>
    <brk id="53" max="1048575" man="1"/>
    <brk id="58" max="1048575" man="1"/>
    <brk id="63" max="1048575" man="1"/>
    <brk id="68" max="1048575" man="1"/>
    <brk id="73" max="1048575" man="1"/>
    <brk id="78" max="1048575" man="1"/>
    <brk id="83" max="1048575" man="1"/>
    <brk id="88" max="1048575" man="1"/>
    <brk id="93" max="1048575" man="1"/>
    <brk id="98" max="1048575" man="1"/>
    <brk id="103" max="1048575" man="1"/>
    <brk id="108" max="1048575" man="1"/>
    <brk id="113" max="1048575" man="1"/>
    <brk id="118" max="1048575" man="1"/>
    <brk id="123" max="1048575" man="1"/>
    <brk id="128" max="1048575" man="1"/>
    <brk id="133" max="1048575" man="1"/>
    <brk id="13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33CC33"/>
  </sheetPr>
  <dimension ref="A1:C81"/>
  <sheetViews>
    <sheetView workbookViewId="0">
      <selection activeCell="B43" sqref="B43"/>
    </sheetView>
  </sheetViews>
  <sheetFormatPr defaultColWidth="9.140625" defaultRowHeight="14.25" x14ac:dyDescent="0.25"/>
  <cols>
    <col min="1" max="1" width="15.5703125" style="153" customWidth="1"/>
    <col min="2" max="2" width="49" style="150" customWidth="1"/>
    <col min="3" max="16384" width="9.140625" style="150"/>
  </cols>
  <sheetData>
    <row r="1" spans="1:3" s="205" customFormat="1" ht="17.25" x14ac:dyDescent="0.3">
      <c r="A1" s="476" t="e">
        <f>#REF!</f>
        <v>#REF!</v>
      </c>
      <c r="B1" s="476"/>
      <c r="C1" s="475"/>
    </row>
    <row r="3" spans="1:3" s="194" customFormat="1" ht="17.25" x14ac:dyDescent="0.3">
      <c r="A3" s="196"/>
      <c r="B3" s="194" t="s">
        <v>333</v>
      </c>
    </row>
    <row r="4" spans="1:3" x14ac:dyDescent="0.25">
      <c r="A4" s="151">
        <v>1</v>
      </c>
      <c r="B4" s="150" t="s">
        <v>334</v>
      </c>
    </row>
    <row r="5" spans="1:3" x14ac:dyDescent="0.25">
      <c r="A5" s="151">
        <v>2</v>
      </c>
      <c r="B5" s="150" t="s">
        <v>335</v>
      </c>
    </row>
    <row r="6" spans="1:3" x14ac:dyDescent="0.25">
      <c r="A6" s="151">
        <v>3</v>
      </c>
      <c r="B6" s="150" t="s">
        <v>336</v>
      </c>
    </row>
    <row r="7" spans="1:3" x14ac:dyDescent="0.25">
      <c r="A7" s="151">
        <v>4</v>
      </c>
      <c r="B7" s="150" t="s">
        <v>337</v>
      </c>
    </row>
    <row r="8" spans="1:3" x14ac:dyDescent="0.25">
      <c r="A8" s="151">
        <v>5</v>
      </c>
      <c r="B8" s="150" t="s">
        <v>338</v>
      </c>
    </row>
    <row r="9" spans="1:3" x14ac:dyDescent="0.25">
      <c r="A9" s="151">
        <v>6</v>
      </c>
      <c r="B9" s="150" t="s">
        <v>339</v>
      </c>
    </row>
    <row r="10" spans="1:3" x14ac:dyDescent="0.25">
      <c r="A10" s="151">
        <v>7</v>
      </c>
      <c r="B10" s="150" t="s">
        <v>340</v>
      </c>
    </row>
    <row r="11" spans="1:3" x14ac:dyDescent="0.25">
      <c r="A11" s="151">
        <v>8</v>
      </c>
      <c r="B11" s="150" t="s">
        <v>341</v>
      </c>
    </row>
    <row r="12" spans="1:3" x14ac:dyDescent="0.25">
      <c r="A12" s="151">
        <v>9</v>
      </c>
      <c r="B12" s="150" t="s">
        <v>342</v>
      </c>
    </row>
    <row r="13" spans="1:3" x14ac:dyDescent="0.25">
      <c r="A13" s="151">
        <v>10</v>
      </c>
      <c r="B13" s="150" t="s">
        <v>343</v>
      </c>
    </row>
    <row r="14" spans="1:3" x14ac:dyDescent="0.25">
      <c r="A14" s="151">
        <v>11</v>
      </c>
      <c r="B14" s="150" t="s">
        <v>344</v>
      </c>
    </row>
    <row r="15" spans="1:3" x14ac:dyDescent="0.25">
      <c r="A15" s="151">
        <v>12</v>
      </c>
      <c r="B15" s="150" t="s">
        <v>345</v>
      </c>
    </row>
    <row r="16" spans="1:3" x14ac:dyDescent="0.25">
      <c r="A16" s="151">
        <v>13</v>
      </c>
      <c r="B16" s="150" t="s">
        <v>346</v>
      </c>
    </row>
    <row r="17" spans="1:2" x14ac:dyDescent="0.25">
      <c r="A17" s="151">
        <v>14</v>
      </c>
      <c r="B17" s="150" t="s">
        <v>347</v>
      </c>
    </row>
    <row r="18" spans="1:2" x14ac:dyDescent="0.25">
      <c r="A18" s="151">
        <v>15</v>
      </c>
      <c r="B18" s="150" t="s">
        <v>348</v>
      </c>
    </row>
    <row r="19" spans="1:2" x14ac:dyDescent="0.25">
      <c r="A19" s="151">
        <v>16</v>
      </c>
      <c r="B19" s="150" t="s">
        <v>349</v>
      </c>
    </row>
    <row r="20" spans="1:2" x14ac:dyDescent="0.25">
      <c r="A20" s="151">
        <v>17</v>
      </c>
      <c r="B20" s="150" t="s">
        <v>350</v>
      </c>
    </row>
    <row r="21" spans="1:2" x14ac:dyDescent="0.25">
      <c r="A21" s="151">
        <v>18</v>
      </c>
      <c r="B21" s="150" t="s">
        <v>351</v>
      </c>
    </row>
    <row r="22" spans="1:2" x14ac:dyDescent="0.25">
      <c r="A22" s="151">
        <v>19</v>
      </c>
      <c r="B22" s="150" t="s">
        <v>352</v>
      </c>
    </row>
    <row r="23" spans="1:2" x14ac:dyDescent="0.25">
      <c r="A23" s="151">
        <v>20</v>
      </c>
      <c r="B23" s="150" t="s">
        <v>353</v>
      </c>
    </row>
    <row r="24" spans="1:2" x14ac:dyDescent="0.25">
      <c r="A24" s="151">
        <v>21</v>
      </c>
      <c r="B24" s="150" t="s">
        <v>354</v>
      </c>
    </row>
    <row r="25" spans="1:2" x14ac:dyDescent="0.25">
      <c r="A25" s="151">
        <v>22</v>
      </c>
      <c r="B25" s="150" t="s">
        <v>355</v>
      </c>
    </row>
    <row r="26" spans="1:2" x14ac:dyDescent="0.25">
      <c r="A26" s="151"/>
    </row>
    <row r="27" spans="1:2" x14ac:dyDescent="0.25">
      <c r="A27" s="151"/>
    </row>
    <row r="28" spans="1:2" x14ac:dyDescent="0.25">
      <c r="A28" s="151"/>
    </row>
    <row r="29" spans="1:2" x14ac:dyDescent="0.25">
      <c r="A29" s="151"/>
    </row>
    <row r="30" spans="1:2" x14ac:dyDescent="0.25">
      <c r="A30" s="151"/>
    </row>
    <row r="31" spans="1:2" x14ac:dyDescent="0.25">
      <c r="A31" s="151"/>
    </row>
    <row r="32" spans="1:2" x14ac:dyDescent="0.25">
      <c r="A32" s="151"/>
    </row>
    <row r="33" spans="1:2" x14ac:dyDescent="0.25">
      <c r="A33" s="151"/>
    </row>
    <row r="34" spans="1:2" x14ac:dyDescent="0.25">
      <c r="A34" s="151"/>
    </row>
    <row r="35" spans="1:2" x14ac:dyDescent="0.25">
      <c r="A35" s="151"/>
    </row>
    <row r="36" spans="1:2" x14ac:dyDescent="0.25">
      <c r="A36" s="151"/>
    </row>
    <row r="37" spans="1:2" x14ac:dyDescent="0.25">
      <c r="A37" s="151"/>
    </row>
    <row r="38" spans="1:2" x14ac:dyDescent="0.25">
      <c r="A38" s="151"/>
    </row>
    <row r="39" spans="1:2" x14ac:dyDescent="0.25">
      <c r="A39" s="151"/>
    </row>
    <row r="40" spans="1:2" x14ac:dyDescent="0.25">
      <c r="A40" s="151"/>
    </row>
    <row r="41" spans="1:2" x14ac:dyDescent="0.25">
      <c r="A41" s="151"/>
    </row>
    <row r="42" spans="1:2" x14ac:dyDescent="0.25">
      <c r="A42" s="151"/>
    </row>
    <row r="43" spans="1:2" x14ac:dyDescent="0.25">
      <c r="A43" s="151"/>
    </row>
    <row r="44" spans="1:2" x14ac:dyDescent="0.25">
      <c r="A44" s="151"/>
      <c r="B44" s="152"/>
    </row>
    <row r="45" spans="1:2" x14ac:dyDescent="0.25">
      <c r="A45" s="151"/>
      <c r="B45" s="152"/>
    </row>
    <row r="46" spans="1:2" x14ac:dyDescent="0.25">
      <c r="A46" s="151"/>
      <c r="B46" s="152"/>
    </row>
    <row r="47" spans="1:2" x14ac:dyDescent="0.25">
      <c r="A47" s="151"/>
      <c r="B47" s="152"/>
    </row>
    <row r="48" spans="1:2" x14ac:dyDescent="0.25">
      <c r="B48" s="152"/>
    </row>
    <row r="49" spans="1:2" x14ac:dyDescent="0.25">
      <c r="B49" s="152"/>
    </row>
    <row r="50" spans="1:2" x14ac:dyDescent="0.25">
      <c r="A50" s="154"/>
      <c r="B50" s="152"/>
    </row>
    <row r="51" spans="1:2" x14ac:dyDescent="0.25">
      <c r="A51" s="154"/>
      <c r="B51" s="152"/>
    </row>
    <row r="52" spans="1:2" x14ac:dyDescent="0.25">
      <c r="A52" s="154"/>
      <c r="B52" s="152"/>
    </row>
    <row r="53" spans="1:2" x14ac:dyDescent="0.25">
      <c r="A53" s="154"/>
      <c r="B53" s="152"/>
    </row>
    <row r="54" spans="1:2" x14ac:dyDescent="0.25">
      <c r="A54" s="154"/>
      <c r="B54" s="152"/>
    </row>
    <row r="55" spans="1:2" x14ac:dyDescent="0.25">
      <c r="A55" s="154"/>
      <c r="B55" s="152"/>
    </row>
    <row r="56" spans="1:2" x14ac:dyDescent="0.25">
      <c r="A56" s="154"/>
      <c r="B56" s="152"/>
    </row>
    <row r="57" spans="1:2" x14ac:dyDescent="0.25">
      <c r="A57" s="154"/>
      <c r="B57" s="152"/>
    </row>
    <row r="58" spans="1:2" x14ac:dyDescent="0.25">
      <c r="A58" s="154"/>
      <c r="B58" s="152"/>
    </row>
    <row r="59" spans="1:2" x14ac:dyDescent="0.25">
      <c r="A59" s="154"/>
      <c r="B59" s="152"/>
    </row>
    <row r="60" spans="1:2" x14ac:dyDescent="0.25">
      <c r="A60" s="154"/>
      <c r="B60" s="152"/>
    </row>
    <row r="61" spans="1:2" x14ac:dyDescent="0.25">
      <c r="A61" s="154"/>
      <c r="B61" s="152"/>
    </row>
    <row r="62" spans="1:2" x14ac:dyDescent="0.25">
      <c r="A62" s="154"/>
      <c r="B62" s="152"/>
    </row>
    <row r="63" spans="1:2" x14ac:dyDescent="0.25">
      <c r="A63" s="154"/>
      <c r="B63" s="152"/>
    </row>
    <row r="64" spans="1:2" x14ac:dyDescent="0.25">
      <c r="A64" s="154"/>
      <c r="B64" s="152"/>
    </row>
    <row r="65" spans="1:2" x14ac:dyDescent="0.25">
      <c r="A65" s="154"/>
      <c r="B65" s="152"/>
    </row>
    <row r="66" spans="1:2" x14ac:dyDescent="0.25">
      <c r="A66" s="154"/>
      <c r="B66" s="152"/>
    </row>
    <row r="67" spans="1:2" x14ac:dyDescent="0.25">
      <c r="A67" s="154"/>
      <c r="B67" s="152"/>
    </row>
    <row r="68" spans="1:2" x14ac:dyDescent="0.25">
      <c r="A68" s="154"/>
      <c r="B68" s="152"/>
    </row>
    <row r="69" spans="1:2" x14ac:dyDescent="0.25">
      <c r="A69" s="154"/>
      <c r="B69" s="152"/>
    </row>
    <row r="70" spans="1:2" x14ac:dyDescent="0.25">
      <c r="A70" s="154"/>
      <c r="B70" s="152"/>
    </row>
    <row r="71" spans="1:2" x14ac:dyDescent="0.25">
      <c r="A71" s="154"/>
      <c r="B71" s="152"/>
    </row>
    <row r="72" spans="1:2" x14ac:dyDescent="0.25">
      <c r="A72" s="154"/>
      <c r="B72" s="152"/>
    </row>
    <row r="73" spans="1:2" x14ac:dyDescent="0.25">
      <c r="A73" s="154"/>
      <c r="B73" s="152"/>
    </row>
    <row r="74" spans="1:2" x14ac:dyDescent="0.25">
      <c r="A74" s="154"/>
      <c r="B74" s="152"/>
    </row>
    <row r="75" spans="1:2" x14ac:dyDescent="0.25">
      <c r="A75" s="154"/>
      <c r="B75" s="152"/>
    </row>
    <row r="76" spans="1:2" x14ac:dyDescent="0.25">
      <c r="A76" s="154"/>
    </row>
    <row r="77" spans="1:2" x14ac:dyDescent="0.25">
      <c r="A77" s="154"/>
    </row>
    <row r="78" spans="1:2" x14ac:dyDescent="0.25">
      <c r="A78" s="154"/>
    </row>
    <row r="79" spans="1:2" x14ac:dyDescent="0.25">
      <c r="A79" s="154"/>
    </row>
    <row r="80" spans="1:2" x14ac:dyDescent="0.25">
      <c r="A80" s="154"/>
    </row>
    <row r="81" spans="1:1" x14ac:dyDescent="0.25">
      <c r="A81" s="154"/>
    </row>
  </sheetData>
  <sheetProtection insertColumns="0" insertRows="0" deleteColumns="0" deleteRows="0"/>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0C64406-5EF6-440E-9252-C1CC0CC0A38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20</vt:i4>
      </vt:variant>
    </vt:vector>
  </HeadingPairs>
  <TitlesOfParts>
    <vt:vector size="33" baseType="lpstr">
      <vt:lpstr>ԲՈՎԱՆԴԱԿՈՒԹՅՈՒՆ</vt:lpstr>
      <vt:lpstr>1. ՏԻՏՂՈՍԱԹԵՐԹ</vt:lpstr>
      <vt:lpstr>2. ՆԵՐԱԾՈՒԹՅՈՒՆ</vt:lpstr>
      <vt:lpstr>3. ԾՐԱԳՐԵՐ 1-14</vt:lpstr>
      <vt:lpstr>3. ԾՐԱԳՐԵՐ 15-25</vt:lpstr>
      <vt:lpstr>4. ԾՐԱԳՐԵՐԻ ԱՄՓՈՓԱԹԵՐԹ</vt:lpstr>
      <vt:lpstr>5. Առաջին կիսամյակի հաշվետվ.</vt:lpstr>
      <vt:lpstr>6. Երկրորդ կիսամյակի հաշվետվ.</vt:lpstr>
      <vt:lpstr>7. Տարեկան հաշվետվություն</vt:lpstr>
      <vt:lpstr>8. Մոնիթորինգի անձնագիր</vt:lpstr>
      <vt:lpstr>9. Մոնիթորինգի զեկույց_N1</vt:lpstr>
      <vt:lpstr>10. Մոնիթորինգի զեկույց_N2</vt:lpstr>
      <vt:lpstr>ՀԱՄԱՅՆՔՆԵՐ</vt:lpstr>
      <vt:lpstr>'10. Մոնիթորինգի զեկույց_N2'!Заголовки_для_печати</vt:lpstr>
      <vt:lpstr>'3. ԾՐԱԳՐԵՐ 1-14'!Заголовки_для_печати</vt:lpstr>
      <vt:lpstr>'3. ԾՐԱԳՐԵՐ 15-25'!Заголовки_для_печати</vt:lpstr>
      <vt:lpstr>'4. ԾՐԱԳՐԵՐԻ ԱՄՓՈՓԱԹԵՐԹ'!Заголовки_для_печати</vt:lpstr>
      <vt:lpstr>'5. Առաջին կիսամյակի հաշվետվ.'!Заголовки_для_печати</vt:lpstr>
      <vt:lpstr>'6. Երկրորդ կիսամյակի հաշվետվ.'!Заголовки_для_печати</vt:lpstr>
      <vt:lpstr>'7. Տարեկան հաշվետվություն'!Заголовки_для_печати</vt:lpstr>
      <vt:lpstr>'8. Մոնիթորինգի անձնագիր'!Заголовки_для_печати</vt:lpstr>
      <vt:lpstr>'9. Մոնիթորինգի զեկույց_N1'!Заголовки_для_печати</vt:lpstr>
      <vt:lpstr>'1. ՏԻՏՂՈՍԱԹԵՐԹ'!Область_печати</vt:lpstr>
      <vt:lpstr>'10. Մոնիթորինգի զեկույց_N2'!Область_печати</vt:lpstr>
      <vt:lpstr>'2. ՆԵՐԱԾՈՒԹՅՈՒՆ'!Область_печати</vt:lpstr>
      <vt:lpstr>'3. ԾՐԱԳՐԵՐ 1-14'!Область_печати</vt:lpstr>
      <vt:lpstr>'3. ԾՐԱԳՐԵՐ 15-25'!Область_печати</vt:lpstr>
      <vt:lpstr>'4. ԾՐԱԳՐԵՐԻ ԱՄՓՈՓԱԹԵՐԹ'!Область_печати</vt:lpstr>
      <vt:lpstr>'5. Առաջին կիսամյակի հաշվետվ.'!Область_печати</vt:lpstr>
      <vt:lpstr>'6. Երկրորդ կիսամյակի հաշվետվ.'!Область_печати</vt:lpstr>
      <vt:lpstr>'7. Տարեկան հաշվետվություն'!Область_печати</vt:lpstr>
      <vt:lpstr>'9. Մոնիթորինգի զեկույց_N1'!Область_печати</vt:lpstr>
      <vt:lpstr>ԲՈՎԱՆԴԱԿՈՒԹՅՈՒՆ!Область_печати</vt:lpstr>
    </vt:vector>
  </TitlesOfParts>
  <Company>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Artak Yergenyan</dc:creator>
  <cp:lastModifiedBy>Пользователь Windows</cp:lastModifiedBy>
  <cp:lastPrinted>2023-12-27T12:02:02Z</cp:lastPrinted>
  <dcterms:created xsi:type="dcterms:W3CDTF">2014-12-15T07:34:16Z</dcterms:created>
  <dcterms:modified xsi:type="dcterms:W3CDTF">2025-02-10T09:11:27Z</dcterms:modified>
</cp:coreProperties>
</file>